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11055"/>
  </bookViews>
  <sheets>
    <sheet name="1.pielikums" sheetId="1" r:id="rId1"/>
  </sheets>
  <definedNames>
    <definedName name="_xlnm.Print_Area" localSheetId="0">'1.pielikums'!$A$1:$J$116</definedName>
  </definedNames>
  <calcPr calcId="145621"/>
</workbook>
</file>

<file path=xl/calcChain.xml><?xml version="1.0" encoding="utf-8"?>
<calcChain xmlns="http://schemas.openxmlformats.org/spreadsheetml/2006/main">
  <c r="H107" i="1" l="1"/>
  <c r="J107" i="1" s="1"/>
  <c r="F107" i="1"/>
  <c r="D107" i="1"/>
  <c r="J106" i="1"/>
  <c r="H106" i="1"/>
  <c r="F106" i="1"/>
  <c r="D106" i="1"/>
  <c r="J105" i="1"/>
  <c r="H105" i="1"/>
  <c r="F105" i="1"/>
  <c r="D105" i="1"/>
  <c r="J104" i="1"/>
  <c r="H104" i="1"/>
  <c r="F104" i="1"/>
  <c r="D104" i="1"/>
  <c r="J103" i="1"/>
  <c r="H103" i="1"/>
  <c r="F103" i="1"/>
  <c r="D103" i="1"/>
  <c r="J102" i="1"/>
  <c r="H102" i="1"/>
  <c r="F102" i="1"/>
  <c r="D102" i="1"/>
  <c r="J101" i="1"/>
  <c r="H101" i="1"/>
  <c r="F101" i="1"/>
  <c r="D101" i="1"/>
  <c r="J100" i="1"/>
  <c r="H100" i="1"/>
  <c r="F100" i="1"/>
  <c r="D100" i="1"/>
  <c r="J99" i="1"/>
  <c r="H99" i="1"/>
  <c r="F99" i="1"/>
  <c r="D99" i="1"/>
  <c r="J98" i="1"/>
  <c r="H98" i="1"/>
  <c r="F98" i="1"/>
  <c r="D98" i="1"/>
  <c r="J97" i="1"/>
  <c r="H97" i="1"/>
  <c r="F97" i="1"/>
  <c r="D97" i="1"/>
  <c r="J96" i="1"/>
  <c r="H96" i="1"/>
  <c r="F96" i="1"/>
  <c r="D96" i="1"/>
  <c r="J95" i="1"/>
  <c r="H95" i="1"/>
  <c r="F95" i="1"/>
  <c r="D95" i="1"/>
  <c r="J94" i="1"/>
  <c r="H94" i="1"/>
  <c r="F94" i="1"/>
  <c r="D94" i="1"/>
  <c r="J93" i="1"/>
  <c r="H93" i="1"/>
  <c r="F93" i="1"/>
  <c r="D93" i="1"/>
  <c r="J92" i="1"/>
  <c r="H92" i="1"/>
  <c r="F92" i="1"/>
  <c r="D92" i="1"/>
  <c r="J91" i="1"/>
  <c r="H91" i="1"/>
  <c r="F91" i="1"/>
  <c r="D91" i="1"/>
  <c r="J86" i="1"/>
  <c r="H86" i="1"/>
  <c r="F86" i="1"/>
  <c r="D86" i="1"/>
  <c r="J85" i="1"/>
  <c r="H85" i="1"/>
  <c r="F85" i="1"/>
  <c r="D85" i="1"/>
  <c r="J84" i="1"/>
  <c r="H84" i="1"/>
  <c r="F84" i="1"/>
  <c r="D84" i="1"/>
  <c r="J83" i="1"/>
  <c r="H83" i="1"/>
  <c r="F83" i="1"/>
  <c r="D83" i="1"/>
  <c r="J82" i="1"/>
  <c r="H82" i="1"/>
  <c r="F82" i="1"/>
  <c r="D82" i="1"/>
  <c r="J81" i="1"/>
  <c r="H81" i="1"/>
  <c r="F81" i="1"/>
  <c r="D81" i="1"/>
  <c r="J80" i="1"/>
  <c r="H80" i="1"/>
  <c r="F80" i="1"/>
  <c r="D80" i="1"/>
  <c r="J79" i="1"/>
  <c r="H79" i="1"/>
  <c r="F79" i="1"/>
  <c r="D79" i="1"/>
  <c r="J78" i="1"/>
  <c r="H78" i="1"/>
  <c r="F78" i="1"/>
  <c r="D78" i="1"/>
  <c r="J77" i="1"/>
  <c r="H77" i="1"/>
  <c r="F77" i="1"/>
  <c r="D77" i="1"/>
  <c r="J76" i="1"/>
  <c r="H76" i="1"/>
  <c r="F76" i="1"/>
  <c r="D76" i="1"/>
  <c r="J75" i="1"/>
  <c r="H75" i="1"/>
  <c r="F75" i="1"/>
  <c r="D75" i="1"/>
  <c r="J74" i="1"/>
  <c r="H74" i="1"/>
  <c r="F74" i="1"/>
  <c r="D74" i="1"/>
  <c r="J73" i="1"/>
  <c r="H73" i="1"/>
  <c r="F73" i="1"/>
  <c r="D73" i="1"/>
  <c r="J72" i="1"/>
  <c r="H72" i="1"/>
  <c r="F72" i="1"/>
  <c r="D72" i="1"/>
  <c r="J71" i="1"/>
  <c r="H71" i="1"/>
  <c r="F71" i="1"/>
  <c r="D71" i="1"/>
  <c r="J70" i="1"/>
  <c r="H70" i="1"/>
  <c r="F70" i="1"/>
  <c r="D70" i="1"/>
  <c r="J65" i="1"/>
  <c r="H65" i="1"/>
  <c r="F65" i="1"/>
  <c r="D65" i="1"/>
  <c r="J64" i="1"/>
  <c r="H64" i="1"/>
  <c r="F64" i="1"/>
  <c r="D64" i="1"/>
  <c r="J63" i="1"/>
  <c r="H63" i="1"/>
  <c r="F63" i="1"/>
  <c r="D63" i="1"/>
  <c r="J62" i="1"/>
  <c r="H62" i="1"/>
  <c r="F62" i="1"/>
  <c r="D62" i="1"/>
  <c r="J61" i="1"/>
  <c r="H61" i="1"/>
  <c r="F61" i="1"/>
  <c r="D61" i="1"/>
  <c r="J60" i="1"/>
  <c r="H60" i="1"/>
  <c r="F60" i="1"/>
  <c r="D60" i="1"/>
  <c r="J59" i="1"/>
  <c r="H59" i="1"/>
  <c r="F59" i="1"/>
  <c r="D59" i="1"/>
  <c r="J58" i="1"/>
  <c r="H58" i="1"/>
  <c r="F58" i="1"/>
  <c r="D58" i="1"/>
  <c r="J57" i="1"/>
  <c r="H57" i="1"/>
  <c r="F57" i="1"/>
  <c r="D57" i="1"/>
  <c r="J56" i="1"/>
  <c r="H56" i="1"/>
  <c r="F56" i="1"/>
  <c r="D56" i="1"/>
  <c r="J55" i="1"/>
  <c r="H55" i="1"/>
  <c r="F55" i="1"/>
  <c r="D55" i="1"/>
  <c r="J54" i="1"/>
  <c r="H54" i="1"/>
  <c r="F54" i="1"/>
  <c r="D54" i="1"/>
  <c r="J53" i="1"/>
  <c r="H53" i="1"/>
  <c r="F53" i="1"/>
  <c r="D53" i="1"/>
  <c r="J52" i="1"/>
  <c r="H52" i="1"/>
  <c r="F52" i="1"/>
  <c r="D52" i="1"/>
  <c r="J51" i="1"/>
  <c r="H51" i="1"/>
  <c r="F51" i="1"/>
  <c r="D51" i="1"/>
  <c r="J50" i="1"/>
  <c r="H50" i="1"/>
  <c r="F50" i="1"/>
  <c r="D50" i="1"/>
  <c r="J49" i="1"/>
  <c r="H49" i="1"/>
  <c r="F49" i="1"/>
  <c r="D49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</calcChain>
</file>

<file path=xl/sharedStrings.xml><?xml version="1.0" encoding="utf-8"?>
<sst xmlns="http://schemas.openxmlformats.org/spreadsheetml/2006/main" count="159" uniqueCount="43">
  <si>
    <t>1.pielikums 
MK noteikumu projekta "Noteikumi par karavīra
 mēnešalgas un speciālo piemaksu noteikšanas
 kārtību un to apmēru" sākotnējās ietekmes
novērtējuma ziņojumam (anotācijai)</t>
  </si>
  <si>
    <t>Informācija par normatīvajā aktā paredzēto summu latos pārrēķinu uz euro</t>
  </si>
  <si>
    <t>Normatīvā akta nosaukums:</t>
  </si>
  <si>
    <t>Nr.p.k.</t>
  </si>
  <si>
    <t>Dienesta pakāpe</t>
  </si>
  <si>
    <t>Mēnešalga atkarībā no izdienas</t>
  </si>
  <si>
    <t>par 1.gadu (bāze)</t>
  </si>
  <si>
    <t>par 2.gadu</t>
  </si>
  <si>
    <t>Spēkā esošajā normatīvajā aktā paredzētā naudas summa latos</t>
  </si>
  <si>
    <t xml:space="preserve">Matemātiskā noapaļošana uz euro
(ar 6 cipariem aiz komata) </t>
  </si>
  <si>
    <t xml:space="preserve">Summa, kas paredzēta normatīvā akta projektā, euro </t>
  </si>
  <si>
    <t xml:space="preserve"> Izmaiņas pret sākotnējā normatīvajā aktā norādīto summu, euro 
(ar 6 cipariem aiz komata) </t>
  </si>
  <si>
    <t>Kareivis, matrozis</t>
  </si>
  <si>
    <t>Dižkareivis, dižmatrozis</t>
  </si>
  <si>
    <t>Kaprālis</t>
  </si>
  <si>
    <t>Seržants</t>
  </si>
  <si>
    <t>Virsseržants, bocmanis</t>
  </si>
  <si>
    <t>Štāba virsseržants, štāba bocmanis</t>
  </si>
  <si>
    <t>Galvenais virsseržants,  galvenais bocmanis</t>
  </si>
  <si>
    <t>Augstākais virsseržants, augstākais bocmanis</t>
  </si>
  <si>
    <t>Leitnants</t>
  </si>
  <si>
    <t>Virsleitnants</t>
  </si>
  <si>
    <t>Kapteinis, kapteiņleitnants</t>
  </si>
  <si>
    <t>Majors, komandleitnants</t>
  </si>
  <si>
    <t>Pulkvežleitnants, komandkapteinis</t>
  </si>
  <si>
    <t>Pulkvedis, jūras kapteinis</t>
  </si>
  <si>
    <t>Brigādes ģenerālis, flotiles admirālis</t>
  </si>
  <si>
    <t>Ģenerālmajors, kontradmirālis</t>
  </si>
  <si>
    <t>Ģenerālleitnants, viceadmirālis</t>
  </si>
  <si>
    <t>par 3.gadu</t>
  </si>
  <si>
    <t>par 4.–5. gadu</t>
  </si>
  <si>
    <t>par 6.–7. gadu</t>
  </si>
  <si>
    <t>par 8.–11. gadu</t>
  </si>
  <si>
    <t>par 12.–15. gadu</t>
  </si>
  <si>
    <t>par 16.–19.gadu</t>
  </si>
  <si>
    <t>par 20.–24. gadu</t>
  </si>
  <si>
    <t>25.gadu un turpmākajiem gadiem</t>
  </si>
  <si>
    <t>Ministrs</t>
  </si>
  <si>
    <t>A.Pabriks</t>
  </si>
  <si>
    <t>Vīza: Valsts sekretārs</t>
  </si>
  <si>
    <t>J.Sārts</t>
  </si>
  <si>
    <t xml:space="preserve">30.08.2013.     11:30
I.Jursiņa - Videmane
ineta.jursina@mod.gov.lv
tālr.: 67335162
</t>
  </si>
  <si>
    <t>Noteikumi par karavīra  mēnešalgas un speciālo piemaksu  noteikšanas kārtību un to apmēru 
(MK 15.03.2011. noteikumu Nr.190 1.pielikumā ietverto summu latos pārrēķins)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</si>
</sst>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0000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1" fillId="2" borderId="2" xfId="0" applyFont="1" applyFill="1" applyBorder="1" applyAlignment="1">
      <alignment horizontal="center" vertical="center" textRotation="90" wrapText="1"/>
    </xf>
    <xf numFmtId="164" fontId="1" fillId="2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65" fontId="1" fillId="2" borderId="2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2" fontId="1" fillId="2" borderId="0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165" fontId="1" fillId="2" borderId="6" xfId="0" applyNumberFormat="1" applyFont="1" applyFill="1" applyBorder="1" applyAlignment="1">
      <alignment vertical="top" wrapText="1"/>
    </xf>
    <xf numFmtId="2" fontId="1" fillId="2" borderId="6" xfId="0" applyNumberFormat="1" applyFont="1" applyFill="1" applyBorder="1" applyAlignment="1">
      <alignment vertical="top" wrapText="1"/>
    </xf>
    <xf numFmtId="0" fontId="1" fillId="0" borderId="0" xfId="0" applyFont="1" applyBorder="1"/>
    <xf numFmtId="0" fontId="1" fillId="0" borderId="8" xfId="0" applyFont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vertical="top"/>
    </xf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view="pageBreakPreview" topLeftCell="A88" zoomScale="60" zoomScaleNormal="100" workbookViewId="0">
      <selection activeCell="F109" sqref="F109"/>
    </sheetView>
  </sheetViews>
  <sheetFormatPr defaultRowHeight="15" x14ac:dyDescent="0.25"/>
  <cols>
    <col min="1" max="1" width="6.140625" style="1" customWidth="1"/>
    <col min="2" max="2" width="24.140625" style="1" customWidth="1"/>
    <col min="3" max="3" width="6.5703125" style="1" bestFit="1" customWidth="1"/>
    <col min="4" max="4" width="11.5703125" style="1" bestFit="1" customWidth="1"/>
    <col min="5" max="5" width="7.5703125" style="1" bestFit="1" customWidth="1"/>
    <col min="6" max="6" width="12.28515625" style="1" bestFit="1" customWidth="1"/>
    <col min="7" max="7" width="6.5703125" style="1" bestFit="1" customWidth="1"/>
    <col min="8" max="8" width="11.5703125" style="1" bestFit="1" customWidth="1"/>
    <col min="9" max="9" width="7.5703125" style="1" bestFit="1" customWidth="1"/>
    <col min="10" max="10" width="12.28515625" style="1" bestFit="1" customWidth="1"/>
    <col min="11" max="11" width="6.5703125" style="1" bestFit="1" customWidth="1"/>
    <col min="12" max="12" width="11.5703125" style="1" bestFit="1" customWidth="1"/>
    <col min="13" max="13" width="7.5703125" style="1" bestFit="1" customWidth="1"/>
    <col min="14" max="14" width="12.28515625" style="1" bestFit="1" customWidth="1"/>
    <col min="15" max="15" width="6.5703125" style="1" bestFit="1" customWidth="1"/>
    <col min="16" max="16" width="11.5703125" style="1" bestFit="1" customWidth="1"/>
    <col min="17" max="17" width="7.5703125" style="1" bestFit="1" customWidth="1"/>
    <col min="18" max="18" width="12.28515625" style="1" bestFit="1" customWidth="1"/>
    <col min="19" max="16384" width="9.140625" style="1"/>
  </cols>
  <sheetData>
    <row r="1" spans="1:10" ht="68.25" customHeight="1" x14ac:dyDescent="0.25">
      <c r="E1" s="2"/>
      <c r="F1" s="2"/>
      <c r="G1" s="18" t="s">
        <v>0</v>
      </c>
      <c r="H1" s="19"/>
      <c r="I1" s="19"/>
      <c r="J1" s="19"/>
    </row>
    <row r="2" spans="1:10" ht="24.75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46.5" customHeight="1" x14ac:dyDescent="0.25">
      <c r="A3" s="22" t="s">
        <v>2</v>
      </c>
      <c r="B3" s="23"/>
      <c r="C3" s="24" t="s">
        <v>42</v>
      </c>
      <c r="D3" s="25"/>
      <c r="E3" s="25"/>
      <c r="F3" s="25"/>
      <c r="G3" s="25"/>
      <c r="H3" s="25"/>
      <c r="I3" s="25"/>
      <c r="J3" s="26"/>
    </row>
    <row r="4" spans="1:10" ht="15" customHeight="1" x14ac:dyDescent="0.25">
      <c r="A4" s="27" t="s">
        <v>3</v>
      </c>
      <c r="B4" s="27" t="s">
        <v>4</v>
      </c>
      <c r="C4" s="28" t="s">
        <v>5</v>
      </c>
      <c r="D4" s="29"/>
      <c r="E4" s="29"/>
      <c r="F4" s="29"/>
      <c r="G4" s="29"/>
      <c r="H4" s="29"/>
      <c r="I4" s="29"/>
      <c r="J4" s="30"/>
    </row>
    <row r="5" spans="1:10" ht="15" customHeight="1" x14ac:dyDescent="0.25">
      <c r="A5" s="27"/>
      <c r="B5" s="27"/>
      <c r="C5" s="27" t="s">
        <v>6</v>
      </c>
      <c r="D5" s="31"/>
      <c r="E5" s="31"/>
      <c r="F5" s="31"/>
      <c r="G5" s="27" t="s">
        <v>7</v>
      </c>
      <c r="H5" s="31"/>
      <c r="I5" s="31"/>
      <c r="J5" s="31"/>
    </row>
    <row r="6" spans="1:10" ht="150.75" customHeight="1" x14ac:dyDescent="0.25">
      <c r="A6" s="27"/>
      <c r="B6" s="27"/>
      <c r="C6" s="3" t="s">
        <v>8</v>
      </c>
      <c r="D6" s="3" t="s">
        <v>9</v>
      </c>
      <c r="E6" s="3" t="s">
        <v>10</v>
      </c>
      <c r="F6" s="3" t="s">
        <v>11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 ht="30" customHeight="1" x14ac:dyDescent="0.25">
      <c r="A7" s="4">
        <v>1</v>
      </c>
      <c r="B7" s="5" t="s">
        <v>12</v>
      </c>
      <c r="C7" s="5">
        <v>268</v>
      </c>
      <c r="D7" s="6">
        <f>C7/0.702804</f>
        <v>381.32964524960016</v>
      </c>
      <c r="E7" s="7">
        <v>381.33</v>
      </c>
      <c r="F7" s="6">
        <f>E7-D7</f>
        <v>3.5475039982202361E-4</v>
      </c>
      <c r="G7" s="5">
        <v>276</v>
      </c>
      <c r="H7" s="6">
        <f>G7/0.702804</f>
        <v>392.71261973466289</v>
      </c>
      <c r="I7" s="7">
        <v>392.71</v>
      </c>
      <c r="J7" s="6">
        <f t="shared" ref="J7:J23" si="0">I7-H7</f>
        <v>-2.6197346629146523E-3</v>
      </c>
    </row>
    <row r="8" spans="1:10" ht="30" customHeight="1" x14ac:dyDescent="0.25">
      <c r="A8" s="4">
        <v>2</v>
      </c>
      <c r="B8" s="5" t="s">
        <v>13</v>
      </c>
      <c r="C8" s="5">
        <v>291</v>
      </c>
      <c r="D8" s="6">
        <f t="shared" ref="D8:D23" si="1">C8/0.702804</f>
        <v>414.0556968941554</v>
      </c>
      <c r="E8" s="7">
        <v>414.06</v>
      </c>
      <c r="F8" s="6">
        <f t="shared" ref="F8:F23" si="2">E8-D8</f>
        <v>4.3031058445990311E-3</v>
      </c>
      <c r="G8" s="5">
        <v>297</v>
      </c>
      <c r="H8" s="6">
        <f t="shared" ref="H8:H23" si="3">G8/0.702804</f>
        <v>422.59292775795245</v>
      </c>
      <c r="I8" s="7">
        <v>422.59</v>
      </c>
      <c r="J8" s="6">
        <f t="shared" si="0"/>
        <v>-2.92775795247735E-3</v>
      </c>
    </row>
    <row r="9" spans="1:10" ht="30" customHeight="1" x14ac:dyDescent="0.25">
      <c r="A9" s="4">
        <v>3</v>
      </c>
      <c r="B9" s="5" t="s">
        <v>14</v>
      </c>
      <c r="C9" s="5">
        <v>322</v>
      </c>
      <c r="D9" s="6">
        <f t="shared" si="1"/>
        <v>458.16472302377338</v>
      </c>
      <c r="E9" s="7">
        <v>458.16</v>
      </c>
      <c r="F9" s="6">
        <f t="shared" si="2"/>
        <v>-4.7230237733515423E-3</v>
      </c>
      <c r="G9" s="5">
        <v>328</v>
      </c>
      <c r="H9" s="6">
        <f t="shared" si="3"/>
        <v>466.70195388757037</v>
      </c>
      <c r="I9" s="7">
        <v>466.7</v>
      </c>
      <c r="J9" s="6">
        <f t="shared" si="0"/>
        <v>-1.953887570380175E-3</v>
      </c>
    </row>
    <row r="10" spans="1:10" ht="30" customHeight="1" x14ac:dyDescent="0.25">
      <c r="A10" s="4">
        <v>4</v>
      </c>
      <c r="B10" s="5" t="s">
        <v>15</v>
      </c>
      <c r="C10" s="5">
        <v>341</v>
      </c>
      <c r="D10" s="6">
        <f t="shared" si="1"/>
        <v>485.19928742579725</v>
      </c>
      <c r="E10" s="7">
        <v>485.2</v>
      </c>
      <c r="F10" s="6">
        <f t="shared" si="2"/>
        <v>7.1257420273695971E-4</v>
      </c>
      <c r="G10" s="5">
        <v>347</v>
      </c>
      <c r="H10" s="6">
        <f t="shared" si="3"/>
        <v>493.73651828959424</v>
      </c>
      <c r="I10" s="7">
        <v>493.74</v>
      </c>
      <c r="J10" s="6">
        <f t="shared" si="0"/>
        <v>3.4817104057651704E-3</v>
      </c>
    </row>
    <row r="11" spans="1:10" ht="30" customHeight="1" x14ac:dyDescent="0.25">
      <c r="A11" s="4">
        <v>5</v>
      </c>
      <c r="B11" s="5" t="s">
        <v>16</v>
      </c>
      <c r="C11" s="5">
        <v>366</v>
      </c>
      <c r="D11" s="6">
        <f t="shared" si="1"/>
        <v>520.77108269161818</v>
      </c>
      <c r="E11" s="7">
        <v>520.77</v>
      </c>
      <c r="F11" s="6">
        <f t="shared" si="2"/>
        <v>-1.082691618194076E-3</v>
      </c>
      <c r="G11" s="5">
        <v>374</v>
      </c>
      <c r="H11" s="6">
        <f t="shared" si="3"/>
        <v>532.15405717668079</v>
      </c>
      <c r="I11" s="7">
        <v>532.15</v>
      </c>
      <c r="J11" s="6">
        <f t="shared" si="0"/>
        <v>-4.0571766808170651E-3</v>
      </c>
    </row>
    <row r="12" spans="1:10" ht="30" customHeight="1" x14ac:dyDescent="0.25">
      <c r="A12" s="4">
        <v>6</v>
      </c>
      <c r="B12" s="5" t="s">
        <v>17</v>
      </c>
      <c r="C12" s="5">
        <v>394</v>
      </c>
      <c r="D12" s="6">
        <f t="shared" si="1"/>
        <v>560.61149338933762</v>
      </c>
      <c r="E12" s="7">
        <v>560.61</v>
      </c>
      <c r="F12" s="6">
        <f t="shared" si="2"/>
        <v>-1.4933893376110063E-3</v>
      </c>
      <c r="G12" s="5">
        <v>402</v>
      </c>
      <c r="H12" s="6">
        <f t="shared" si="3"/>
        <v>571.99446787440024</v>
      </c>
      <c r="I12" s="7">
        <v>571.99</v>
      </c>
      <c r="J12" s="6">
        <f t="shared" si="0"/>
        <v>-4.4678744002339954E-3</v>
      </c>
    </row>
    <row r="13" spans="1:10" ht="30" customHeight="1" x14ac:dyDescent="0.25">
      <c r="A13" s="4">
        <v>7</v>
      </c>
      <c r="B13" s="5" t="s">
        <v>18</v>
      </c>
      <c r="C13" s="5">
        <v>424</v>
      </c>
      <c r="D13" s="6">
        <f t="shared" si="1"/>
        <v>603.29764770832264</v>
      </c>
      <c r="E13" s="7">
        <v>603.29999999999995</v>
      </c>
      <c r="F13" s="6">
        <f t="shared" si="2"/>
        <v>2.3522916773117686E-3</v>
      </c>
      <c r="G13" s="5">
        <v>433</v>
      </c>
      <c r="H13" s="6">
        <f t="shared" si="3"/>
        <v>616.10349400401822</v>
      </c>
      <c r="I13" s="7">
        <v>616.1</v>
      </c>
      <c r="J13" s="6">
        <f t="shared" si="0"/>
        <v>-3.4940040181936638E-3</v>
      </c>
    </row>
    <row r="14" spans="1:10" ht="30" customHeight="1" x14ac:dyDescent="0.25">
      <c r="A14" s="4">
        <v>8</v>
      </c>
      <c r="B14" s="5" t="s">
        <v>19</v>
      </c>
      <c r="C14" s="5">
        <v>457</v>
      </c>
      <c r="D14" s="6">
        <f t="shared" si="1"/>
        <v>650.2524174592063</v>
      </c>
      <c r="E14" s="7">
        <v>650.25</v>
      </c>
      <c r="F14" s="6">
        <f t="shared" si="2"/>
        <v>-2.4174592062990996E-3</v>
      </c>
      <c r="G14" s="5">
        <v>466</v>
      </c>
      <c r="H14" s="6">
        <f t="shared" si="3"/>
        <v>663.05826375490176</v>
      </c>
      <c r="I14" s="7">
        <v>663.06</v>
      </c>
      <c r="J14" s="6">
        <f t="shared" si="0"/>
        <v>1.7362450981863731E-3</v>
      </c>
    </row>
    <row r="15" spans="1:10" ht="30" customHeight="1" x14ac:dyDescent="0.25">
      <c r="A15" s="4">
        <v>9</v>
      </c>
      <c r="B15" s="5" t="s">
        <v>20</v>
      </c>
      <c r="C15" s="5">
        <v>347</v>
      </c>
      <c r="D15" s="6">
        <f t="shared" si="1"/>
        <v>493.73651828959424</v>
      </c>
      <c r="E15" s="7">
        <v>493.74</v>
      </c>
      <c r="F15" s="6">
        <f t="shared" si="2"/>
        <v>3.4817104057651704E-3</v>
      </c>
      <c r="G15" s="5">
        <v>354</v>
      </c>
      <c r="H15" s="6">
        <f t="shared" si="3"/>
        <v>503.69662096402413</v>
      </c>
      <c r="I15" s="7">
        <v>503.7</v>
      </c>
      <c r="J15" s="6">
        <f t="shared" si="0"/>
        <v>3.3790359758540944E-3</v>
      </c>
    </row>
    <row r="16" spans="1:10" ht="30" customHeight="1" x14ac:dyDescent="0.25">
      <c r="A16" s="4">
        <v>10</v>
      </c>
      <c r="B16" s="5" t="s">
        <v>21</v>
      </c>
      <c r="C16" s="5">
        <v>373</v>
      </c>
      <c r="D16" s="6">
        <f t="shared" si="1"/>
        <v>530.73118536604807</v>
      </c>
      <c r="E16" s="7">
        <v>530.73</v>
      </c>
      <c r="F16" s="6">
        <f t="shared" si="2"/>
        <v>-1.1853660480483086E-3</v>
      </c>
      <c r="G16" s="5">
        <v>381</v>
      </c>
      <c r="H16" s="6">
        <f t="shared" si="3"/>
        <v>542.11415985111068</v>
      </c>
      <c r="I16" s="7">
        <v>542.11</v>
      </c>
      <c r="J16" s="6">
        <f t="shared" si="0"/>
        <v>-4.1598511106712976E-3</v>
      </c>
    </row>
    <row r="17" spans="1:18" ht="30" customHeight="1" x14ac:dyDescent="0.25">
      <c r="A17" s="4">
        <v>11</v>
      </c>
      <c r="B17" s="5" t="s">
        <v>22</v>
      </c>
      <c r="C17" s="5">
        <v>413</v>
      </c>
      <c r="D17" s="6">
        <f t="shared" si="1"/>
        <v>587.6460577913615</v>
      </c>
      <c r="E17" s="7">
        <v>587.65</v>
      </c>
      <c r="F17" s="6">
        <f t="shared" si="2"/>
        <v>3.9422086384774957E-3</v>
      </c>
      <c r="G17" s="5">
        <v>421</v>
      </c>
      <c r="H17" s="6">
        <f t="shared" si="3"/>
        <v>599.02903227642412</v>
      </c>
      <c r="I17" s="7">
        <v>599.03</v>
      </c>
      <c r="J17" s="6">
        <f t="shared" si="0"/>
        <v>9.6772357585450663E-4</v>
      </c>
    </row>
    <row r="18" spans="1:18" ht="30" customHeight="1" x14ac:dyDescent="0.25">
      <c r="A18" s="4">
        <v>12</v>
      </c>
      <c r="B18" s="5" t="s">
        <v>23</v>
      </c>
      <c r="C18" s="5">
        <v>455</v>
      </c>
      <c r="D18" s="6">
        <f t="shared" si="1"/>
        <v>647.40667383794062</v>
      </c>
      <c r="E18" s="7">
        <v>647.41</v>
      </c>
      <c r="F18" s="6">
        <f t="shared" si="2"/>
        <v>3.3261620593521002E-3</v>
      </c>
      <c r="G18" s="5">
        <v>465</v>
      </c>
      <c r="H18" s="6">
        <f t="shared" si="3"/>
        <v>661.63539194426892</v>
      </c>
      <c r="I18" s="7">
        <v>661.64</v>
      </c>
      <c r="J18" s="6">
        <f t="shared" si="0"/>
        <v>4.6080557310688164E-3</v>
      </c>
    </row>
    <row r="19" spans="1:18" ht="30" customHeight="1" x14ac:dyDescent="0.25">
      <c r="A19" s="4">
        <v>13</v>
      </c>
      <c r="B19" s="5" t="s">
        <v>24</v>
      </c>
      <c r="C19" s="5">
        <v>506</v>
      </c>
      <c r="D19" s="6">
        <f t="shared" si="1"/>
        <v>719.97313618021531</v>
      </c>
      <c r="E19" s="7">
        <v>719.97</v>
      </c>
      <c r="F19" s="6">
        <f t="shared" si="2"/>
        <v>-3.1361802152787277E-3</v>
      </c>
      <c r="G19" s="5">
        <v>516</v>
      </c>
      <c r="H19" s="6">
        <f t="shared" si="3"/>
        <v>734.20185428654361</v>
      </c>
      <c r="I19" s="7">
        <v>734.2</v>
      </c>
      <c r="J19" s="6">
        <f t="shared" si="0"/>
        <v>-1.8542865435620115E-3</v>
      </c>
    </row>
    <row r="20" spans="1:18" ht="30" customHeight="1" x14ac:dyDescent="0.25">
      <c r="A20" s="4">
        <v>14</v>
      </c>
      <c r="B20" s="5" t="s">
        <v>25</v>
      </c>
      <c r="C20" s="5">
        <v>562</v>
      </c>
      <c r="D20" s="6">
        <f t="shared" si="1"/>
        <v>799.65395757565409</v>
      </c>
      <c r="E20" s="7">
        <v>799.65</v>
      </c>
      <c r="F20" s="6">
        <f t="shared" si="2"/>
        <v>-3.9575756541125884E-3</v>
      </c>
      <c r="G20" s="5">
        <v>574</v>
      </c>
      <c r="H20" s="6">
        <f t="shared" si="3"/>
        <v>816.72841930324819</v>
      </c>
      <c r="I20" s="7">
        <v>816.73</v>
      </c>
      <c r="J20" s="6">
        <f t="shared" si="0"/>
        <v>1.5806967518301462E-3</v>
      </c>
    </row>
    <row r="21" spans="1:18" ht="30" customHeight="1" x14ac:dyDescent="0.25">
      <c r="A21" s="4">
        <v>15</v>
      </c>
      <c r="B21" s="5" t="s">
        <v>26</v>
      </c>
      <c r="C21" s="5">
        <v>688</v>
      </c>
      <c r="D21" s="6">
        <f t="shared" si="1"/>
        <v>978.93580571539155</v>
      </c>
      <c r="E21" s="7">
        <v>978.94</v>
      </c>
      <c r="F21" s="6">
        <f t="shared" si="2"/>
        <v>4.1942846085021301E-3</v>
      </c>
      <c r="G21" s="5">
        <v>702</v>
      </c>
      <c r="H21" s="6">
        <f t="shared" si="3"/>
        <v>998.85601106425122</v>
      </c>
      <c r="I21" s="7">
        <v>998.86</v>
      </c>
      <c r="J21" s="6">
        <f t="shared" si="0"/>
        <v>3.988935748793665E-3</v>
      </c>
    </row>
    <row r="22" spans="1:18" ht="30" customHeight="1" x14ac:dyDescent="0.25">
      <c r="A22" s="4">
        <v>16</v>
      </c>
      <c r="B22" s="5" t="s">
        <v>27</v>
      </c>
      <c r="C22" s="5">
        <v>790</v>
      </c>
      <c r="D22" s="6">
        <f t="shared" si="1"/>
        <v>1124.0687303999409</v>
      </c>
      <c r="E22" s="7">
        <v>1124.07</v>
      </c>
      <c r="F22" s="6">
        <f t="shared" si="2"/>
        <v>1.2696000590040057E-3</v>
      </c>
      <c r="G22" s="5">
        <v>806</v>
      </c>
      <c r="H22" s="6">
        <f t="shared" si="3"/>
        <v>1146.8346793700662</v>
      </c>
      <c r="I22" s="7">
        <v>1146.83</v>
      </c>
      <c r="J22" s="6">
        <f t="shared" si="0"/>
        <v>-4.6793700662419724E-3</v>
      </c>
    </row>
    <row r="23" spans="1:18" ht="30" customHeight="1" x14ac:dyDescent="0.25">
      <c r="A23" s="4">
        <v>17</v>
      </c>
      <c r="B23" s="5" t="s">
        <v>28</v>
      </c>
      <c r="C23" s="5">
        <v>988</v>
      </c>
      <c r="D23" s="6">
        <f t="shared" si="1"/>
        <v>1405.7973489052424</v>
      </c>
      <c r="E23" s="7">
        <v>1405.8</v>
      </c>
      <c r="F23" s="6">
        <f t="shared" si="2"/>
        <v>2.6510947575388855E-3</v>
      </c>
      <c r="G23" s="5">
        <v>1008</v>
      </c>
      <c r="H23" s="6">
        <f t="shared" si="3"/>
        <v>1434.2547851178992</v>
      </c>
      <c r="I23" s="7">
        <v>1434.25</v>
      </c>
      <c r="J23" s="6">
        <f t="shared" si="0"/>
        <v>-4.7851178992459609E-3</v>
      </c>
    </row>
    <row r="24" spans="1:18" x14ac:dyDescent="0.25">
      <c r="A24" s="8"/>
      <c r="B24" s="9"/>
      <c r="C24" s="9"/>
      <c r="D24" s="10"/>
      <c r="E24" s="11"/>
      <c r="F24" s="10"/>
      <c r="G24" s="9"/>
      <c r="H24" s="10"/>
      <c r="I24" s="11"/>
      <c r="J24" s="10"/>
      <c r="K24" s="9"/>
      <c r="L24" s="10"/>
      <c r="M24" s="11"/>
      <c r="N24" s="10"/>
      <c r="O24" s="9"/>
      <c r="P24" s="10"/>
      <c r="Q24" s="11"/>
      <c r="R24" s="10"/>
    </row>
    <row r="25" spans="1:18" x14ac:dyDescent="0.25">
      <c r="A25" s="27" t="s">
        <v>3</v>
      </c>
      <c r="B25" s="27" t="s">
        <v>4</v>
      </c>
      <c r="C25" s="28" t="s">
        <v>5</v>
      </c>
      <c r="D25" s="29"/>
      <c r="E25" s="29"/>
      <c r="F25" s="29"/>
      <c r="G25" s="29"/>
      <c r="H25" s="29"/>
      <c r="I25" s="29"/>
      <c r="J25" s="30"/>
      <c r="K25" s="9"/>
      <c r="L25" s="10"/>
      <c r="M25" s="11"/>
      <c r="N25" s="10"/>
      <c r="O25" s="9"/>
      <c r="P25" s="10"/>
      <c r="Q25" s="11"/>
      <c r="R25" s="10"/>
    </row>
    <row r="26" spans="1:18" x14ac:dyDescent="0.25">
      <c r="A26" s="27"/>
      <c r="B26" s="27"/>
      <c r="C26" s="27" t="s">
        <v>29</v>
      </c>
      <c r="D26" s="31"/>
      <c r="E26" s="31"/>
      <c r="F26" s="31"/>
      <c r="G26" s="27" t="s">
        <v>30</v>
      </c>
      <c r="H26" s="31"/>
      <c r="I26" s="31"/>
      <c r="J26" s="31"/>
      <c r="K26" s="9"/>
      <c r="L26" s="10"/>
      <c r="M26" s="11"/>
      <c r="N26" s="10"/>
      <c r="O26" s="9"/>
      <c r="P26" s="10"/>
      <c r="Q26" s="11"/>
      <c r="R26" s="10"/>
    </row>
    <row r="27" spans="1:18" ht="146.25" x14ac:dyDescent="0.25">
      <c r="A27" s="27"/>
      <c r="B27" s="27"/>
      <c r="C27" s="3" t="s">
        <v>8</v>
      </c>
      <c r="D27" s="3" t="s">
        <v>9</v>
      </c>
      <c r="E27" s="3" t="s">
        <v>10</v>
      </c>
      <c r="F27" s="3" t="s">
        <v>11</v>
      </c>
      <c r="G27" s="3" t="s">
        <v>8</v>
      </c>
      <c r="H27" s="3" t="s">
        <v>9</v>
      </c>
      <c r="I27" s="3" t="s">
        <v>10</v>
      </c>
      <c r="J27" s="3" t="s">
        <v>11</v>
      </c>
      <c r="K27" s="9"/>
      <c r="L27" s="10"/>
      <c r="M27" s="11"/>
      <c r="N27" s="10"/>
      <c r="O27" s="9"/>
      <c r="P27" s="10"/>
      <c r="Q27" s="11"/>
      <c r="R27" s="10"/>
    </row>
    <row r="28" spans="1:18" ht="30" customHeight="1" x14ac:dyDescent="0.25">
      <c r="A28" s="4">
        <v>1</v>
      </c>
      <c r="B28" s="5" t="s">
        <v>12</v>
      </c>
      <c r="C28" s="5">
        <v>288</v>
      </c>
      <c r="D28" s="6">
        <f t="shared" ref="D28:D44" si="4">C28/0.702804</f>
        <v>409.78708146225694</v>
      </c>
      <c r="E28" s="7">
        <v>409.79</v>
      </c>
      <c r="F28" s="6">
        <f t="shared" ref="F28:F44" si="5">E28-D28</f>
        <v>2.9185377430849258E-3</v>
      </c>
      <c r="G28" s="5">
        <v>296</v>
      </c>
      <c r="H28" s="6">
        <f t="shared" ref="H28:H44" si="6">G28/0.702804</f>
        <v>421.17005594731961</v>
      </c>
      <c r="I28" s="7">
        <v>421.17</v>
      </c>
      <c r="J28" s="6">
        <f t="shared" ref="J28:J44" si="7">I28-H28</f>
        <v>-5.594731959490673E-5</v>
      </c>
      <c r="K28" s="9"/>
      <c r="L28" s="10"/>
      <c r="M28" s="11"/>
      <c r="N28" s="10"/>
      <c r="O28" s="9"/>
      <c r="P28" s="10"/>
      <c r="Q28" s="11"/>
      <c r="R28" s="10"/>
    </row>
    <row r="29" spans="1:18" ht="30" customHeight="1" x14ac:dyDescent="0.25">
      <c r="A29" s="4">
        <v>2</v>
      </c>
      <c r="B29" s="5" t="s">
        <v>13</v>
      </c>
      <c r="C29" s="5">
        <v>303</v>
      </c>
      <c r="D29" s="6">
        <f t="shared" si="4"/>
        <v>431.13015862174944</v>
      </c>
      <c r="E29" s="7">
        <v>431.13</v>
      </c>
      <c r="F29" s="6">
        <f t="shared" si="5"/>
        <v>-1.5862174944913932E-4</v>
      </c>
      <c r="G29" s="5">
        <v>318</v>
      </c>
      <c r="H29" s="6">
        <f t="shared" si="6"/>
        <v>452.47323578124201</v>
      </c>
      <c r="I29" s="7">
        <v>452.47</v>
      </c>
      <c r="J29" s="6">
        <f t="shared" si="7"/>
        <v>-3.2357812419832044E-3</v>
      </c>
      <c r="K29" s="9"/>
      <c r="L29" s="10"/>
      <c r="M29" s="11"/>
      <c r="N29" s="10"/>
      <c r="O29" s="9"/>
      <c r="P29" s="10"/>
      <c r="Q29" s="11"/>
      <c r="R29" s="10"/>
    </row>
    <row r="30" spans="1:18" ht="30" customHeight="1" x14ac:dyDescent="0.25">
      <c r="A30" s="4">
        <v>3</v>
      </c>
      <c r="B30" s="5" t="s">
        <v>14</v>
      </c>
      <c r="C30" s="5">
        <v>335</v>
      </c>
      <c r="D30" s="6">
        <f t="shared" si="4"/>
        <v>476.6620565620002</v>
      </c>
      <c r="E30" s="7">
        <v>476.66</v>
      </c>
      <c r="F30" s="6">
        <f t="shared" si="5"/>
        <v>-2.0565620001775642E-3</v>
      </c>
      <c r="G30" s="5">
        <v>342</v>
      </c>
      <c r="H30" s="6">
        <f t="shared" si="6"/>
        <v>486.62215923643009</v>
      </c>
      <c r="I30" s="7">
        <v>486.62</v>
      </c>
      <c r="J30" s="6">
        <f t="shared" si="7"/>
        <v>-2.1592364300886402E-3</v>
      </c>
      <c r="K30" s="9"/>
      <c r="L30" s="10"/>
      <c r="M30" s="11"/>
      <c r="N30" s="10"/>
      <c r="O30" s="9"/>
      <c r="P30" s="10"/>
      <c r="Q30" s="11"/>
      <c r="R30" s="10"/>
    </row>
    <row r="31" spans="1:18" ht="30" customHeight="1" x14ac:dyDescent="0.25">
      <c r="A31" s="4">
        <v>4</v>
      </c>
      <c r="B31" s="5" t="s">
        <v>15</v>
      </c>
      <c r="C31" s="5">
        <v>354</v>
      </c>
      <c r="D31" s="6">
        <f t="shared" si="4"/>
        <v>503.69662096402413</v>
      </c>
      <c r="E31" s="7">
        <v>503.7</v>
      </c>
      <c r="F31" s="6">
        <f t="shared" si="5"/>
        <v>3.3790359758540944E-3</v>
      </c>
      <c r="G31" s="5">
        <v>362</v>
      </c>
      <c r="H31" s="6">
        <f t="shared" si="6"/>
        <v>515.07959544908681</v>
      </c>
      <c r="I31" s="7">
        <v>515.08000000000004</v>
      </c>
      <c r="J31" s="6">
        <f t="shared" si="7"/>
        <v>4.0455091323110537E-4</v>
      </c>
      <c r="K31" s="9"/>
      <c r="L31" s="10"/>
      <c r="M31" s="11"/>
      <c r="N31" s="10"/>
      <c r="O31" s="9"/>
      <c r="P31" s="10"/>
      <c r="Q31" s="11"/>
      <c r="R31" s="10"/>
    </row>
    <row r="32" spans="1:18" ht="30" customHeight="1" x14ac:dyDescent="0.25">
      <c r="A32" s="4">
        <v>5</v>
      </c>
      <c r="B32" s="5" t="s">
        <v>16</v>
      </c>
      <c r="C32" s="5">
        <v>382</v>
      </c>
      <c r="D32" s="6">
        <f t="shared" si="4"/>
        <v>543.53703166174353</v>
      </c>
      <c r="E32" s="7">
        <v>543.54</v>
      </c>
      <c r="F32" s="6">
        <f t="shared" si="5"/>
        <v>2.9683382564371641E-3</v>
      </c>
      <c r="G32" s="5">
        <v>390</v>
      </c>
      <c r="H32" s="6">
        <f t="shared" si="6"/>
        <v>554.92000614680626</v>
      </c>
      <c r="I32" s="7">
        <v>554.91999999999996</v>
      </c>
      <c r="J32" s="6">
        <f t="shared" si="7"/>
        <v>-6.1468062995118089E-6</v>
      </c>
      <c r="K32" s="9"/>
      <c r="L32" s="10"/>
      <c r="M32" s="11"/>
      <c r="N32" s="10"/>
      <c r="O32" s="9"/>
      <c r="P32" s="10"/>
      <c r="Q32" s="11"/>
      <c r="R32" s="10"/>
    </row>
    <row r="33" spans="1:18" ht="30" customHeight="1" x14ac:dyDescent="0.25">
      <c r="A33" s="4">
        <v>6</v>
      </c>
      <c r="B33" s="5" t="s">
        <v>17</v>
      </c>
      <c r="C33" s="5">
        <v>411</v>
      </c>
      <c r="D33" s="6">
        <f t="shared" si="4"/>
        <v>584.80031417009582</v>
      </c>
      <c r="E33" s="7">
        <v>584.79999999999995</v>
      </c>
      <c r="F33" s="6">
        <f t="shared" si="5"/>
        <v>-3.1417009586220956E-4</v>
      </c>
      <c r="G33" s="5">
        <v>419</v>
      </c>
      <c r="H33" s="6">
        <f t="shared" si="6"/>
        <v>596.18328865515855</v>
      </c>
      <c r="I33" s="7">
        <v>596.17999999999995</v>
      </c>
      <c r="J33" s="6">
        <f t="shared" si="7"/>
        <v>-3.2886551585988855E-3</v>
      </c>
      <c r="K33" s="9"/>
      <c r="L33" s="10"/>
      <c r="M33" s="11"/>
      <c r="N33" s="10"/>
      <c r="O33" s="9"/>
      <c r="P33" s="10"/>
      <c r="Q33" s="11"/>
      <c r="R33" s="10"/>
    </row>
    <row r="34" spans="1:18" ht="30" customHeight="1" x14ac:dyDescent="0.25">
      <c r="A34" s="4">
        <v>7</v>
      </c>
      <c r="B34" s="5" t="s">
        <v>18</v>
      </c>
      <c r="C34" s="5">
        <v>442</v>
      </c>
      <c r="D34" s="6">
        <f t="shared" si="4"/>
        <v>628.90934029971368</v>
      </c>
      <c r="E34" s="7">
        <v>628.91</v>
      </c>
      <c r="F34" s="6">
        <f t="shared" si="5"/>
        <v>6.5970028629180888E-4</v>
      </c>
      <c r="G34" s="5">
        <v>451</v>
      </c>
      <c r="H34" s="6">
        <f t="shared" si="6"/>
        <v>641.71518659540925</v>
      </c>
      <c r="I34" s="7">
        <v>641.72</v>
      </c>
      <c r="J34" s="6">
        <f t="shared" si="7"/>
        <v>4.8134045907772816E-3</v>
      </c>
      <c r="K34" s="9"/>
      <c r="L34" s="10"/>
      <c r="M34" s="11"/>
      <c r="N34" s="10"/>
      <c r="O34" s="9"/>
      <c r="P34" s="10"/>
      <c r="Q34" s="11"/>
      <c r="R34" s="10"/>
    </row>
    <row r="35" spans="1:18" ht="30" customHeight="1" x14ac:dyDescent="0.25">
      <c r="A35" s="4">
        <v>8</v>
      </c>
      <c r="B35" s="5" t="s">
        <v>19</v>
      </c>
      <c r="C35" s="5">
        <v>475</v>
      </c>
      <c r="D35" s="6">
        <f t="shared" si="4"/>
        <v>675.86411005059733</v>
      </c>
      <c r="E35" s="7">
        <v>675.86</v>
      </c>
      <c r="F35" s="6">
        <f t="shared" si="5"/>
        <v>-4.1100505973190593E-3</v>
      </c>
      <c r="G35" s="5">
        <v>485</v>
      </c>
      <c r="H35" s="6">
        <f t="shared" si="6"/>
        <v>690.09282815692575</v>
      </c>
      <c r="I35" s="7">
        <v>690.09</v>
      </c>
      <c r="J35" s="6">
        <f t="shared" si="7"/>
        <v>-2.8281569257160299E-3</v>
      </c>
      <c r="K35" s="9"/>
      <c r="L35" s="10"/>
      <c r="M35" s="11"/>
      <c r="N35" s="10"/>
      <c r="O35" s="9"/>
      <c r="P35" s="10"/>
      <c r="Q35" s="11"/>
      <c r="R35" s="10"/>
    </row>
    <row r="36" spans="1:18" ht="30" customHeight="1" x14ac:dyDescent="0.25">
      <c r="A36" s="4">
        <v>9</v>
      </c>
      <c r="B36" s="5" t="s">
        <v>20</v>
      </c>
      <c r="C36" s="5">
        <v>362</v>
      </c>
      <c r="D36" s="6">
        <f t="shared" si="4"/>
        <v>515.07959544908681</v>
      </c>
      <c r="E36" s="7">
        <v>515.08000000000004</v>
      </c>
      <c r="F36" s="6">
        <f t="shared" si="5"/>
        <v>4.0455091323110537E-4</v>
      </c>
      <c r="G36" s="5">
        <v>370</v>
      </c>
      <c r="H36" s="6">
        <f t="shared" si="6"/>
        <v>526.46256993414954</v>
      </c>
      <c r="I36" s="7">
        <v>526.46</v>
      </c>
      <c r="J36" s="6">
        <f t="shared" si="7"/>
        <v>-2.5699341495055705E-3</v>
      </c>
      <c r="K36" s="9"/>
      <c r="L36" s="10"/>
      <c r="M36" s="11"/>
      <c r="N36" s="10"/>
      <c r="O36" s="9"/>
      <c r="P36" s="10"/>
      <c r="Q36" s="11"/>
      <c r="R36" s="10"/>
    </row>
    <row r="37" spans="1:18" ht="30" customHeight="1" x14ac:dyDescent="0.25">
      <c r="A37" s="4">
        <v>10</v>
      </c>
      <c r="B37" s="5" t="s">
        <v>21</v>
      </c>
      <c r="C37" s="5">
        <v>388</v>
      </c>
      <c r="D37" s="6">
        <f t="shared" si="4"/>
        <v>552.07426252554058</v>
      </c>
      <c r="E37" s="7">
        <v>552.07000000000005</v>
      </c>
      <c r="F37" s="6">
        <f t="shared" si="5"/>
        <v>-4.2625255405255302E-3</v>
      </c>
      <c r="G37" s="5">
        <v>396</v>
      </c>
      <c r="H37" s="6">
        <f t="shared" si="6"/>
        <v>563.45723701060331</v>
      </c>
      <c r="I37" s="7">
        <v>563.46</v>
      </c>
      <c r="J37" s="6">
        <f t="shared" si="7"/>
        <v>2.7629893967286989E-3</v>
      </c>
      <c r="K37" s="9"/>
      <c r="L37" s="10"/>
      <c r="M37" s="11"/>
      <c r="N37" s="10"/>
      <c r="O37" s="9"/>
      <c r="P37" s="10"/>
      <c r="Q37" s="11"/>
      <c r="R37" s="10"/>
    </row>
    <row r="38" spans="1:18" ht="30" customHeight="1" x14ac:dyDescent="0.25">
      <c r="A38" s="4">
        <v>11</v>
      </c>
      <c r="B38" s="5" t="s">
        <v>22</v>
      </c>
      <c r="C38" s="5">
        <v>430</v>
      </c>
      <c r="D38" s="6">
        <f t="shared" si="4"/>
        <v>611.83487857211969</v>
      </c>
      <c r="E38" s="7">
        <v>611.83000000000004</v>
      </c>
      <c r="F38" s="6">
        <f t="shared" si="5"/>
        <v>-4.8785721196509257E-3</v>
      </c>
      <c r="G38" s="5">
        <v>438</v>
      </c>
      <c r="H38" s="6">
        <f t="shared" si="6"/>
        <v>623.21785305718242</v>
      </c>
      <c r="I38" s="7">
        <v>623.22</v>
      </c>
      <c r="J38" s="6">
        <f t="shared" si="7"/>
        <v>2.1469428176033034E-3</v>
      </c>
      <c r="K38" s="9"/>
      <c r="L38" s="10"/>
      <c r="M38" s="11"/>
      <c r="N38" s="10"/>
      <c r="O38" s="9"/>
      <c r="P38" s="10"/>
      <c r="Q38" s="11"/>
      <c r="R38" s="10"/>
    </row>
    <row r="39" spans="1:18" ht="30" customHeight="1" x14ac:dyDescent="0.25">
      <c r="A39" s="4">
        <v>12</v>
      </c>
      <c r="B39" s="5" t="s">
        <v>23</v>
      </c>
      <c r="C39" s="5">
        <v>474</v>
      </c>
      <c r="D39" s="6">
        <f t="shared" si="4"/>
        <v>674.44123823996449</v>
      </c>
      <c r="E39" s="7">
        <v>674.44</v>
      </c>
      <c r="F39" s="6">
        <f t="shared" si="5"/>
        <v>-1.238239964436616E-3</v>
      </c>
      <c r="G39" s="5">
        <v>483</v>
      </c>
      <c r="H39" s="6">
        <f t="shared" si="6"/>
        <v>687.24708453566006</v>
      </c>
      <c r="I39" s="7">
        <v>687.24</v>
      </c>
      <c r="J39" s="6">
        <f t="shared" si="7"/>
        <v>-7.0845356600557352E-3</v>
      </c>
      <c r="K39" s="9"/>
      <c r="L39" s="10"/>
      <c r="M39" s="11"/>
      <c r="N39" s="10"/>
      <c r="O39" s="9"/>
      <c r="P39" s="10"/>
      <c r="Q39" s="11"/>
      <c r="R39" s="10"/>
    </row>
    <row r="40" spans="1:18" ht="30" customHeight="1" x14ac:dyDescent="0.25">
      <c r="A40" s="4">
        <v>13</v>
      </c>
      <c r="B40" s="5" t="s">
        <v>24</v>
      </c>
      <c r="C40" s="5">
        <v>527</v>
      </c>
      <c r="D40" s="6">
        <f t="shared" si="4"/>
        <v>749.85344420350486</v>
      </c>
      <c r="E40" s="7">
        <v>749.85</v>
      </c>
      <c r="F40" s="6">
        <f t="shared" si="5"/>
        <v>-3.4442035048414255E-3</v>
      </c>
      <c r="G40" s="5">
        <v>538</v>
      </c>
      <c r="H40" s="6">
        <f t="shared" si="6"/>
        <v>765.50503412046601</v>
      </c>
      <c r="I40" s="7">
        <v>765.51</v>
      </c>
      <c r="J40" s="6">
        <f t="shared" si="7"/>
        <v>4.9658795339837525E-3</v>
      </c>
      <c r="K40" s="9"/>
      <c r="L40" s="10"/>
      <c r="M40" s="11"/>
      <c r="N40" s="10"/>
      <c r="O40" s="9"/>
      <c r="P40" s="10"/>
      <c r="Q40" s="11"/>
      <c r="R40" s="10"/>
    </row>
    <row r="41" spans="1:18" ht="30" customHeight="1" x14ac:dyDescent="0.25">
      <c r="A41" s="4">
        <v>14</v>
      </c>
      <c r="B41" s="5" t="s">
        <v>25</v>
      </c>
      <c r="C41" s="5">
        <v>586</v>
      </c>
      <c r="D41" s="6">
        <f t="shared" si="4"/>
        <v>833.80288103084217</v>
      </c>
      <c r="E41" s="7">
        <v>833.8</v>
      </c>
      <c r="F41" s="6">
        <f t="shared" si="5"/>
        <v>-2.8810308422180242E-3</v>
      </c>
      <c r="G41" s="5">
        <v>598</v>
      </c>
      <c r="H41" s="6">
        <f t="shared" si="6"/>
        <v>850.87734275843627</v>
      </c>
      <c r="I41" s="7">
        <v>850.88</v>
      </c>
      <c r="J41" s="6">
        <f t="shared" si="7"/>
        <v>2.6572415637247104E-3</v>
      </c>
    </row>
    <row r="42" spans="1:18" ht="30" customHeight="1" x14ac:dyDescent="0.25">
      <c r="A42" s="4">
        <v>15</v>
      </c>
      <c r="B42" s="5" t="s">
        <v>26</v>
      </c>
      <c r="C42" s="5">
        <v>717</v>
      </c>
      <c r="D42" s="6">
        <f t="shared" si="4"/>
        <v>1020.1990882237437</v>
      </c>
      <c r="E42" s="7">
        <v>1020.2</v>
      </c>
      <c r="F42" s="6">
        <f t="shared" si="5"/>
        <v>9.1177625631644332E-4</v>
      </c>
      <c r="G42" s="5">
        <v>731</v>
      </c>
      <c r="H42" s="6">
        <f t="shared" si="6"/>
        <v>1040.1192935726035</v>
      </c>
      <c r="I42" s="7">
        <v>1040.1199999999999</v>
      </c>
      <c r="J42" s="6">
        <f t="shared" si="7"/>
        <v>7.0642739638060448E-4</v>
      </c>
    </row>
    <row r="43" spans="1:18" ht="30" customHeight="1" x14ac:dyDescent="0.25">
      <c r="A43" s="4">
        <v>16</v>
      </c>
      <c r="B43" s="5" t="s">
        <v>27</v>
      </c>
      <c r="C43" s="5">
        <v>823</v>
      </c>
      <c r="D43" s="6">
        <f t="shared" si="4"/>
        <v>1171.0235001508245</v>
      </c>
      <c r="E43" s="7">
        <v>1171.02</v>
      </c>
      <c r="F43" s="6">
        <f t="shared" si="5"/>
        <v>-3.5001508244931756E-3</v>
      </c>
      <c r="G43" s="5">
        <v>840</v>
      </c>
      <c r="H43" s="6">
        <f t="shared" si="6"/>
        <v>1195.2123209315826</v>
      </c>
      <c r="I43" s="7">
        <v>1195.21</v>
      </c>
      <c r="J43" s="6">
        <f t="shared" si="7"/>
        <v>-2.3209315825170052E-3</v>
      </c>
    </row>
    <row r="44" spans="1:18" ht="30" customHeight="1" x14ac:dyDescent="0.25">
      <c r="A44" s="4">
        <v>17</v>
      </c>
      <c r="B44" s="5" t="s">
        <v>28</v>
      </c>
      <c r="C44" s="5">
        <v>1029</v>
      </c>
      <c r="D44" s="6">
        <f t="shared" si="4"/>
        <v>1464.1350931411887</v>
      </c>
      <c r="E44" s="7">
        <v>1464.14</v>
      </c>
      <c r="F44" s="6">
        <f t="shared" si="5"/>
        <v>4.9068588114096201E-3</v>
      </c>
      <c r="G44" s="5">
        <v>1050</v>
      </c>
      <c r="H44" s="6">
        <f t="shared" si="6"/>
        <v>1494.0154011644784</v>
      </c>
      <c r="I44" s="7">
        <v>1494.02</v>
      </c>
      <c r="J44" s="6">
        <f t="shared" si="7"/>
        <v>4.5988355216195487E-3</v>
      </c>
    </row>
    <row r="45" spans="1:18" s="16" customFormat="1" x14ac:dyDescent="0.25">
      <c r="A45" s="12"/>
      <c r="B45" s="13"/>
      <c r="C45" s="13"/>
      <c r="D45" s="14"/>
      <c r="E45" s="15"/>
      <c r="F45" s="14"/>
      <c r="G45" s="13"/>
      <c r="H45" s="14"/>
      <c r="I45" s="15"/>
      <c r="J45" s="14"/>
    </row>
    <row r="46" spans="1:18" x14ac:dyDescent="0.25">
      <c r="A46" s="32" t="s">
        <v>3</v>
      </c>
      <c r="B46" s="32" t="s">
        <v>4</v>
      </c>
      <c r="C46" s="28" t="s">
        <v>5</v>
      </c>
      <c r="D46" s="35"/>
      <c r="E46" s="35"/>
      <c r="F46" s="35"/>
      <c r="G46" s="35"/>
      <c r="H46" s="35"/>
      <c r="I46" s="35"/>
      <c r="J46" s="36"/>
      <c r="K46" s="17"/>
      <c r="L46" s="16"/>
    </row>
    <row r="47" spans="1:18" x14ac:dyDescent="0.25">
      <c r="A47" s="33"/>
      <c r="B47" s="33"/>
      <c r="C47" s="27" t="s">
        <v>31</v>
      </c>
      <c r="D47" s="31"/>
      <c r="E47" s="31"/>
      <c r="F47" s="31"/>
      <c r="G47" s="27" t="s">
        <v>32</v>
      </c>
      <c r="H47" s="31"/>
      <c r="I47" s="31"/>
      <c r="J47" s="31"/>
    </row>
    <row r="48" spans="1:18" ht="148.5" customHeight="1" x14ac:dyDescent="0.25">
      <c r="A48" s="34"/>
      <c r="B48" s="34"/>
      <c r="C48" s="3" t="s">
        <v>8</v>
      </c>
      <c r="D48" s="3" t="s">
        <v>9</v>
      </c>
      <c r="E48" s="3" t="s">
        <v>10</v>
      </c>
      <c r="F48" s="3" t="s">
        <v>11</v>
      </c>
      <c r="G48" s="3" t="s">
        <v>8</v>
      </c>
      <c r="H48" s="3" t="s">
        <v>9</v>
      </c>
      <c r="I48" s="3" t="s">
        <v>10</v>
      </c>
      <c r="J48" s="3" t="s">
        <v>11</v>
      </c>
    </row>
    <row r="49" spans="1:10" ht="30" customHeight="1" x14ac:dyDescent="0.25">
      <c r="A49" s="4">
        <v>1</v>
      </c>
      <c r="B49" s="5" t="s">
        <v>12</v>
      </c>
      <c r="C49" s="5">
        <v>308</v>
      </c>
      <c r="D49" s="6">
        <f>C49/0.702804</f>
        <v>438.24451767491365</v>
      </c>
      <c r="E49" s="7">
        <v>438.24</v>
      </c>
      <c r="F49" s="6">
        <f>E49-D49</f>
        <v>-4.5176749136430772E-3</v>
      </c>
      <c r="G49" s="5">
        <v>316</v>
      </c>
      <c r="H49" s="6">
        <f>G49/0.702804</f>
        <v>449.62749215997633</v>
      </c>
      <c r="I49" s="5">
        <v>449.63</v>
      </c>
      <c r="J49" s="6">
        <f>I49-H49</f>
        <v>2.5078400236679954E-3</v>
      </c>
    </row>
    <row r="50" spans="1:10" ht="30" customHeight="1" x14ac:dyDescent="0.25">
      <c r="A50" s="4">
        <v>2</v>
      </c>
      <c r="B50" s="5" t="s">
        <v>13</v>
      </c>
      <c r="C50" s="5">
        <v>340</v>
      </c>
      <c r="D50" s="6">
        <f t="shared" ref="D50:D65" si="8">C50/0.702804</f>
        <v>483.77641561516441</v>
      </c>
      <c r="E50" s="7">
        <v>483.78</v>
      </c>
      <c r="F50" s="6">
        <f t="shared" ref="F50:F65" si="9">E50-D50</f>
        <v>3.5843848355625596E-3</v>
      </c>
      <c r="G50" s="5">
        <v>355</v>
      </c>
      <c r="H50" s="6">
        <f t="shared" ref="H50:H65" si="10">G50/0.702804</f>
        <v>505.11949277465698</v>
      </c>
      <c r="I50" s="5">
        <v>505.12</v>
      </c>
      <c r="J50" s="6">
        <f t="shared" ref="J50:J65" si="11">I50-H50</f>
        <v>5.0722534302849454E-4</v>
      </c>
    </row>
    <row r="51" spans="1:10" ht="30" customHeight="1" x14ac:dyDescent="0.25">
      <c r="A51" s="4">
        <v>3</v>
      </c>
      <c r="B51" s="5" t="s">
        <v>14</v>
      </c>
      <c r="C51" s="5">
        <v>357</v>
      </c>
      <c r="D51" s="6">
        <f t="shared" si="8"/>
        <v>507.9652363959226</v>
      </c>
      <c r="E51" s="7">
        <v>507.96</v>
      </c>
      <c r="F51" s="6">
        <f t="shared" si="9"/>
        <v>-5.2363959226227053E-3</v>
      </c>
      <c r="G51" s="5">
        <v>371</v>
      </c>
      <c r="H51" s="6">
        <f t="shared" si="10"/>
        <v>527.88544174478238</v>
      </c>
      <c r="I51" s="5">
        <v>527.89</v>
      </c>
      <c r="J51" s="6">
        <f t="shared" si="11"/>
        <v>4.5582552176028912E-3</v>
      </c>
    </row>
    <row r="52" spans="1:10" ht="30" customHeight="1" x14ac:dyDescent="0.25">
      <c r="A52" s="4">
        <v>4</v>
      </c>
      <c r="B52" s="5" t="s">
        <v>15</v>
      </c>
      <c r="C52" s="5">
        <v>377</v>
      </c>
      <c r="D52" s="6">
        <f t="shared" si="8"/>
        <v>536.42267260857932</v>
      </c>
      <c r="E52" s="7">
        <v>536.41999999999996</v>
      </c>
      <c r="F52" s="6">
        <f t="shared" si="9"/>
        <v>-2.6726085793598031E-3</v>
      </c>
      <c r="G52" s="5">
        <v>392</v>
      </c>
      <c r="H52" s="6">
        <f t="shared" si="10"/>
        <v>557.76574976807194</v>
      </c>
      <c r="I52" s="5">
        <v>557.77</v>
      </c>
      <c r="J52" s="6">
        <f t="shared" si="11"/>
        <v>4.2502319280401935E-3</v>
      </c>
    </row>
    <row r="53" spans="1:10" ht="30" customHeight="1" x14ac:dyDescent="0.25">
      <c r="A53" s="4">
        <v>5</v>
      </c>
      <c r="B53" s="5" t="s">
        <v>16</v>
      </c>
      <c r="C53" s="5">
        <v>406</v>
      </c>
      <c r="D53" s="6">
        <f t="shared" si="8"/>
        <v>577.68595511693161</v>
      </c>
      <c r="E53" s="7">
        <v>577.69000000000005</v>
      </c>
      <c r="F53" s="6">
        <f t="shared" si="9"/>
        <v>4.0448830684454151E-3</v>
      </c>
      <c r="G53" s="5">
        <v>422</v>
      </c>
      <c r="H53" s="6">
        <f t="shared" si="10"/>
        <v>600.45190408705696</v>
      </c>
      <c r="I53" s="5">
        <v>600.45000000000005</v>
      </c>
      <c r="J53" s="6">
        <f t="shared" si="11"/>
        <v>-1.9040870569142498E-3</v>
      </c>
    </row>
    <row r="54" spans="1:10" ht="30" customHeight="1" x14ac:dyDescent="0.25">
      <c r="A54" s="4">
        <v>6</v>
      </c>
      <c r="B54" s="5" t="s">
        <v>17</v>
      </c>
      <c r="C54" s="5">
        <v>437</v>
      </c>
      <c r="D54" s="6">
        <f t="shared" si="8"/>
        <v>621.79498124654958</v>
      </c>
      <c r="E54" s="7">
        <v>621.79</v>
      </c>
      <c r="F54" s="6">
        <f t="shared" si="9"/>
        <v>-4.9812465496188452E-3</v>
      </c>
      <c r="G54" s="5">
        <v>454</v>
      </c>
      <c r="H54" s="6">
        <f t="shared" si="10"/>
        <v>645.98380202730777</v>
      </c>
      <c r="I54" s="5">
        <v>645.98</v>
      </c>
      <c r="J54" s="6">
        <f t="shared" si="11"/>
        <v>-3.8020273077563616E-3</v>
      </c>
    </row>
    <row r="55" spans="1:10" ht="30" customHeight="1" x14ac:dyDescent="0.25">
      <c r="A55" s="4">
        <v>7</v>
      </c>
      <c r="B55" s="5" t="s">
        <v>18</v>
      </c>
      <c r="C55" s="5">
        <v>470</v>
      </c>
      <c r="D55" s="6">
        <f t="shared" si="8"/>
        <v>668.74975099743313</v>
      </c>
      <c r="E55" s="7">
        <v>668.75</v>
      </c>
      <c r="F55" s="6">
        <f t="shared" si="9"/>
        <v>2.4900256687487854E-4</v>
      </c>
      <c r="G55" s="5">
        <v>489</v>
      </c>
      <c r="H55" s="6">
        <f t="shared" si="10"/>
        <v>695.784315399457</v>
      </c>
      <c r="I55" s="5">
        <v>695.78</v>
      </c>
      <c r="J55" s="6">
        <f t="shared" si="11"/>
        <v>-4.3153994570275245E-3</v>
      </c>
    </row>
    <row r="56" spans="1:10" ht="30" customHeight="1" x14ac:dyDescent="0.25">
      <c r="A56" s="4">
        <v>8</v>
      </c>
      <c r="B56" s="5" t="s">
        <v>19</v>
      </c>
      <c r="C56" s="5">
        <v>505</v>
      </c>
      <c r="D56" s="6">
        <f t="shared" si="8"/>
        <v>718.55026436958246</v>
      </c>
      <c r="E56" s="7">
        <v>718.55</v>
      </c>
      <c r="F56" s="6">
        <f t="shared" si="9"/>
        <v>-2.6436958250997122E-4</v>
      </c>
      <c r="G56" s="5">
        <v>526</v>
      </c>
      <c r="H56" s="6">
        <f t="shared" si="10"/>
        <v>748.43057239287202</v>
      </c>
      <c r="I56" s="7">
        <v>748.43</v>
      </c>
      <c r="J56" s="6">
        <f t="shared" si="11"/>
        <v>-5.7239287207266898E-4</v>
      </c>
    </row>
    <row r="57" spans="1:10" ht="30" customHeight="1" x14ac:dyDescent="0.25">
      <c r="A57" s="4">
        <v>9</v>
      </c>
      <c r="B57" s="5" t="s">
        <v>20</v>
      </c>
      <c r="C57" s="5">
        <v>388</v>
      </c>
      <c r="D57" s="6">
        <f t="shared" si="8"/>
        <v>552.07426252554058</v>
      </c>
      <c r="E57" s="7">
        <v>552.07000000000005</v>
      </c>
      <c r="F57" s="6">
        <f t="shared" si="9"/>
        <v>-4.2625255405255302E-3</v>
      </c>
      <c r="G57" s="5">
        <v>407</v>
      </c>
      <c r="H57" s="6">
        <f t="shared" si="10"/>
        <v>579.10882692756445</v>
      </c>
      <c r="I57" s="5">
        <v>579.11</v>
      </c>
      <c r="J57" s="6">
        <f t="shared" si="11"/>
        <v>1.1730724355629718E-3</v>
      </c>
    </row>
    <row r="58" spans="1:10" ht="30" customHeight="1" x14ac:dyDescent="0.25">
      <c r="A58" s="4">
        <v>10</v>
      </c>
      <c r="B58" s="5" t="s">
        <v>21</v>
      </c>
      <c r="C58" s="5">
        <v>413</v>
      </c>
      <c r="D58" s="6">
        <f t="shared" si="8"/>
        <v>587.6460577913615</v>
      </c>
      <c r="E58" s="7">
        <v>587.65</v>
      </c>
      <c r="F58" s="6">
        <f t="shared" si="9"/>
        <v>3.9422086384774957E-3</v>
      </c>
      <c r="G58" s="5">
        <v>430</v>
      </c>
      <c r="H58" s="6">
        <f t="shared" si="10"/>
        <v>611.83487857211969</v>
      </c>
      <c r="I58" s="5">
        <v>611.83000000000004</v>
      </c>
      <c r="J58" s="6">
        <f t="shared" si="11"/>
        <v>-4.8785721196509257E-3</v>
      </c>
    </row>
    <row r="59" spans="1:10" ht="30" customHeight="1" x14ac:dyDescent="0.25">
      <c r="A59" s="4">
        <v>11</v>
      </c>
      <c r="B59" s="5" t="s">
        <v>22</v>
      </c>
      <c r="C59" s="5">
        <v>457</v>
      </c>
      <c r="D59" s="6">
        <f t="shared" si="8"/>
        <v>650.2524174592063</v>
      </c>
      <c r="E59" s="7">
        <v>650.25</v>
      </c>
      <c r="F59" s="6">
        <f t="shared" si="9"/>
        <v>-2.4174592062990996E-3</v>
      </c>
      <c r="G59" s="5">
        <v>475</v>
      </c>
      <c r="H59" s="6">
        <f t="shared" si="10"/>
        <v>675.86411005059733</v>
      </c>
      <c r="I59" s="5">
        <v>675.86</v>
      </c>
      <c r="J59" s="6">
        <f t="shared" si="11"/>
        <v>-4.1100505973190593E-3</v>
      </c>
    </row>
    <row r="60" spans="1:10" ht="30" customHeight="1" x14ac:dyDescent="0.25">
      <c r="A60" s="4">
        <v>12</v>
      </c>
      <c r="B60" s="5" t="s">
        <v>23</v>
      </c>
      <c r="C60" s="5">
        <v>503</v>
      </c>
      <c r="D60" s="6">
        <f t="shared" si="8"/>
        <v>715.70452074831678</v>
      </c>
      <c r="E60" s="7">
        <v>715.7</v>
      </c>
      <c r="F60" s="6">
        <f t="shared" si="9"/>
        <v>-4.5207483167359896E-3</v>
      </c>
      <c r="G60" s="5">
        <v>524</v>
      </c>
      <c r="H60" s="6">
        <f t="shared" si="10"/>
        <v>745.58482877160634</v>
      </c>
      <c r="I60" s="5">
        <v>745.58</v>
      </c>
      <c r="J60" s="6">
        <f t="shared" si="11"/>
        <v>-4.8287716062986874E-3</v>
      </c>
    </row>
    <row r="61" spans="1:10" ht="30" customHeight="1" x14ac:dyDescent="0.25">
      <c r="A61" s="4">
        <v>13</v>
      </c>
      <c r="B61" s="5" t="s">
        <v>24</v>
      </c>
      <c r="C61" s="5">
        <v>560</v>
      </c>
      <c r="D61" s="6">
        <f t="shared" si="8"/>
        <v>796.80821395438841</v>
      </c>
      <c r="E61" s="7">
        <v>796.81</v>
      </c>
      <c r="F61" s="6">
        <f t="shared" si="9"/>
        <v>1.7860456115386114E-3</v>
      </c>
      <c r="G61" s="5">
        <v>583</v>
      </c>
      <c r="H61" s="6">
        <f t="shared" si="10"/>
        <v>829.53426559894365</v>
      </c>
      <c r="I61" s="5">
        <v>829.53</v>
      </c>
      <c r="J61" s="6">
        <f t="shared" si="11"/>
        <v>-4.2655989436752861E-3</v>
      </c>
    </row>
    <row r="62" spans="1:10" ht="30" customHeight="1" x14ac:dyDescent="0.25">
      <c r="A62" s="4">
        <v>14</v>
      </c>
      <c r="B62" s="5" t="s">
        <v>25</v>
      </c>
      <c r="C62" s="5">
        <v>622</v>
      </c>
      <c r="D62" s="6">
        <f t="shared" si="8"/>
        <v>885.02626621362435</v>
      </c>
      <c r="E62" s="7">
        <v>885.03</v>
      </c>
      <c r="F62" s="6">
        <f t="shared" si="9"/>
        <v>3.7337863756192746E-3</v>
      </c>
      <c r="G62" s="5">
        <v>648</v>
      </c>
      <c r="H62" s="6">
        <f t="shared" si="10"/>
        <v>922.02093329007801</v>
      </c>
      <c r="I62" s="5">
        <v>922.02</v>
      </c>
      <c r="J62" s="6">
        <f t="shared" si="11"/>
        <v>-9.3329007802367414E-4</v>
      </c>
    </row>
    <row r="63" spans="1:10" ht="30" customHeight="1" x14ac:dyDescent="0.25">
      <c r="A63" s="4">
        <v>15</v>
      </c>
      <c r="B63" s="5" t="s">
        <v>26</v>
      </c>
      <c r="C63" s="5">
        <v>762</v>
      </c>
      <c r="D63" s="6">
        <f t="shared" si="8"/>
        <v>1084.2283197022214</v>
      </c>
      <c r="E63" s="7">
        <v>1084.23</v>
      </c>
      <c r="F63" s="6">
        <f t="shared" si="9"/>
        <v>1.6802977786483098E-3</v>
      </c>
      <c r="G63" s="5">
        <v>793</v>
      </c>
      <c r="H63" s="6">
        <f t="shared" si="10"/>
        <v>1128.3373458318392</v>
      </c>
      <c r="I63" s="5">
        <v>1128.3399999999999</v>
      </c>
      <c r="J63" s="6">
        <f t="shared" si="11"/>
        <v>2.6541681606886414E-3</v>
      </c>
    </row>
    <row r="64" spans="1:10" ht="30" customHeight="1" x14ac:dyDescent="0.25">
      <c r="A64" s="4">
        <v>16</v>
      </c>
      <c r="B64" s="5" t="s">
        <v>27</v>
      </c>
      <c r="C64" s="5">
        <v>874</v>
      </c>
      <c r="D64" s="6">
        <f t="shared" si="8"/>
        <v>1243.5899624930992</v>
      </c>
      <c r="E64" s="7">
        <v>1243.5899999999999</v>
      </c>
      <c r="F64" s="6">
        <f t="shared" si="9"/>
        <v>3.7506900753214722E-5</v>
      </c>
      <c r="G64" s="5">
        <v>910</v>
      </c>
      <c r="H64" s="6">
        <f t="shared" si="10"/>
        <v>1294.8133476758812</v>
      </c>
      <c r="I64" s="5">
        <v>1294.81</v>
      </c>
      <c r="J64" s="6">
        <f t="shared" si="11"/>
        <v>-3.3476758812867047E-3</v>
      </c>
    </row>
    <row r="65" spans="1:18" ht="30" customHeight="1" x14ac:dyDescent="0.25">
      <c r="A65" s="4">
        <v>17</v>
      </c>
      <c r="B65" s="5" t="s">
        <v>28</v>
      </c>
      <c r="C65" s="5">
        <v>1093</v>
      </c>
      <c r="D65" s="6">
        <f t="shared" si="8"/>
        <v>1555.1988890216903</v>
      </c>
      <c r="E65" s="7">
        <v>1555.2</v>
      </c>
      <c r="F65" s="6">
        <f t="shared" si="9"/>
        <v>1.1109783097253967E-3</v>
      </c>
      <c r="G65" s="5">
        <v>1138</v>
      </c>
      <c r="H65" s="6">
        <f t="shared" si="10"/>
        <v>1619.228120500168</v>
      </c>
      <c r="I65" s="5">
        <v>1619.23</v>
      </c>
      <c r="J65" s="6">
        <f t="shared" si="11"/>
        <v>1.8794998320572631E-3</v>
      </c>
    </row>
    <row r="66" spans="1:18" x14ac:dyDescent="0.25">
      <c r="A66" s="8"/>
      <c r="B66" s="9"/>
      <c r="C66" s="9"/>
      <c r="D66" s="10"/>
      <c r="E66" s="11"/>
      <c r="F66" s="10"/>
      <c r="G66" s="9"/>
      <c r="H66" s="10"/>
      <c r="I66" s="11"/>
      <c r="J66" s="10"/>
      <c r="K66" s="9"/>
      <c r="L66" s="10"/>
      <c r="M66" s="11"/>
      <c r="N66" s="10"/>
      <c r="O66" s="9"/>
      <c r="P66" s="10"/>
      <c r="Q66" s="11"/>
      <c r="R66" s="10"/>
    </row>
    <row r="67" spans="1:18" ht="15" customHeight="1" x14ac:dyDescent="0.25">
      <c r="A67" s="32" t="s">
        <v>3</v>
      </c>
      <c r="B67" s="32" t="s">
        <v>4</v>
      </c>
      <c r="C67" s="28" t="s">
        <v>5</v>
      </c>
      <c r="D67" s="35"/>
      <c r="E67" s="35"/>
      <c r="F67" s="35"/>
      <c r="G67" s="35"/>
      <c r="H67" s="35"/>
      <c r="I67" s="35"/>
      <c r="J67" s="36"/>
      <c r="K67" s="9"/>
      <c r="L67" s="10"/>
      <c r="M67" s="11"/>
      <c r="N67" s="10"/>
      <c r="O67" s="9"/>
      <c r="P67" s="10"/>
      <c r="Q67" s="11"/>
      <c r="R67" s="10"/>
    </row>
    <row r="68" spans="1:18" ht="15" customHeight="1" x14ac:dyDescent="0.25">
      <c r="A68" s="33"/>
      <c r="B68" s="33"/>
      <c r="C68" s="27" t="s">
        <v>33</v>
      </c>
      <c r="D68" s="31"/>
      <c r="E68" s="31"/>
      <c r="F68" s="31"/>
      <c r="G68" s="27" t="s">
        <v>34</v>
      </c>
      <c r="H68" s="31"/>
      <c r="I68" s="31"/>
      <c r="J68" s="31"/>
      <c r="K68" s="9"/>
      <c r="L68" s="10"/>
      <c r="M68" s="11"/>
      <c r="N68" s="10"/>
      <c r="O68" s="9"/>
      <c r="P68" s="10"/>
      <c r="Q68" s="11"/>
      <c r="R68" s="10"/>
    </row>
    <row r="69" spans="1:18" ht="146.25" x14ac:dyDescent="0.25">
      <c r="A69" s="34"/>
      <c r="B69" s="34"/>
      <c r="C69" s="3" t="s">
        <v>8</v>
      </c>
      <c r="D69" s="3" t="s">
        <v>9</v>
      </c>
      <c r="E69" s="3" t="s">
        <v>10</v>
      </c>
      <c r="F69" s="3" t="s">
        <v>11</v>
      </c>
      <c r="G69" s="3" t="s">
        <v>8</v>
      </c>
      <c r="H69" s="3" t="s">
        <v>9</v>
      </c>
      <c r="I69" s="3" t="s">
        <v>10</v>
      </c>
      <c r="J69" s="3" t="s">
        <v>11</v>
      </c>
      <c r="K69" s="9"/>
      <c r="L69" s="10"/>
      <c r="M69" s="11"/>
      <c r="N69" s="10"/>
      <c r="O69" s="9"/>
      <c r="P69" s="10"/>
      <c r="Q69" s="11"/>
      <c r="R69" s="10"/>
    </row>
    <row r="70" spans="1:18" ht="30" customHeight="1" x14ac:dyDescent="0.25">
      <c r="A70" s="4">
        <v>1</v>
      </c>
      <c r="B70" s="5" t="s">
        <v>12</v>
      </c>
      <c r="C70" s="5">
        <v>332</v>
      </c>
      <c r="D70" s="6">
        <f t="shared" ref="D70:D86" si="12">C70/0.702804</f>
        <v>472.39344113010173</v>
      </c>
      <c r="E70" s="7">
        <v>472.39</v>
      </c>
      <c r="F70" s="6">
        <f t="shared" ref="F70:F86" si="13">E70-D70</f>
        <v>-3.441130101748513E-3</v>
      </c>
      <c r="G70" s="5">
        <v>352</v>
      </c>
      <c r="H70" s="6">
        <f t="shared" ref="H70:H86" si="14">G70/0.702804</f>
        <v>500.85087734275845</v>
      </c>
      <c r="I70" s="7">
        <v>500.85</v>
      </c>
      <c r="J70" s="6">
        <f t="shared" ref="J70:J86" si="15">I70-H70</f>
        <v>-8.7734275842876741E-4</v>
      </c>
      <c r="K70" s="9"/>
      <c r="L70" s="10"/>
      <c r="M70" s="11"/>
      <c r="N70" s="10"/>
      <c r="O70" s="9"/>
      <c r="P70" s="10"/>
      <c r="Q70" s="11"/>
      <c r="R70" s="10"/>
    </row>
    <row r="71" spans="1:18" ht="30" customHeight="1" x14ac:dyDescent="0.25">
      <c r="A71" s="4">
        <v>2</v>
      </c>
      <c r="B71" s="5" t="s">
        <v>13</v>
      </c>
      <c r="C71" s="5">
        <v>373</v>
      </c>
      <c r="D71" s="6">
        <f t="shared" si="12"/>
        <v>530.73118536604807</v>
      </c>
      <c r="E71" s="7">
        <v>530.73</v>
      </c>
      <c r="F71" s="6">
        <f t="shared" si="13"/>
        <v>-1.1853660480483086E-3</v>
      </c>
      <c r="G71" s="5">
        <v>394</v>
      </c>
      <c r="H71" s="6">
        <f t="shared" si="14"/>
        <v>560.61149338933762</v>
      </c>
      <c r="I71" s="7">
        <v>560.61</v>
      </c>
      <c r="J71" s="6">
        <f t="shared" si="15"/>
        <v>-1.4933893376110063E-3</v>
      </c>
      <c r="K71" s="9"/>
      <c r="L71" s="10"/>
      <c r="M71" s="11"/>
      <c r="N71" s="10"/>
      <c r="O71" s="9"/>
      <c r="P71" s="10"/>
      <c r="Q71" s="11"/>
      <c r="R71" s="10"/>
    </row>
    <row r="72" spans="1:18" ht="30" customHeight="1" x14ac:dyDescent="0.25">
      <c r="A72" s="4">
        <v>3</v>
      </c>
      <c r="B72" s="5" t="s">
        <v>14</v>
      </c>
      <c r="C72" s="5">
        <v>399</v>
      </c>
      <c r="D72" s="6">
        <f t="shared" si="12"/>
        <v>567.72585244250172</v>
      </c>
      <c r="E72" s="7">
        <v>567.73</v>
      </c>
      <c r="F72" s="6">
        <f t="shared" si="13"/>
        <v>4.1475574982996477E-3</v>
      </c>
      <c r="G72" s="5">
        <v>418</v>
      </c>
      <c r="H72" s="6">
        <f t="shared" si="14"/>
        <v>594.76041684452571</v>
      </c>
      <c r="I72" s="7">
        <v>594.76</v>
      </c>
      <c r="J72" s="6">
        <f t="shared" si="15"/>
        <v>-4.1684452571644215E-4</v>
      </c>
      <c r="K72" s="9"/>
      <c r="L72" s="10"/>
      <c r="M72" s="11"/>
      <c r="N72" s="10"/>
      <c r="O72" s="9"/>
      <c r="P72" s="10"/>
      <c r="Q72" s="11"/>
      <c r="R72" s="10"/>
    </row>
    <row r="73" spans="1:18" ht="30" customHeight="1" x14ac:dyDescent="0.25">
      <c r="A73" s="4">
        <v>4</v>
      </c>
      <c r="B73" s="5" t="s">
        <v>15</v>
      </c>
      <c r="C73" s="5">
        <v>426</v>
      </c>
      <c r="D73" s="6">
        <f t="shared" si="12"/>
        <v>606.14339132958833</v>
      </c>
      <c r="E73" s="7">
        <v>606.14</v>
      </c>
      <c r="F73" s="6">
        <f t="shared" si="13"/>
        <v>-3.3913295883394312E-3</v>
      </c>
      <c r="G73" s="5">
        <v>458</v>
      </c>
      <c r="H73" s="6">
        <f t="shared" si="14"/>
        <v>651.67528926983914</v>
      </c>
      <c r="I73" s="7">
        <v>651.67999999999995</v>
      </c>
      <c r="J73" s="6">
        <f t="shared" si="15"/>
        <v>4.7107301608093621E-3</v>
      </c>
      <c r="K73" s="9"/>
      <c r="L73" s="10"/>
      <c r="M73" s="11"/>
      <c r="N73" s="10"/>
      <c r="O73" s="9"/>
      <c r="P73" s="10"/>
      <c r="Q73" s="11"/>
      <c r="R73" s="10"/>
    </row>
    <row r="74" spans="1:18" ht="30" customHeight="1" x14ac:dyDescent="0.25">
      <c r="A74" s="4">
        <v>5</v>
      </c>
      <c r="B74" s="5" t="s">
        <v>16</v>
      </c>
      <c r="C74" s="5">
        <v>458</v>
      </c>
      <c r="D74" s="6">
        <f t="shared" si="12"/>
        <v>651.67528926983914</v>
      </c>
      <c r="E74" s="7">
        <v>651.66999999999996</v>
      </c>
      <c r="F74" s="6">
        <f t="shared" si="13"/>
        <v>-5.2892698391815429E-3</v>
      </c>
      <c r="G74" s="5">
        <v>499</v>
      </c>
      <c r="H74" s="6">
        <f t="shared" si="14"/>
        <v>710.01303350578542</v>
      </c>
      <c r="I74" s="7">
        <v>710.01</v>
      </c>
      <c r="J74" s="6">
        <f t="shared" si="15"/>
        <v>-3.0335057854244951E-3</v>
      </c>
      <c r="K74" s="9"/>
      <c r="L74" s="10"/>
      <c r="M74" s="11"/>
      <c r="N74" s="10"/>
      <c r="O74" s="9"/>
      <c r="P74" s="10"/>
      <c r="Q74" s="11"/>
      <c r="R74" s="10"/>
    </row>
    <row r="75" spans="1:18" ht="30" customHeight="1" x14ac:dyDescent="0.25">
      <c r="A75" s="4">
        <v>6</v>
      </c>
      <c r="B75" s="5" t="s">
        <v>17</v>
      </c>
      <c r="C75" s="5">
        <v>493</v>
      </c>
      <c r="D75" s="6">
        <f t="shared" si="12"/>
        <v>701.47580264198837</v>
      </c>
      <c r="E75" s="7">
        <v>701.48</v>
      </c>
      <c r="F75" s="6">
        <f t="shared" si="13"/>
        <v>4.197358011651886E-3</v>
      </c>
      <c r="G75" s="5">
        <v>534</v>
      </c>
      <c r="H75" s="6">
        <f t="shared" si="14"/>
        <v>759.81354687793464</v>
      </c>
      <c r="I75" s="7">
        <v>759.81</v>
      </c>
      <c r="J75" s="6">
        <f t="shared" si="15"/>
        <v>-3.546877934695658E-3</v>
      </c>
      <c r="K75" s="9"/>
      <c r="L75" s="10"/>
      <c r="M75" s="11"/>
      <c r="N75" s="10"/>
      <c r="O75" s="9"/>
      <c r="P75" s="10"/>
      <c r="Q75" s="11"/>
      <c r="R75" s="10"/>
    </row>
    <row r="76" spans="1:18" ht="30" customHeight="1" x14ac:dyDescent="0.25">
      <c r="A76" s="4">
        <v>7</v>
      </c>
      <c r="B76" s="5" t="s">
        <v>18</v>
      </c>
      <c r="C76" s="5">
        <v>530</v>
      </c>
      <c r="D76" s="6">
        <f t="shared" si="12"/>
        <v>754.12205963540339</v>
      </c>
      <c r="E76" s="7">
        <v>754.12</v>
      </c>
      <c r="F76" s="6">
        <f t="shared" si="13"/>
        <v>-2.0596354033841635E-3</v>
      </c>
      <c r="G76" s="5">
        <v>574</v>
      </c>
      <c r="H76" s="6">
        <f t="shared" si="14"/>
        <v>816.72841930324819</v>
      </c>
      <c r="I76" s="7">
        <v>816.73</v>
      </c>
      <c r="J76" s="6">
        <f t="shared" si="15"/>
        <v>1.5806967518301462E-3</v>
      </c>
      <c r="K76" s="9"/>
      <c r="L76" s="10"/>
      <c r="M76" s="11"/>
      <c r="N76" s="10"/>
      <c r="O76" s="9"/>
      <c r="P76" s="10"/>
      <c r="Q76" s="11"/>
      <c r="R76" s="10"/>
    </row>
    <row r="77" spans="1:18" ht="30" customHeight="1" x14ac:dyDescent="0.25">
      <c r="A77" s="4">
        <v>8</v>
      </c>
      <c r="B77" s="5" t="s">
        <v>19</v>
      </c>
      <c r="C77" s="5">
        <v>570</v>
      </c>
      <c r="D77" s="6">
        <f t="shared" si="12"/>
        <v>811.03693206071682</v>
      </c>
      <c r="E77" s="7">
        <v>811.04</v>
      </c>
      <c r="F77" s="6">
        <f t="shared" si="13"/>
        <v>3.0679392831416408E-3</v>
      </c>
      <c r="G77" s="5">
        <v>618</v>
      </c>
      <c r="H77" s="6">
        <f t="shared" si="14"/>
        <v>879.33477897109299</v>
      </c>
      <c r="I77" s="7">
        <v>879.33</v>
      </c>
      <c r="J77" s="6">
        <f t="shared" si="15"/>
        <v>-4.7789710929464491E-3</v>
      </c>
      <c r="K77" s="9"/>
      <c r="L77" s="10"/>
      <c r="M77" s="11"/>
      <c r="N77" s="10"/>
      <c r="O77" s="9"/>
      <c r="P77" s="10"/>
      <c r="Q77" s="11"/>
      <c r="R77" s="10"/>
    </row>
    <row r="78" spans="1:18" ht="30" customHeight="1" x14ac:dyDescent="0.25">
      <c r="A78" s="4">
        <v>9</v>
      </c>
      <c r="B78" s="5" t="s">
        <v>20</v>
      </c>
      <c r="C78" s="5">
        <v>437</v>
      </c>
      <c r="D78" s="6">
        <f t="shared" si="12"/>
        <v>621.79498124654958</v>
      </c>
      <c r="E78" s="7">
        <v>621.79</v>
      </c>
      <c r="F78" s="6">
        <f t="shared" si="13"/>
        <v>-4.9812465496188452E-3</v>
      </c>
      <c r="G78" s="5">
        <v>463</v>
      </c>
      <c r="H78" s="6">
        <f t="shared" si="14"/>
        <v>658.78964832300335</v>
      </c>
      <c r="I78" s="7">
        <v>658.79</v>
      </c>
      <c r="J78" s="6">
        <f t="shared" si="15"/>
        <v>3.5167699661542429E-4</v>
      </c>
      <c r="K78" s="9"/>
      <c r="L78" s="10"/>
      <c r="M78" s="11"/>
      <c r="N78" s="10"/>
      <c r="O78" s="9"/>
      <c r="P78" s="10"/>
      <c r="Q78" s="11"/>
      <c r="R78" s="10"/>
    </row>
    <row r="79" spans="1:18" ht="30" customHeight="1" x14ac:dyDescent="0.25">
      <c r="A79" s="4">
        <v>10</v>
      </c>
      <c r="B79" s="5" t="s">
        <v>21</v>
      </c>
      <c r="C79" s="5">
        <v>477</v>
      </c>
      <c r="D79" s="6">
        <f t="shared" si="12"/>
        <v>678.70985367186302</v>
      </c>
      <c r="E79" s="7">
        <v>678.71</v>
      </c>
      <c r="F79" s="6">
        <f t="shared" si="13"/>
        <v>1.4632813702064595E-4</v>
      </c>
      <c r="G79" s="5">
        <v>515</v>
      </c>
      <c r="H79" s="6">
        <f t="shared" si="14"/>
        <v>732.77898247591077</v>
      </c>
      <c r="I79" s="7">
        <v>732.78</v>
      </c>
      <c r="J79" s="6">
        <f t="shared" si="15"/>
        <v>1.017524089206745E-3</v>
      </c>
      <c r="K79" s="9"/>
      <c r="L79" s="10"/>
      <c r="M79" s="11"/>
      <c r="N79" s="10"/>
      <c r="O79" s="9"/>
      <c r="P79" s="10"/>
      <c r="Q79" s="11"/>
      <c r="R79" s="10"/>
    </row>
    <row r="80" spans="1:18" ht="30" customHeight="1" x14ac:dyDescent="0.25">
      <c r="A80" s="4">
        <v>11</v>
      </c>
      <c r="B80" s="5" t="s">
        <v>22</v>
      </c>
      <c r="C80" s="5">
        <v>515</v>
      </c>
      <c r="D80" s="6">
        <f t="shared" si="12"/>
        <v>732.77898247591077</v>
      </c>
      <c r="E80" s="7">
        <v>732.78</v>
      </c>
      <c r="F80" s="6">
        <f t="shared" si="13"/>
        <v>1.017524089206745E-3</v>
      </c>
      <c r="G80" s="5">
        <v>578</v>
      </c>
      <c r="H80" s="6">
        <f t="shared" si="14"/>
        <v>822.41990654577944</v>
      </c>
      <c r="I80" s="7">
        <v>822.42</v>
      </c>
      <c r="J80" s="6">
        <f t="shared" si="15"/>
        <v>9.3454220518651709E-5</v>
      </c>
      <c r="K80" s="9"/>
      <c r="L80" s="10"/>
      <c r="M80" s="11"/>
      <c r="N80" s="10"/>
      <c r="O80" s="9"/>
      <c r="P80" s="10"/>
      <c r="Q80" s="11"/>
      <c r="R80" s="10"/>
    </row>
    <row r="81" spans="1:18" ht="30" customHeight="1" x14ac:dyDescent="0.25">
      <c r="A81" s="4">
        <v>12</v>
      </c>
      <c r="B81" s="5" t="s">
        <v>23</v>
      </c>
      <c r="C81" s="5">
        <v>568</v>
      </c>
      <c r="D81" s="6">
        <f t="shared" si="12"/>
        <v>808.19118843945114</v>
      </c>
      <c r="E81" s="7">
        <v>808.19</v>
      </c>
      <c r="F81" s="6">
        <f t="shared" si="13"/>
        <v>-1.1884394510843777E-3</v>
      </c>
      <c r="G81" s="5">
        <v>616</v>
      </c>
      <c r="H81" s="6">
        <f t="shared" si="14"/>
        <v>876.4890353498273</v>
      </c>
      <c r="I81" s="7">
        <v>876.49</v>
      </c>
      <c r="J81" s="6">
        <f t="shared" si="15"/>
        <v>9.6465017270475073E-4</v>
      </c>
      <c r="K81" s="9"/>
      <c r="L81" s="10"/>
      <c r="M81" s="11"/>
      <c r="N81" s="10"/>
      <c r="O81" s="9"/>
      <c r="P81" s="10"/>
      <c r="Q81" s="11"/>
      <c r="R81" s="10"/>
    </row>
    <row r="82" spans="1:18" ht="30" customHeight="1" x14ac:dyDescent="0.25">
      <c r="A82" s="4">
        <v>13</v>
      </c>
      <c r="B82" s="5" t="s">
        <v>24</v>
      </c>
      <c r="C82" s="5">
        <v>632</v>
      </c>
      <c r="D82" s="6">
        <f t="shared" si="12"/>
        <v>899.25498431995265</v>
      </c>
      <c r="E82" s="7">
        <v>899.25</v>
      </c>
      <c r="F82" s="6">
        <f t="shared" si="13"/>
        <v>-4.9843199526549142E-3</v>
      </c>
      <c r="G82" s="5">
        <v>685</v>
      </c>
      <c r="H82" s="6">
        <f t="shared" si="14"/>
        <v>974.66719028349303</v>
      </c>
      <c r="I82" s="7">
        <v>974.67</v>
      </c>
      <c r="J82" s="6">
        <f t="shared" si="15"/>
        <v>2.8097165069311814E-3</v>
      </c>
      <c r="K82" s="9"/>
      <c r="L82" s="10"/>
      <c r="M82" s="11"/>
      <c r="N82" s="10"/>
      <c r="O82" s="9"/>
      <c r="P82" s="10"/>
      <c r="Q82" s="11"/>
      <c r="R82" s="10"/>
    </row>
    <row r="83" spans="1:18" ht="30" customHeight="1" x14ac:dyDescent="0.25">
      <c r="A83" s="4">
        <v>14</v>
      </c>
      <c r="B83" s="5" t="s">
        <v>25</v>
      </c>
      <c r="C83" s="5">
        <v>702</v>
      </c>
      <c r="D83" s="6">
        <f t="shared" si="12"/>
        <v>998.85601106425122</v>
      </c>
      <c r="E83" s="7">
        <v>998.86</v>
      </c>
      <c r="F83" s="6">
        <f t="shared" si="13"/>
        <v>3.988935748793665E-3</v>
      </c>
      <c r="G83" s="5">
        <v>762</v>
      </c>
      <c r="H83" s="6">
        <f t="shared" si="14"/>
        <v>1084.2283197022214</v>
      </c>
      <c r="I83" s="7">
        <v>1084.23</v>
      </c>
      <c r="J83" s="6">
        <f t="shared" si="15"/>
        <v>1.6802977786483098E-3</v>
      </c>
      <c r="K83" s="9"/>
      <c r="L83" s="10"/>
      <c r="M83" s="11"/>
      <c r="N83" s="10"/>
      <c r="O83" s="9"/>
      <c r="P83" s="10"/>
      <c r="Q83" s="11"/>
      <c r="R83" s="10"/>
    </row>
    <row r="84" spans="1:18" ht="30" customHeight="1" x14ac:dyDescent="0.25">
      <c r="A84" s="4">
        <v>15</v>
      </c>
      <c r="B84" s="5" t="s">
        <v>26</v>
      </c>
      <c r="C84" s="5">
        <v>860</v>
      </c>
      <c r="D84" s="6">
        <f t="shared" si="12"/>
        <v>1223.6697571442394</v>
      </c>
      <c r="E84" s="7">
        <v>1223.67</v>
      </c>
      <c r="F84" s="6">
        <f t="shared" si="13"/>
        <v>2.4285576068905357E-4</v>
      </c>
      <c r="G84" s="5">
        <v>932</v>
      </c>
      <c r="H84" s="6">
        <f t="shared" si="14"/>
        <v>1326.1165275098035</v>
      </c>
      <c r="I84" s="7">
        <v>1326.12</v>
      </c>
      <c r="J84" s="6">
        <f t="shared" si="15"/>
        <v>3.4724901963727461E-3</v>
      </c>
    </row>
    <row r="85" spans="1:18" ht="30" customHeight="1" x14ac:dyDescent="0.25">
      <c r="A85" s="4">
        <v>16</v>
      </c>
      <c r="B85" s="5" t="s">
        <v>27</v>
      </c>
      <c r="C85" s="5">
        <v>987</v>
      </c>
      <c r="D85" s="6">
        <f t="shared" si="12"/>
        <v>1404.3744770946096</v>
      </c>
      <c r="E85" s="7">
        <v>1404.37</v>
      </c>
      <c r="F85" s="6">
        <f t="shared" si="13"/>
        <v>-4.4770946096832631E-3</v>
      </c>
      <c r="G85" s="5">
        <v>1070</v>
      </c>
      <c r="H85" s="6">
        <f t="shared" si="14"/>
        <v>1522.472837377135</v>
      </c>
      <c r="I85" s="7">
        <v>1522.47</v>
      </c>
      <c r="J85" s="6">
        <f t="shared" si="15"/>
        <v>-2.837377134937924E-3</v>
      </c>
    </row>
    <row r="86" spans="1:18" ht="30" customHeight="1" x14ac:dyDescent="0.25">
      <c r="A86" s="4">
        <v>17</v>
      </c>
      <c r="B86" s="5" t="s">
        <v>28</v>
      </c>
      <c r="C86" s="5">
        <v>1234</v>
      </c>
      <c r="D86" s="6">
        <f t="shared" si="12"/>
        <v>1755.8238143209203</v>
      </c>
      <c r="E86" s="7">
        <v>1755.82</v>
      </c>
      <c r="F86" s="6">
        <f t="shared" si="13"/>
        <v>-3.8143209203553852E-3</v>
      </c>
      <c r="G86" s="5">
        <v>1338</v>
      </c>
      <c r="H86" s="6">
        <f t="shared" si="14"/>
        <v>1903.8024826267351</v>
      </c>
      <c r="I86" s="7">
        <v>1903.8</v>
      </c>
      <c r="J86" s="6">
        <f t="shared" si="15"/>
        <v>-2.4826267351727438E-3</v>
      </c>
    </row>
    <row r="88" spans="1:18" ht="15" customHeight="1" x14ac:dyDescent="0.25">
      <c r="A88" s="27" t="s">
        <v>3</v>
      </c>
      <c r="B88" s="27" t="s">
        <v>4</v>
      </c>
      <c r="C88" s="28" t="s">
        <v>5</v>
      </c>
      <c r="D88" s="39"/>
      <c r="E88" s="39"/>
      <c r="F88" s="39"/>
      <c r="G88" s="39"/>
      <c r="H88" s="39"/>
      <c r="I88" s="39"/>
      <c r="J88" s="40"/>
    </row>
    <row r="89" spans="1:18" x14ac:dyDescent="0.25">
      <c r="A89" s="27"/>
      <c r="B89" s="27"/>
      <c r="C89" s="27" t="s">
        <v>35</v>
      </c>
      <c r="D89" s="31"/>
      <c r="E89" s="31"/>
      <c r="F89" s="31"/>
      <c r="G89" s="27" t="s">
        <v>36</v>
      </c>
      <c r="H89" s="41"/>
      <c r="I89" s="41"/>
      <c r="J89" s="41"/>
    </row>
    <row r="90" spans="1:18" ht="146.25" x14ac:dyDescent="0.25">
      <c r="A90" s="27"/>
      <c r="B90" s="27"/>
      <c r="C90" s="3" t="s">
        <v>8</v>
      </c>
      <c r="D90" s="3" t="s">
        <v>9</v>
      </c>
      <c r="E90" s="3" t="s">
        <v>10</v>
      </c>
      <c r="F90" s="3" t="s">
        <v>11</v>
      </c>
      <c r="G90" s="3" t="s">
        <v>8</v>
      </c>
      <c r="H90" s="3" t="s">
        <v>9</v>
      </c>
      <c r="I90" s="3" t="s">
        <v>10</v>
      </c>
      <c r="J90" s="3" t="s">
        <v>11</v>
      </c>
    </row>
    <row r="91" spans="1:18" ht="30" customHeight="1" x14ac:dyDescent="0.25">
      <c r="A91" s="4">
        <v>1</v>
      </c>
      <c r="B91" s="5" t="s">
        <v>12</v>
      </c>
      <c r="C91" s="5">
        <v>352</v>
      </c>
      <c r="D91" s="6">
        <f>C91/0.702804</f>
        <v>500.85087734275845</v>
      </c>
      <c r="E91" s="7">
        <v>500.85</v>
      </c>
      <c r="F91" s="6">
        <f>E91-D91</f>
        <v>-8.7734275842876741E-4</v>
      </c>
      <c r="G91" s="5">
        <v>352</v>
      </c>
      <c r="H91" s="6">
        <f>G91/0.702804</f>
        <v>500.85087734275845</v>
      </c>
      <c r="I91" s="7">
        <v>500.85</v>
      </c>
      <c r="J91" s="6">
        <f>I91-H91</f>
        <v>-8.7734275842876741E-4</v>
      </c>
    </row>
    <row r="92" spans="1:18" ht="30" customHeight="1" x14ac:dyDescent="0.25">
      <c r="A92" s="4">
        <v>2</v>
      </c>
      <c r="B92" s="5" t="s">
        <v>13</v>
      </c>
      <c r="C92" s="5">
        <v>394</v>
      </c>
      <c r="D92" s="6">
        <f t="shared" ref="D92:D107" si="16">C92/0.702804</f>
        <v>560.61149338933762</v>
      </c>
      <c r="E92" s="7">
        <v>560.61</v>
      </c>
      <c r="F92" s="6">
        <f t="shared" ref="F92:F107" si="17">E92-D92</f>
        <v>-1.4933893376110063E-3</v>
      </c>
      <c r="G92" s="5">
        <v>394</v>
      </c>
      <c r="H92" s="6">
        <f t="shared" ref="H92:H107" si="18">G92/0.702804</f>
        <v>560.61149338933762</v>
      </c>
      <c r="I92" s="7">
        <v>560.61</v>
      </c>
      <c r="J92" s="6">
        <f t="shared" ref="J92:J107" si="19">I92-H92</f>
        <v>-1.4933893376110063E-3</v>
      </c>
    </row>
    <row r="93" spans="1:18" ht="30" customHeight="1" x14ac:dyDescent="0.25">
      <c r="A93" s="4">
        <v>3</v>
      </c>
      <c r="B93" s="5" t="s">
        <v>14</v>
      </c>
      <c r="C93" s="5">
        <v>418</v>
      </c>
      <c r="D93" s="6">
        <f t="shared" si="16"/>
        <v>594.76041684452571</v>
      </c>
      <c r="E93" s="7">
        <v>594.76</v>
      </c>
      <c r="F93" s="6">
        <f t="shared" si="17"/>
        <v>-4.1684452571644215E-4</v>
      </c>
      <c r="G93" s="5">
        <v>418</v>
      </c>
      <c r="H93" s="6">
        <f t="shared" si="18"/>
        <v>594.76041684452571</v>
      </c>
      <c r="I93" s="7">
        <v>594.76</v>
      </c>
      <c r="J93" s="6">
        <f t="shared" si="19"/>
        <v>-4.1684452571644215E-4</v>
      </c>
    </row>
    <row r="94" spans="1:18" ht="30" customHeight="1" x14ac:dyDescent="0.25">
      <c r="A94" s="4">
        <v>4</v>
      </c>
      <c r="B94" s="5" t="s">
        <v>15</v>
      </c>
      <c r="C94" s="5">
        <v>478</v>
      </c>
      <c r="D94" s="6">
        <f t="shared" si="16"/>
        <v>680.13272548249586</v>
      </c>
      <c r="E94" s="7">
        <v>680.13</v>
      </c>
      <c r="F94" s="6">
        <f t="shared" si="17"/>
        <v>-2.7254824958617974E-3</v>
      </c>
      <c r="G94" s="5">
        <v>481</v>
      </c>
      <c r="H94" s="6">
        <f t="shared" si="18"/>
        <v>684.40134091439438</v>
      </c>
      <c r="I94" s="7">
        <v>684.4</v>
      </c>
      <c r="J94" s="6">
        <f t="shared" si="19"/>
        <v>-1.3409143944045354E-3</v>
      </c>
    </row>
    <row r="95" spans="1:18" ht="30" customHeight="1" x14ac:dyDescent="0.25">
      <c r="A95" s="4">
        <v>5</v>
      </c>
      <c r="B95" s="5" t="s">
        <v>16</v>
      </c>
      <c r="C95" s="5">
        <v>536</v>
      </c>
      <c r="D95" s="6">
        <f t="shared" si="16"/>
        <v>762.65929049920032</v>
      </c>
      <c r="E95" s="7">
        <v>762.66</v>
      </c>
      <c r="F95" s="6">
        <f t="shared" si="17"/>
        <v>7.0950079964404722E-4</v>
      </c>
      <c r="G95" s="5">
        <v>559</v>
      </c>
      <c r="H95" s="6">
        <f t="shared" si="18"/>
        <v>795.38534214375557</v>
      </c>
      <c r="I95" s="7">
        <v>795.39</v>
      </c>
      <c r="J95" s="6">
        <f t="shared" si="19"/>
        <v>4.6578562444210547E-3</v>
      </c>
    </row>
    <row r="96" spans="1:18" ht="30" customHeight="1" x14ac:dyDescent="0.25">
      <c r="A96" s="4">
        <v>6</v>
      </c>
      <c r="B96" s="5" t="s">
        <v>17</v>
      </c>
      <c r="C96" s="5">
        <v>582</v>
      </c>
      <c r="D96" s="6">
        <f t="shared" si="16"/>
        <v>828.11139378831081</v>
      </c>
      <c r="E96" s="7">
        <v>828.11</v>
      </c>
      <c r="F96" s="6">
        <f t="shared" si="17"/>
        <v>-1.3937883107928428E-3</v>
      </c>
      <c r="G96" s="5">
        <v>638</v>
      </c>
      <c r="H96" s="6">
        <f t="shared" si="18"/>
        <v>907.7922151837497</v>
      </c>
      <c r="I96" s="7">
        <v>907.79</v>
      </c>
      <c r="J96" s="6">
        <f t="shared" si="19"/>
        <v>-2.2151837497403903E-3</v>
      </c>
    </row>
    <row r="97" spans="1:10" ht="30" customHeight="1" x14ac:dyDescent="0.25">
      <c r="A97" s="4">
        <v>7</v>
      </c>
      <c r="B97" s="5" t="s">
        <v>18</v>
      </c>
      <c r="C97" s="5">
        <v>623</v>
      </c>
      <c r="D97" s="6">
        <f t="shared" si="16"/>
        <v>886.44913802425719</v>
      </c>
      <c r="E97" s="7">
        <v>886.45</v>
      </c>
      <c r="F97" s="6">
        <f t="shared" si="17"/>
        <v>8.6197574285051815E-4</v>
      </c>
      <c r="G97" s="5">
        <v>693</v>
      </c>
      <c r="H97" s="6">
        <f t="shared" si="18"/>
        <v>986.05016476855565</v>
      </c>
      <c r="I97" s="7">
        <v>986.05</v>
      </c>
      <c r="J97" s="6">
        <f t="shared" si="19"/>
        <v>-1.6476855569180771E-4</v>
      </c>
    </row>
    <row r="98" spans="1:10" ht="30" customHeight="1" x14ac:dyDescent="0.25">
      <c r="A98" s="4">
        <v>8</v>
      </c>
      <c r="B98" s="5" t="s">
        <v>19</v>
      </c>
      <c r="C98" s="5">
        <v>670</v>
      </c>
      <c r="D98" s="6">
        <f t="shared" si="16"/>
        <v>953.32411312400041</v>
      </c>
      <c r="E98" s="7">
        <v>953.32</v>
      </c>
      <c r="F98" s="6">
        <f t="shared" si="17"/>
        <v>-4.1131240003551284E-3</v>
      </c>
      <c r="G98" s="5">
        <v>742</v>
      </c>
      <c r="H98" s="6">
        <f t="shared" si="18"/>
        <v>1055.7708834895648</v>
      </c>
      <c r="I98" s="7">
        <v>1055.77</v>
      </c>
      <c r="J98" s="6">
        <f t="shared" si="19"/>
        <v>-8.8348956478512264E-4</v>
      </c>
    </row>
    <row r="99" spans="1:10" ht="30" customHeight="1" x14ac:dyDescent="0.25">
      <c r="A99" s="4">
        <v>9</v>
      </c>
      <c r="B99" s="5" t="s">
        <v>20</v>
      </c>
      <c r="C99" s="5">
        <v>463</v>
      </c>
      <c r="D99" s="6">
        <f t="shared" si="16"/>
        <v>658.78964832300335</v>
      </c>
      <c r="E99" s="7">
        <v>658.79</v>
      </c>
      <c r="F99" s="6">
        <f t="shared" si="17"/>
        <v>3.5167699661542429E-4</v>
      </c>
      <c r="G99" s="5">
        <v>463</v>
      </c>
      <c r="H99" s="6">
        <f t="shared" si="18"/>
        <v>658.78964832300335</v>
      </c>
      <c r="I99" s="7">
        <v>658.79</v>
      </c>
      <c r="J99" s="6">
        <f t="shared" si="19"/>
        <v>3.5167699661542429E-4</v>
      </c>
    </row>
    <row r="100" spans="1:10" ht="30" customHeight="1" x14ac:dyDescent="0.25">
      <c r="A100" s="4">
        <v>10</v>
      </c>
      <c r="B100" s="5" t="s">
        <v>21</v>
      </c>
      <c r="C100" s="5">
        <v>528</v>
      </c>
      <c r="D100" s="6">
        <f t="shared" si="16"/>
        <v>751.27631601413771</v>
      </c>
      <c r="E100" s="7">
        <v>751.28</v>
      </c>
      <c r="F100" s="6">
        <f t="shared" si="17"/>
        <v>3.6839858622670363E-3</v>
      </c>
      <c r="G100" s="5">
        <v>528</v>
      </c>
      <c r="H100" s="6">
        <f t="shared" si="18"/>
        <v>751.27631601413771</v>
      </c>
      <c r="I100" s="7">
        <v>751.28</v>
      </c>
      <c r="J100" s="6">
        <f t="shared" si="19"/>
        <v>3.6839858622670363E-3</v>
      </c>
    </row>
    <row r="101" spans="1:10" ht="30" customHeight="1" x14ac:dyDescent="0.25">
      <c r="A101" s="4">
        <v>11</v>
      </c>
      <c r="B101" s="5" t="s">
        <v>22</v>
      </c>
      <c r="C101" s="5">
        <v>618</v>
      </c>
      <c r="D101" s="6">
        <f t="shared" si="16"/>
        <v>879.33477897109299</v>
      </c>
      <c r="E101" s="7">
        <v>879.33</v>
      </c>
      <c r="F101" s="6">
        <f t="shared" si="17"/>
        <v>-4.7789710929464491E-3</v>
      </c>
      <c r="G101" s="5">
        <v>639</v>
      </c>
      <c r="H101" s="6">
        <f t="shared" si="18"/>
        <v>909.21508699438255</v>
      </c>
      <c r="I101" s="7">
        <v>909.22</v>
      </c>
      <c r="J101" s="6">
        <f t="shared" si="19"/>
        <v>4.9130056174817582E-3</v>
      </c>
    </row>
    <row r="102" spans="1:10" ht="30" customHeight="1" x14ac:dyDescent="0.25">
      <c r="A102" s="4">
        <v>12</v>
      </c>
      <c r="B102" s="5" t="s">
        <v>23</v>
      </c>
      <c r="C102" s="5">
        <v>686</v>
      </c>
      <c r="D102" s="6">
        <f t="shared" si="16"/>
        <v>976.09006209412587</v>
      </c>
      <c r="E102" s="7">
        <v>976.09</v>
      </c>
      <c r="F102" s="6">
        <f t="shared" si="17"/>
        <v>-6.209412583757512E-5</v>
      </c>
      <c r="G102" s="5">
        <v>754</v>
      </c>
      <c r="H102" s="6">
        <f t="shared" si="18"/>
        <v>1072.8453452171586</v>
      </c>
      <c r="I102" s="7">
        <v>1072.8499999999999</v>
      </c>
      <c r="J102" s="6">
        <f t="shared" si="19"/>
        <v>4.6547828412712988E-3</v>
      </c>
    </row>
    <row r="103" spans="1:10" ht="30" customHeight="1" x14ac:dyDescent="0.25">
      <c r="A103" s="4">
        <v>13</v>
      </c>
      <c r="B103" s="5" t="s">
        <v>24</v>
      </c>
      <c r="C103" s="5">
        <v>742</v>
      </c>
      <c r="D103" s="6">
        <f t="shared" si="16"/>
        <v>1055.7708834895648</v>
      </c>
      <c r="E103" s="7">
        <v>1055.77</v>
      </c>
      <c r="F103" s="6">
        <f t="shared" si="17"/>
        <v>-8.8348956478512264E-4</v>
      </c>
      <c r="G103" s="5">
        <v>843</v>
      </c>
      <c r="H103" s="6">
        <f t="shared" si="18"/>
        <v>1199.4809363634811</v>
      </c>
      <c r="I103" s="7">
        <v>1199.48</v>
      </c>
      <c r="J103" s="6">
        <f t="shared" si="19"/>
        <v>-9.3636348105974321E-4</v>
      </c>
    </row>
    <row r="104" spans="1:10" ht="30" customHeight="1" x14ac:dyDescent="0.25">
      <c r="A104" s="4">
        <v>14</v>
      </c>
      <c r="B104" s="5" t="s">
        <v>25</v>
      </c>
      <c r="C104" s="5">
        <v>826</v>
      </c>
      <c r="D104" s="6">
        <f t="shared" si="16"/>
        <v>1175.292115582723</v>
      </c>
      <c r="E104" s="7">
        <v>1175.29</v>
      </c>
      <c r="F104" s="6">
        <f t="shared" si="17"/>
        <v>-2.1155827230359137E-3</v>
      </c>
      <c r="G104" s="5">
        <v>914</v>
      </c>
      <c r="H104" s="6">
        <f t="shared" si="18"/>
        <v>1300.5048349184126</v>
      </c>
      <c r="I104" s="7">
        <v>1300.5</v>
      </c>
      <c r="J104" s="6">
        <f t="shared" si="19"/>
        <v>-4.8349184125981992E-3</v>
      </c>
    </row>
    <row r="105" spans="1:10" ht="30" customHeight="1" x14ac:dyDescent="0.25">
      <c r="A105" s="4">
        <v>15</v>
      </c>
      <c r="B105" s="5" t="s">
        <v>26</v>
      </c>
      <c r="C105" s="5">
        <v>1010</v>
      </c>
      <c r="D105" s="6">
        <f t="shared" si="16"/>
        <v>1437.1005287391649</v>
      </c>
      <c r="E105" s="7">
        <v>1437.1</v>
      </c>
      <c r="F105" s="6">
        <f t="shared" si="17"/>
        <v>-5.2873916501994245E-4</v>
      </c>
      <c r="G105" s="5">
        <v>1118</v>
      </c>
      <c r="H105" s="6">
        <f t="shared" si="18"/>
        <v>1590.7706842875111</v>
      </c>
      <c r="I105" s="7">
        <v>1590.77</v>
      </c>
      <c r="J105" s="6">
        <f t="shared" si="19"/>
        <v>-6.842875111487956E-4</v>
      </c>
    </row>
    <row r="106" spans="1:10" ht="30" customHeight="1" x14ac:dyDescent="0.25">
      <c r="A106" s="4">
        <v>16</v>
      </c>
      <c r="B106" s="5" t="s">
        <v>27</v>
      </c>
      <c r="C106" s="5">
        <v>1160</v>
      </c>
      <c r="D106" s="6">
        <f t="shared" si="16"/>
        <v>1650.5313003340902</v>
      </c>
      <c r="E106" s="7">
        <v>1650.53</v>
      </c>
      <c r="F106" s="6">
        <f t="shared" si="17"/>
        <v>-1.3003340902741911E-3</v>
      </c>
      <c r="G106" s="5">
        <v>1283</v>
      </c>
      <c r="H106" s="6">
        <f t="shared" si="18"/>
        <v>1825.5445330419293</v>
      </c>
      <c r="I106" s="7">
        <v>1825.54</v>
      </c>
      <c r="J106" s="6">
        <f t="shared" si="19"/>
        <v>-4.5330419293350133E-3</v>
      </c>
    </row>
    <row r="107" spans="1:10" ht="30" customHeight="1" x14ac:dyDescent="0.25">
      <c r="A107" s="4">
        <v>17</v>
      </c>
      <c r="B107" s="5" t="s">
        <v>28</v>
      </c>
      <c r="C107" s="5">
        <v>1450</v>
      </c>
      <c r="D107" s="6">
        <f t="shared" si="16"/>
        <v>2063.1641254176129</v>
      </c>
      <c r="E107" s="7">
        <v>2063.16</v>
      </c>
      <c r="F107" s="6">
        <f t="shared" si="17"/>
        <v>-4.1254176130678388E-3</v>
      </c>
      <c r="G107" s="5">
        <v>1605</v>
      </c>
      <c r="H107" s="6">
        <f t="shared" si="18"/>
        <v>2283.7092560657024</v>
      </c>
      <c r="I107" s="7">
        <v>2283.71</v>
      </c>
      <c r="J107" s="6">
        <f t="shared" si="19"/>
        <v>7.4393429758856655E-4</v>
      </c>
    </row>
    <row r="108" spans="1:10" ht="21" customHeight="1" x14ac:dyDescent="0.25"/>
    <row r="109" spans="1:10" s="42" customFormat="1" ht="15.75" x14ac:dyDescent="0.25">
      <c r="B109" s="42" t="s">
        <v>37</v>
      </c>
      <c r="H109" s="42" t="s">
        <v>38</v>
      </c>
    </row>
    <row r="110" spans="1:10" s="42" customFormat="1" ht="18.75" customHeight="1" x14ac:dyDescent="0.25"/>
    <row r="111" spans="1:10" s="42" customFormat="1" ht="17.25" customHeight="1" x14ac:dyDescent="0.25">
      <c r="B111" s="42" t="s">
        <v>39</v>
      </c>
      <c r="H111" s="42" t="s">
        <v>40</v>
      </c>
    </row>
    <row r="112" spans="1:10" ht="30" customHeight="1" x14ac:dyDescent="0.25"/>
    <row r="113" spans="1:3" x14ac:dyDescent="0.25">
      <c r="A113" s="18" t="s">
        <v>41</v>
      </c>
      <c r="B113" s="37"/>
      <c r="C113" s="37"/>
    </row>
    <row r="114" spans="1:3" x14ac:dyDescent="0.25">
      <c r="A114" s="37"/>
      <c r="B114" s="37"/>
      <c r="C114" s="37"/>
    </row>
    <row r="115" spans="1:3" x14ac:dyDescent="0.25">
      <c r="A115" s="38"/>
      <c r="B115" s="38"/>
      <c r="C115" s="38"/>
    </row>
    <row r="116" spans="1:3" x14ac:dyDescent="0.25">
      <c r="A116" s="38"/>
      <c r="B116" s="38"/>
      <c r="C116" s="38"/>
    </row>
  </sheetData>
  <mergeCells count="30">
    <mergeCell ref="A113:C116"/>
    <mergeCell ref="A67:A69"/>
    <mergeCell ref="B67:B69"/>
    <mergeCell ref="C67:J67"/>
    <mergeCell ref="C68:F68"/>
    <mergeCell ref="G68:J68"/>
    <mergeCell ref="A88:A90"/>
    <mergeCell ref="B88:B90"/>
    <mergeCell ref="C88:J88"/>
    <mergeCell ref="C89:F89"/>
    <mergeCell ref="G89:J89"/>
    <mergeCell ref="A25:A27"/>
    <mergeCell ref="B25:B27"/>
    <mergeCell ref="C25:J25"/>
    <mergeCell ref="C26:F26"/>
    <mergeCell ref="G26:J26"/>
    <mergeCell ref="A46:A48"/>
    <mergeCell ref="B46:B48"/>
    <mergeCell ref="C46:J46"/>
    <mergeCell ref="C47:F47"/>
    <mergeCell ref="G47:J47"/>
    <mergeCell ref="G1:J1"/>
    <mergeCell ref="A2:J2"/>
    <mergeCell ref="A3:B3"/>
    <mergeCell ref="C3:J3"/>
    <mergeCell ref="A4:A6"/>
    <mergeCell ref="B4:B6"/>
    <mergeCell ref="C4:J4"/>
    <mergeCell ref="C5:F5"/>
    <mergeCell ref="G5:J5"/>
  </mergeCells>
  <pageMargins left="0.51181102362204722" right="0.51181102362204722" top="0.94488188976377963" bottom="0.94488188976377963" header="0.31496062992125984" footer="0.31496062992125984"/>
  <pageSetup paperSize="9" scale="85" orientation="portrait" r:id="rId1"/>
  <headerFooter differentFirst="1">
    <oddHeader>&amp;C&amp;P</oddHeader>
    <oddFooter>&amp;L&amp;F; 1.pielikums Ministru kabineta noteikumu projekta "Noteikumi par karavīra mēnešalgas un speciālo piemaksu noteikšanas kārtību un to apmēru" sākotnējās ietekmes novērtējuma ziņojumam (anotācijai)</oddFooter>
  </headerFooter>
  <rowBreaks count="4" manualBreakCount="4">
    <brk id="24" max="16383" man="1"/>
    <brk id="45" max="16383" man="1"/>
    <brk id="66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1.pielikums</vt:lpstr>
      <vt:lpstr>'1.pielikums'!Print_Area</vt:lpstr>
    </vt:vector>
  </TitlesOfParts>
  <Manager>Resursu plānošanas departaments</Manager>
  <Company>Aizsardzības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projekts "Noteikumi par karavīra mēnešalgas un speciālo piemaksu noteikšanas kārtību un to apmēru"</dc:title>
  <dc:subject>Anotācijas 1.pielikums</dc:subject>
  <dc:creator>Ineta Jursiņa- Videmane</dc:creator>
  <dc:description>ineta.jursina@mod.gov.lv_x000d_
67335162</dc:description>
  <cp:lastModifiedBy>Ineta Jursina</cp:lastModifiedBy>
  <cp:lastPrinted>2013-08-30T10:31:35Z</cp:lastPrinted>
  <dcterms:created xsi:type="dcterms:W3CDTF">2013-08-30T10:28:57Z</dcterms:created>
  <dcterms:modified xsi:type="dcterms:W3CDTF">2013-08-30T12:45:29Z</dcterms:modified>
</cp:coreProperties>
</file>