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8195" windowHeight="11310"/>
  </bookViews>
  <sheets>
    <sheet name="Pielikums" sheetId="1" r:id="rId1"/>
    <sheet name="Sheet2" sheetId="2" r:id="rId2"/>
    <sheet name="Sheet3" sheetId="3" r:id="rId3"/>
  </sheets>
  <calcPr calcId="145621"/>
</workbook>
</file>

<file path=xl/calcChain.xml><?xml version="1.0" encoding="utf-8"?>
<calcChain xmlns="http://schemas.openxmlformats.org/spreadsheetml/2006/main">
  <c r="E10" i="1" l="1"/>
  <c r="E9" i="1"/>
  <c r="E8" i="1"/>
  <c r="D10" i="1" l="1"/>
  <c r="F10" i="1" s="1"/>
  <c r="D9" i="1"/>
  <c r="F9" i="1" s="1"/>
  <c r="D8" i="1"/>
  <c r="F8" i="1" s="1"/>
</calcChain>
</file>

<file path=xl/sharedStrings.xml><?xml version="1.0" encoding="utf-8"?>
<sst xmlns="http://schemas.openxmlformats.org/spreadsheetml/2006/main" count="27" uniqueCount="25">
  <si>
    <t>Informācija par normatīvajā aktā paredzēto summu latos pārrēķinu uz euro</t>
  </si>
  <si>
    <t>Normatīvā akta  nosaukums:</t>
  </si>
  <si>
    <t>Nr. p.k.</t>
  </si>
  <si>
    <t>Normatīvā akta pants, daļa, punkts</t>
  </si>
  <si>
    <t xml:space="preserve">Spēkā esošajā normatīvajā aktā paredzētā naudas summa latos </t>
  </si>
  <si>
    <t xml:space="preserve">Summa, kas paredzēta normatīvā akta projektā, euro </t>
  </si>
  <si>
    <t xml:space="preserve"> Izmaiņas pret sākotnējā normatīvajā aktā norādīto summu, euro 
(ar 6 cipariem aiz komata) </t>
  </si>
  <si>
    <t>1.</t>
  </si>
  <si>
    <t>2.</t>
  </si>
  <si>
    <t>(4)=(3)/0,702804</t>
  </si>
  <si>
    <t>5.</t>
  </si>
  <si>
    <t xml:space="preserve">(6)=(5)-(4) 
</t>
  </si>
  <si>
    <t>8.punkts</t>
  </si>
  <si>
    <t>Ministrs</t>
  </si>
  <si>
    <t>A.Pabriks</t>
  </si>
  <si>
    <t>I.Jursiņa-Videmane</t>
  </si>
  <si>
    <t>ineta.jursina@mod.gov.lv</t>
  </si>
  <si>
    <t>tālr.: 67335162</t>
  </si>
  <si>
    <t>Ministru kabineta 2009.gada 17.februāra noteikumi Nr.166 "Kārtība, kādā veidojamas, finansējamas un sagatavojamas Latvijas Nacionālo bruņoto spēku vienības, kas piedalās starptautiskajās operācijās un ātrās reaģēšanas spēkos"</t>
  </si>
  <si>
    <t>Pielikums 
MK noteikumu projekta "Grozījumi Ministru kabineta 2009.gada 17.februāra noteikumos Nr.166 "Kārtība, kādā veidojamas, finansējamas un sagatavojamas Latvijas Nacionālo bruņoto spēku vienības, kas piedalās starptautiskajās operācijās un ātrās reaģēšanas spēkos"" sākotnējās ietekmes novērtējuma ziņojumam (anotācijai)</t>
  </si>
  <si>
    <t>Vīza: Valsts sekretāra p.i.</t>
  </si>
  <si>
    <t>E.Palma-Jansone</t>
  </si>
  <si>
    <t>17.09.2013. 15:12</t>
  </si>
  <si>
    <r>
      <t>Matemātiskā noapaļošana uz euro</t>
    </r>
    <r>
      <rPr>
        <vertAlign val="superscript"/>
        <sz val="14"/>
        <color theme="1"/>
        <rFont val="Times New Roman"/>
        <family val="1"/>
        <charset val="186"/>
      </rPr>
      <t xml:space="preserve"> </t>
    </r>
    <r>
      <rPr>
        <sz val="14"/>
        <color theme="1"/>
        <rFont val="Times New Roman"/>
        <family val="1"/>
        <charset val="186"/>
      </rPr>
      <t xml:space="preserve">
(ar 6 cipariem aiz komata) </t>
    </r>
  </si>
  <si>
    <r>
      <t>8.</t>
    </r>
    <r>
      <rPr>
        <vertAlign val="superscript"/>
        <sz val="14"/>
        <color theme="1"/>
        <rFont val="Times New Roman"/>
        <family val="1"/>
        <charset val="186"/>
      </rPr>
      <t>1</t>
    </r>
    <r>
      <rPr>
        <sz val="14"/>
        <color theme="1"/>
        <rFont val="Times New Roman"/>
        <family val="1"/>
        <charset val="186"/>
      </rPr>
      <t xml:space="preserve"> punkts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</si>
</sst>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
  </numFmts>
  <fonts count="14"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i/>
      <sz val="14"/>
      <color theme="1"/>
      <name val="Calibri"/>
      <family val="2"/>
      <charset val="186"/>
      <scheme val="minor"/>
    </font>
    <font>
      <sz val="14"/>
      <color theme="1"/>
      <name val="Calibri"/>
      <family val="2"/>
      <charset val="186"/>
      <scheme val="minor"/>
    </font>
    <font>
      <b/>
      <sz val="14"/>
      <color theme="1"/>
      <name val="Times New Roman"/>
      <family val="1"/>
      <charset val="186"/>
    </font>
    <font>
      <b/>
      <sz val="14"/>
      <color theme="1"/>
      <name val="Calibri"/>
      <family val="2"/>
      <charset val="186"/>
      <scheme val="minor"/>
    </font>
    <font>
      <i/>
      <sz val="14"/>
      <color theme="1"/>
      <name val="Times New Roman"/>
      <family val="1"/>
      <charset val="186"/>
    </font>
    <font>
      <i/>
      <sz val="14"/>
      <color theme="1"/>
      <name val="Calibri"/>
      <family val="2"/>
      <charset val="186"/>
      <scheme val="minor"/>
    </font>
    <font>
      <vertAlign val="superscript"/>
      <sz val="14"/>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0" fontId="4" fillId="0" borderId="2" xfId="0" applyFont="1" applyFill="1" applyBorder="1" applyAlignment="1">
      <alignment horizontal="center" vertical="center"/>
    </xf>
    <xf numFmtId="0" fontId="4" fillId="0" borderId="0" xfId="0" applyFont="1" applyFill="1" applyAlignment="1">
      <alignment horizontal="center" vertical="center"/>
    </xf>
    <xf numFmtId="164" fontId="4" fillId="0" borderId="2" xfId="0" applyNumberFormat="1" applyFont="1" applyFill="1" applyBorder="1" applyAlignment="1">
      <alignment horizontal="left" vertical="center" wrapText="1"/>
    </xf>
    <xf numFmtId="0" fontId="5" fillId="0" borderId="0" xfId="0" applyFont="1"/>
    <xf numFmtId="0" fontId="3" fillId="0" borderId="0" xfId="0" applyFont="1"/>
    <xf numFmtId="0" fontId="3" fillId="0" borderId="0" xfId="0" applyFont="1" applyAlignment="1">
      <alignment horizontal="right"/>
    </xf>
    <xf numFmtId="0" fontId="2" fillId="0" borderId="0" xfId="0" applyFont="1" applyAlignment="1">
      <alignment vertical="top" wrapText="1"/>
    </xf>
    <xf numFmtId="0" fontId="0" fillId="0" borderId="0" xfId="0" applyAlignment="1">
      <alignment vertical="top"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8" fillId="0" borderId="0" xfId="0" applyFont="1"/>
    <xf numFmtId="0" fontId="5" fillId="0" borderId="0" xfId="0" applyFont="1" applyAlignment="1">
      <alignment horizontal="left"/>
    </xf>
    <xf numFmtId="0" fontId="8" fillId="0" borderId="0" xfId="0" applyFont="1" applyAlignment="1">
      <alignment horizontal="left"/>
    </xf>
    <xf numFmtId="0" fontId="9" fillId="0" borderId="1" xfId="0" applyFont="1" applyBorder="1" applyAlignment="1">
      <alignment vertical="top"/>
    </xf>
    <xf numFmtId="0" fontId="10" fillId="0" borderId="1" xfId="0" applyFont="1" applyBorder="1" applyAlignment="1">
      <alignment vertical="top"/>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5" fillId="0" borderId="2" xfId="0"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5" fillId="2" borderId="2" xfId="0" applyFont="1" applyFill="1" applyBorder="1" applyAlignment="1">
      <alignment vertical="center" wrapText="1"/>
    </xf>
    <xf numFmtId="4" fontId="5" fillId="2" borderId="2" xfId="0" applyNumberFormat="1" applyFont="1" applyFill="1" applyBorder="1" applyAlignment="1">
      <alignment horizontal="right" vertical="center" wrapText="1"/>
    </xf>
    <xf numFmtId="164" fontId="5" fillId="3" borderId="2" xfId="0" applyNumberFormat="1" applyFont="1" applyFill="1" applyBorder="1" applyAlignment="1">
      <alignment horizontal="right" vertical="center" wrapText="1"/>
    </xf>
    <xf numFmtId="165" fontId="5" fillId="0" borderId="2" xfId="0" applyNumberFormat="1" applyFont="1" applyBorder="1" applyAlignment="1">
      <alignment horizontal="center" vertical="center" wrapText="1"/>
    </xf>
    <xf numFmtId="0" fontId="5" fillId="0" borderId="2" xfId="0" applyFont="1" applyBorder="1" applyAlignment="1">
      <alignment vertical="center" wrapText="1"/>
    </xf>
    <xf numFmtId="4" fontId="5" fillId="0" borderId="2" xfId="0" applyNumberFormat="1"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zoomScaleNormal="100" workbookViewId="0">
      <selection activeCell="L6" sqref="L6"/>
    </sheetView>
  </sheetViews>
  <sheetFormatPr defaultRowHeight="15" x14ac:dyDescent="0.25"/>
  <cols>
    <col min="1" max="1" width="5.28515625" customWidth="1"/>
    <col min="2" max="2" width="27.140625" customWidth="1"/>
    <col min="3" max="3" width="16.5703125" customWidth="1"/>
    <col min="4" max="4" width="17.42578125" customWidth="1"/>
    <col min="5" max="5" width="15" customWidth="1"/>
    <col min="6" max="6" width="15.5703125" customWidth="1"/>
  </cols>
  <sheetData>
    <row r="1" spans="1:6" s="1" customFormat="1" ht="92.25" customHeight="1" x14ac:dyDescent="0.25">
      <c r="D1" s="9" t="s">
        <v>19</v>
      </c>
      <c r="E1" s="10"/>
      <c r="F1" s="10"/>
    </row>
    <row r="2" spans="1:6" s="1" customFormat="1" ht="32.25" customHeight="1" x14ac:dyDescent="0.25"/>
    <row r="3" spans="1:6" s="1" customFormat="1" ht="18.75" x14ac:dyDescent="0.25">
      <c r="A3" s="11" t="s">
        <v>0</v>
      </c>
      <c r="B3" s="12"/>
      <c r="C3" s="12"/>
      <c r="D3" s="12"/>
      <c r="E3" s="12"/>
      <c r="F3" s="12"/>
    </row>
    <row r="4" spans="1:6" s="1" customFormat="1" ht="37.5" customHeight="1" x14ac:dyDescent="0.25">
      <c r="A4" s="7"/>
      <c r="B4" s="7"/>
      <c r="C4" s="7"/>
      <c r="D4" s="7"/>
      <c r="E4" s="7"/>
      <c r="F4" s="7"/>
    </row>
    <row r="5" spans="1:6" s="1" customFormat="1" ht="99.75" customHeight="1" x14ac:dyDescent="0.25">
      <c r="A5" s="16" t="s">
        <v>1</v>
      </c>
      <c r="B5" s="17"/>
      <c r="C5" s="18" t="s">
        <v>18</v>
      </c>
      <c r="D5" s="19"/>
      <c r="E5" s="19"/>
      <c r="F5" s="19"/>
    </row>
    <row r="6" spans="1:6" s="1" customFormat="1" ht="159.75" customHeight="1" x14ac:dyDescent="0.25">
      <c r="A6" s="20" t="s">
        <v>2</v>
      </c>
      <c r="B6" s="20" t="s">
        <v>3</v>
      </c>
      <c r="C6" s="20" t="s">
        <v>4</v>
      </c>
      <c r="D6" s="20" t="s">
        <v>23</v>
      </c>
      <c r="E6" s="20" t="s">
        <v>5</v>
      </c>
      <c r="F6" s="20" t="s">
        <v>6</v>
      </c>
    </row>
    <row r="7" spans="1:6" s="1" customFormat="1" ht="21" customHeight="1" x14ac:dyDescent="0.25">
      <c r="A7" s="3" t="s">
        <v>7</v>
      </c>
      <c r="B7" s="3" t="s">
        <v>8</v>
      </c>
      <c r="C7" s="4">
        <v>3</v>
      </c>
      <c r="D7" s="5" t="s">
        <v>9</v>
      </c>
      <c r="E7" s="3" t="s">
        <v>10</v>
      </c>
      <c r="F7" s="3" t="s">
        <v>11</v>
      </c>
    </row>
    <row r="8" spans="1:6" s="6" customFormat="1" ht="18.75" x14ac:dyDescent="0.3">
      <c r="A8" s="21" t="s">
        <v>7</v>
      </c>
      <c r="B8" s="22" t="s">
        <v>12</v>
      </c>
      <c r="C8" s="23">
        <v>100</v>
      </c>
      <c r="D8" s="24">
        <f>C8/0.702804</f>
        <v>142.28718106328364</v>
      </c>
      <c r="E8" s="23">
        <f>ROUNDUP(D8,0)</f>
        <v>143</v>
      </c>
      <c r="F8" s="24">
        <f>E8-D8</f>
        <v>0.71281893671635999</v>
      </c>
    </row>
    <row r="9" spans="1:6" s="6" customFormat="1" ht="18.75" x14ac:dyDescent="0.3">
      <c r="A9" s="25">
        <v>2</v>
      </c>
      <c r="B9" s="26" t="s">
        <v>12</v>
      </c>
      <c r="C9" s="27">
        <v>3</v>
      </c>
      <c r="D9" s="24">
        <f t="shared" ref="D9:D10" si="0">C9/0.702804</f>
        <v>4.2686154318985094</v>
      </c>
      <c r="E9" s="23">
        <f>ROUNDUP(D9,0)</f>
        <v>5</v>
      </c>
      <c r="F9" s="24">
        <f t="shared" ref="F9:F10" si="1">E9-D9</f>
        <v>0.73138456810149055</v>
      </c>
    </row>
    <row r="10" spans="1:6" s="6" customFormat="1" ht="22.5" x14ac:dyDescent="0.3">
      <c r="A10" s="21">
        <v>3</v>
      </c>
      <c r="B10" s="26" t="s">
        <v>24</v>
      </c>
      <c r="C10" s="27">
        <v>12000</v>
      </c>
      <c r="D10" s="24">
        <f t="shared" si="0"/>
        <v>17074.461727594036</v>
      </c>
      <c r="E10" s="27">
        <f>FLOOR(D10,1000)</f>
        <v>17000</v>
      </c>
      <c r="F10" s="24">
        <f t="shared" si="1"/>
        <v>-74.461727594036347</v>
      </c>
    </row>
    <row r="12" spans="1:6" ht="45" customHeight="1" x14ac:dyDescent="0.25"/>
    <row r="13" spans="1:6" s="13" customFormat="1" ht="18.75" x14ac:dyDescent="0.3">
      <c r="B13" s="14" t="s">
        <v>13</v>
      </c>
      <c r="C13" s="6"/>
      <c r="D13" s="6"/>
      <c r="E13" s="6" t="s">
        <v>14</v>
      </c>
    </row>
    <row r="14" spans="1:6" s="13" customFormat="1" ht="30" customHeight="1" x14ac:dyDescent="0.3">
      <c r="B14" s="15"/>
    </row>
    <row r="15" spans="1:6" s="13" customFormat="1" ht="18.75" x14ac:dyDescent="0.3">
      <c r="B15" s="14" t="s">
        <v>20</v>
      </c>
      <c r="C15" s="6"/>
      <c r="D15" s="6"/>
      <c r="E15" s="6" t="s">
        <v>21</v>
      </c>
    </row>
    <row r="16" spans="1:6" ht="124.5" customHeight="1" x14ac:dyDescent="0.25">
      <c r="B16" s="8"/>
      <c r="C16" s="7"/>
      <c r="D16" s="7"/>
      <c r="E16" s="7"/>
    </row>
    <row r="17" spans="1:1" x14ac:dyDescent="0.25">
      <c r="A17" s="2" t="s">
        <v>22</v>
      </c>
    </row>
    <row r="18" spans="1:1" x14ac:dyDescent="0.25">
      <c r="A18" s="2" t="s">
        <v>15</v>
      </c>
    </row>
    <row r="19" spans="1:1" x14ac:dyDescent="0.25">
      <c r="A19" s="2" t="s">
        <v>16</v>
      </c>
    </row>
    <row r="20" spans="1:1" x14ac:dyDescent="0.25">
      <c r="A20" s="2" t="s">
        <v>17</v>
      </c>
    </row>
  </sheetData>
  <mergeCells count="4">
    <mergeCell ref="A3:F3"/>
    <mergeCell ref="A5:B5"/>
    <mergeCell ref="C5:F5"/>
    <mergeCell ref="D1:F1"/>
  </mergeCells>
  <pageMargins left="0.70866141732283472" right="0.70866141732283472" top="0.74803149606299213" bottom="0.74803149606299213" header="0.31496062992125984" footer="0.31496062992125984"/>
  <pageSetup paperSize="9" scale="85" orientation="portrait" r:id="rId1"/>
  <headerFooter>
    <oddFooter>&amp;L&amp;"Times New Roman,Regular"&amp;10&amp;F; Pielikums Ministru kabineta noteikumu projekta sākotnējās ietekmes novērtējuma ziņojumam (anotācijai)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Pielikums</vt:lpstr>
      <vt:lpstr>Sheet2</vt:lpstr>
      <vt:lpstr>Sheet3</vt:lpstr>
    </vt:vector>
  </TitlesOfParts>
  <Manager>Resursu plānošanas departaments</Manager>
  <Company>Aizsardzības ministrija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Grozījumi MK 17.02.2009. not. Nr.166 "Kārtība, kādā veidojamas, finansējamas un sagatavojamas Latvijas Nacionālo bruņoto spēku vienības, kas piedalās starptautiskajās operācijās un ātrās reaģēšanas spēkos"</dc:title>
  <dc:subject>Anotācijas pielikums</dc:subject>
  <dc:creator>I.Jursiņa-Videmane</dc:creator>
  <dc:description>ineta.jursina@mod.gov.lv; 67335162</dc:description>
  <cp:lastModifiedBy>Ineta Jursina</cp:lastModifiedBy>
  <cp:lastPrinted>2013-09-18T06:52:18Z</cp:lastPrinted>
  <dcterms:created xsi:type="dcterms:W3CDTF">2013-05-14T12:29:11Z</dcterms:created>
  <dcterms:modified xsi:type="dcterms:W3CDTF">2013-09-18T06:53:53Z</dcterms:modified>
</cp:coreProperties>
</file>