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<sst xmlns="http://schemas.openxmlformats.org/spreadsheetml/2006/main" count="62" uniqueCount="59">
  <si>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</si>
  <si>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</si>
  <si>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</si>
  <si>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</si>
  <si>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</si>
  <si>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</si>
  <si>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</si>
  <si>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</si>
  <si>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</si>
  <si>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</si>
  <si>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</si>
  <si>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</si>
  <si>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</si>
  <si>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Likums "Par akcīzes nodokli"</t>
  </si>
  <si>
    <t>12.panta pirmās daļas 1.punkts</t>
  </si>
  <si>
    <t>12.panta pirmās daļas 2.punkts</t>
  </si>
  <si>
    <t>12.panta pirmās daļas 3.punkts</t>
  </si>
  <si>
    <t>12.panta pirmās daļas 4.punkta "a" apakšpunkts</t>
  </si>
  <si>
    <t>12.panta pirmās daļas 4.punkta "b" apakšpunkts</t>
  </si>
  <si>
    <t>12.panta pirmās daļas 5.punkts</t>
  </si>
  <si>
    <t xml:space="preserve">12.panta otrās daļas 1.punkts </t>
  </si>
  <si>
    <t xml:space="preserve">12.panta otrās daļas 2.punkts </t>
  </si>
  <si>
    <t>13.panta pirmās daļas 1.punkts</t>
  </si>
  <si>
    <t>13.panta pirmās daļas 2.punkta "a" apakšpunkts</t>
  </si>
  <si>
    <t>13.panta pirmās daļas trešā punkta "a" apakšpunkts</t>
  </si>
  <si>
    <t xml:space="preserve">13.panta pirmās daļas 3.punkta "b" apakšpunkts </t>
  </si>
  <si>
    <r>
      <t>13.panta 1.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daļa</t>
    </r>
  </si>
  <si>
    <t>14.panta pirmās daļas 1.punkts</t>
  </si>
  <si>
    <t>14.panta pirmās daļas 2.punkts</t>
  </si>
  <si>
    <t>14.panta pirmās daļas 3.punkts</t>
  </si>
  <si>
    <t>14.panta pirmās daļas 4.punkts</t>
  </si>
  <si>
    <t>14.panta pirmās daļas 5.punkts</t>
  </si>
  <si>
    <t>14.panta pirmās daļas 6.punkts</t>
  </si>
  <si>
    <t>14.panta pirmās daļas 7.punkts</t>
  </si>
  <si>
    <t>14.panta otrā daļa</t>
  </si>
  <si>
    <t>14.panta trešā daļa</t>
  </si>
  <si>
    <t>14.panta ceturtā daļa</t>
  </si>
  <si>
    <t>14.panta piektā daļa</t>
  </si>
  <si>
    <t>14.panta sestā daļa</t>
  </si>
  <si>
    <t xml:space="preserve">15.panta pirmā daļa </t>
  </si>
  <si>
    <t>15.panta otrā daļa</t>
  </si>
  <si>
    <r>
      <t>15.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.panta 1.punkts</t>
    </r>
  </si>
  <si>
    <r>
      <t>15.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.panta 2.punkts</t>
    </r>
  </si>
  <si>
    <t>Pārejas noteikumu 55.punkts</t>
  </si>
  <si>
    <t>Pārejas noteikumu 56.punkta 3.apakšpunkts</t>
  </si>
  <si>
    <t>Pārejas noteikumu 56.punkta 4.apakšpunkts</t>
  </si>
  <si>
    <t>Pārejas noteikumu 57.punkts</t>
  </si>
  <si>
    <t>Pārejas noteikumu 58.punkta 3.punkta ievaddaļa</t>
  </si>
  <si>
    <t>Pārejas noteikumu 58.punkta 4.punkta ievaddaļa</t>
  </si>
  <si>
    <t>Pārejas noteikumu 58.punktā 3.punkta "a" apakšpunkts</t>
  </si>
  <si>
    <t>Pārejas noteikumu 59.punkts</t>
  </si>
  <si>
    <t>Pārejas noteikumu 60.punkta 3.apakšpunkts</t>
  </si>
  <si>
    <t xml:space="preserve">Finanšu ministrs                       </t>
  </si>
  <si>
    <t>A. Vilks</t>
  </si>
  <si>
    <t>Gunta Pužule, 67095521</t>
  </si>
  <si>
    <t>Gunta.Puzule@fm.gov.lv</t>
  </si>
  <si>
    <t>Pārejas 58.punkta 4.punkta "a" apakšpunkts</t>
  </si>
  <si>
    <t>Pielikums tiesību akta projekta sākotnējās ietekmes novērtējuma ziņojumam (anotācijai)</t>
  </si>
  <si>
    <t>28.06.2013.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</si>
</sst>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9">
      <selection activeCell="E61" sqref="E61"/>
    </sheetView>
  </sheetViews>
  <sheetFormatPr defaultColWidth="9.00390625" defaultRowHeight="15.75"/>
  <cols>
    <col min="1" max="1" width="6.1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15.75390625" style="3" customWidth="1"/>
    <col min="7" max="16384" width="9.00390625" style="3" customWidth="1"/>
  </cols>
  <sheetData>
    <row r="1" spans="2:6" ht="48" customHeight="1">
      <c r="B1" s="1"/>
      <c r="C1" s="1"/>
      <c r="E1" s="19" t="s">
        <v>57</v>
      </c>
      <c r="F1" s="20"/>
    </row>
    <row r="2" ht="3.75" customHeight="1"/>
    <row r="3" spans="1:6" ht="15.75">
      <c r="A3" s="22" t="s">
        <v>12</v>
      </c>
      <c r="B3" s="22"/>
      <c r="C3" s="22"/>
      <c r="D3" s="22"/>
      <c r="E3" s="22"/>
      <c r="F3" s="22"/>
    </row>
    <row r="4" ht="2.25" customHeight="1">
      <c r="B4" s="2"/>
    </row>
    <row r="5" spans="1:6" ht="21.75" customHeight="1">
      <c r="A5" s="21" t="s">
        <v>13</v>
      </c>
      <c r="B5" s="21"/>
      <c r="C5" s="21"/>
      <c r="D5" s="21"/>
      <c r="E5" s="21"/>
      <c r="F5" s="21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2" customFormat="1" ht="27" customHeight="1">
      <c r="A8" s="16">
        <v>1</v>
      </c>
      <c r="B8" s="8" t="s">
        <v>14</v>
      </c>
      <c r="C8" s="10">
        <v>2.18</v>
      </c>
      <c r="D8" s="11">
        <f>C8/0.702804</f>
        <v>3.1018605471795837</v>
      </c>
      <c r="E8" s="17">
        <f>ROUND(D8,2)</f>
        <v>3.1</v>
      </c>
      <c r="F8" s="11">
        <f>E8-D8</f>
        <v>-0.001860547179583616</v>
      </c>
    </row>
    <row r="9" spans="1:6" s="12" customFormat="1" ht="27" customHeight="1">
      <c r="A9" s="16">
        <v>2</v>
      </c>
      <c r="B9" s="8" t="s">
        <v>14</v>
      </c>
      <c r="C9" s="10">
        <v>4</v>
      </c>
      <c r="D9" s="11">
        <f aca="true" t="shared" si="0" ref="D9:D49">C9/0.702804</f>
        <v>5.691487242531346</v>
      </c>
      <c r="E9" s="17">
        <f aca="true" t="shared" si="1" ref="E9:E16">ROUND(D9,2)</f>
        <v>5.69</v>
      </c>
      <c r="F9" s="11">
        <f aca="true" t="shared" si="2" ref="F9:F49">E9-D9</f>
        <v>-0.0014872425313452453</v>
      </c>
    </row>
    <row r="10" spans="1:6" s="12" customFormat="1" ht="31.5">
      <c r="A10" s="16">
        <v>3</v>
      </c>
      <c r="B10" s="8" t="s">
        <v>15</v>
      </c>
      <c r="C10" s="10">
        <v>45</v>
      </c>
      <c r="D10" s="11">
        <f t="shared" si="0"/>
        <v>64.02923147847764</v>
      </c>
      <c r="E10" s="17">
        <f t="shared" si="1"/>
        <v>64.03</v>
      </c>
      <c r="F10" s="11">
        <f t="shared" si="2"/>
        <v>0.0007685215223602881</v>
      </c>
    </row>
    <row r="11" spans="1:6" s="12" customFormat="1" ht="31.5">
      <c r="A11" s="16">
        <v>4</v>
      </c>
      <c r="B11" s="8" t="s">
        <v>16</v>
      </c>
      <c r="C11" s="10">
        <v>45</v>
      </c>
      <c r="D11" s="11">
        <f t="shared" si="0"/>
        <v>64.02923147847764</v>
      </c>
      <c r="E11" s="17">
        <f t="shared" si="1"/>
        <v>64.03</v>
      </c>
      <c r="F11" s="11">
        <f t="shared" si="2"/>
        <v>0.0007685215223602881</v>
      </c>
    </row>
    <row r="12" spans="1:6" s="12" customFormat="1" ht="47.25">
      <c r="A12" s="16">
        <v>5</v>
      </c>
      <c r="B12" s="8" t="s">
        <v>17</v>
      </c>
      <c r="C12" s="10">
        <v>45</v>
      </c>
      <c r="D12" s="11">
        <f t="shared" si="0"/>
        <v>64.02923147847764</v>
      </c>
      <c r="E12" s="17">
        <f t="shared" si="1"/>
        <v>64.03</v>
      </c>
      <c r="F12" s="11">
        <f t="shared" si="2"/>
        <v>0.0007685215223602881</v>
      </c>
    </row>
    <row r="13" spans="1:6" s="12" customFormat="1" ht="47.25">
      <c r="A13" s="16">
        <v>6</v>
      </c>
      <c r="B13" s="8" t="s">
        <v>18</v>
      </c>
      <c r="C13" s="10">
        <v>70</v>
      </c>
      <c r="D13" s="11">
        <f t="shared" si="0"/>
        <v>99.60102674429855</v>
      </c>
      <c r="E13" s="17">
        <f t="shared" si="1"/>
        <v>99.6</v>
      </c>
      <c r="F13" s="11">
        <f t="shared" si="2"/>
        <v>-0.0010267442985565367</v>
      </c>
    </row>
    <row r="14" spans="1:6" s="12" customFormat="1" ht="31.5">
      <c r="A14" s="16">
        <v>7</v>
      </c>
      <c r="B14" s="8" t="s">
        <v>19</v>
      </c>
      <c r="C14" s="10">
        <v>940</v>
      </c>
      <c r="D14" s="11">
        <f t="shared" si="0"/>
        <v>1337.4995019948663</v>
      </c>
      <c r="E14" s="17">
        <f t="shared" si="1"/>
        <v>1337.5</v>
      </c>
      <c r="F14" s="11">
        <f t="shared" si="2"/>
        <v>0.0004980051337497571</v>
      </c>
    </row>
    <row r="15" spans="1:6" s="12" customFormat="1" ht="31.5">
      <c r="A15" s="16">
        <v>8</v>
      </c>
      <c r="B15" s="8" t="s">
        <v>20</v>
      </c>
      <c r="C15" s="10">
        <v>4</v>
      </c>
      <c r="D15" s="11">
        <f t="shared" si="0"/>
        <v>5.691487242531346</v>
      </c>
      <c r="E15" s="17">
        <f t="shared" si="1"/>
        <v>5.69</v>
      </c>
      <c r="F15" s="11">
        <f t="shared" si="2"/>
        <v>-0.0014872425313452453</v>
      </c>
    </row>
    <row r="16" spans="1:6" s="12" customFormat="1" ht="31.5">
      <c r="A16" s="16">
        <v>9</v>
      </c>
      <c r="B16" s="8" t="s">
        <v>21</v>
      </c>
      <c r="C16" s="10">
        <v>4</v>
      </c>
      <c r="D16" s="11">
        <f t="shared" si="0"/>
        <v>5.691487242531346</v>
      </c>
      <c r="E16" s="17">
        <f t="shared" si="1"/>
        <v>5.69</v>
      </c>
      <c r="F16" s="11">
        <f t="shared" si="2"/>
        <v>-0.0014872425313452453</v>
      </c>
    </row>
    <row r="17" spans="1:6" s="12" customFormat="1" ht="31.5">
      <c r="A17" s="16">
        <v>10</v>
      </c>
      <c r="B17" s="8" t="s">
        <v>22</v>
      </c>
      <c r="C17" s="10">
        <v>32</v>
      </c>
      <c r="D17" s="11">
        <f t="shared" si="0"/>
        <v>45.531897940250765</v>
      </c>
      <c r="E17" s="10">
        <v>45</v>
      </c>
      <c r="F17" s="11">
        <f t="shared" si="2"/>
        <v>-0.5318979402507651</v>
      </c>
    </row>
    <row r="18" spans="1:6" s="12" customFormat="1" ht="47.25">
      <c r="A18" s="16">
        <v>11</v>
      </c>
      <c r="B18" s="8" t="s">
        <v>23</v>
      </c>
      <c r="C18" s="10">
        <v>32</v>
      </c>
      <c r="D18" s="11">
        <f t="shared" si="0"/>
        <v>45.531897940250765</v>
      </c>
      <c r="E18" s="10">
        <v>45</v>
      </c>
      <c r="F18" s="11">
        <f t="shared" si="2"/>
        <v>-0.5318979402507651</v>
      </c>
    </row>
    <row r="19" spans="1:6" s="12" customFormat="1" ht="47.25">
      <c r="A19" s="16">
        <v>12</v>
      </c>
      <c r="B19" s="8" t="s">
        <v>24</v>
      </c>
      <c r="C19" s="10">
        <v>43</v>
      </c>
      <c r="D19" s="11">
        <f t="shared" si="0"/>
        <v>61.18348785721197</v>
      </c>
      <c r="E19" s="10">
        <v>60</v>
      </c>
      <c r="F19" s="11">
        <f t="shared" si="2"/>
        <v>-1.183487857211972</v>
      </c>
    </row>
    <row r="20" spans="1:6" s="12" customFormat="1" ht="47.25">
      <c r="A20" s="16">
        <v>13</v>
      </c>
      <c r="B20" s="8" t="s">
        <v>25</v>
      </c>
      <c r="C20" s="10">
        <v>43</v>
      </c>
      <c r="D20" s="11">
        <f t="shared" si="0"/>
        <v>61.18348785721197</v>
      </c>
      <c r="E20" s="10">
        <v>60</v>
      </c>
      <c r="F20" s="11">
        <f t="shared" si="2"/>
        <v>-1.183487857211972</v>
      </c>
    </row>
    <row r="21" spans="1:6" s="12" customFormat="1" ht="18.75">
      <c r="A21" s="16">
        <v>14</v>
      </c>
      <c r="B21" s="13" t="s">
        <v>26</v>
      </c>
      <c r="C21" s="10">
        <v>64</v>
      </c>
      <c r="D21" s="11">
        <f t="shared" si="0"/>
        <v>91.06379588050153</v>
      </c>
      <c r="E21" s="10">
        <v>90</v>
      </c>
      <c r="F21" s="11">
        <f t="shared" si="2"/>
        <v>-1.0637958805015302</v>
      </c>
    </row>
    <row r="22" spans="1:6" s="12" customFormat="1" ht="31.5">
      <c r="A22" s="16">
        <v>15</v>
      </c>
      <c r="B22" s="8" t="s">
        <v>27</v>
      </c>
      <c r="C22" s="10">
        <v>289</v>
      </c>
      <c r="D22" s="11">
        <f t="shared" si="0"/>
        <v>411.2099532728897</v>
      </c>
      <c r="E22" s="10">
        <f>ROUND(D22,2)</f>
        <v>411.21</v>
      </c>
      <c r="F22" s="11">
        <f t="shared" si="2"/>
        <v>4.6727110259325855E-05</v>
      </c>
    </row>
    <row r="23" spans="1:6" s="12" customFormat="1" ht="31.5">
      <c r="A23" s="16">
        <v>16</v>
      </c>
      <c r="B23" s="8" t="s">
        <v>28</v>
      </c>
      <c r="C23" s="10">
        <v>320</v>
      </c>
      <c r="D23" s="11">
        <f t="shared" si="0"/>
        <v>455.3189794025077</v>
      </c>
      <c r="E23" s="10">
        <f aca="true" t="shared" si="3" ref="E23:E38">ROUND(D23,2)</f>
        <v>455.32</v>
      </c>
      <c r="F23" s="11">
        <f t="shared" si="2"/>
        <v>0.0010205974922996575</v>
      </c>
    </row>
    <row r="24" spans="1:6" s="12" customFormat="1" ht="31.5">
      <c r="A24" s="16">
        <v>17</v>
      </c>
      <c r="B24" s="8" t="s">
        <v>29</v>
      </c>
      <c r="C24" s="10">
        <v>234</v>
      </c>
      <c r="D24" s="11">
        <f t="shared" si="0"/>
        <v>332.9520036880837</v>
      </c>
      <c r="E24" s="10">
        <f t="shared" si="3"/>
        <v>332.95</v>
      </c>
      <c r="F24" s="11">
        <f t="shared" si="2"/>
        <v>-0.0020036880837324134</v>
      </c>
    </row>
    <row r="25" spans="1:6" s="12" customFormat="1" ht="31.5">
      <c r="A25" s="16">
        <v>18</v>
      </c>
      <c r="B25" s="8" t="s">
        <v>30</v>
      </c>
      <c r="C25" s="10">
        <v>234</v>
      </c>
      <c r="D25" s="11">
        <f t="shared" si="0"/>
        <v>332.9520036880837</v>
      </c>
      <c r="E25" s="10">
        <f t="shared" si="3"/>
        <v>332.95</v>
      </c>
      <c r="F25" s="11">
        <f t="shared" si="2"/>
        <v>-0.0020036880837324134</v>
      </c>
    </row>
    <row r="26" spans="1:6" s="12" customFormat="1" ht="31.5">
      <c r="A26" s="16">
        <v>19</v>
      </c>
      <c r="B26" s="8" t="s">
        <v>31</v>
      </c>
      <c r="C26" s="10">
        <v>90</v>
      </c>
      <c r="D26" s="11">
        <f t="shared" si="0"/>
        <v>128.05846295695528</v>
      </c>
      <c r="E26" s="10">
        <f t="shared" si="3"/>
        <v>128.06</v>
      </c>
      <c r="F26" s="11">
        <f t="shared" si="2"/>
        <v>0.0015370430447205763</v>
      </c>
    </row>
    <row r="27" spans="1:6" s="12" customFormat="1" ht="31.5">
      <c r="A27" s="16">
        <v>20</v>
      </c>
      <c r="B27" s="8" t="s">
        <v>32</v>
      </c>
      <c r="C27" s="10">
        <v>234</v>
      </c>
      <c r="D27" s="11">
        <f t="shared" si="0"/>
        <v>332.9520036880837</v>
      </c>
      <c r="E27" s="10">
        <f t="shared" si="3"/>
        <v>332.95</v>
      </c>
      <c r="F27" s="11">
        <f t="shared" si="2"/>
        <v>-0.0020036880837324134</v>
      </c>
    </row>
    <row r="28" spans="1:6" s="12" customFormat="1" ht="31.5">
      <c r="A28" s="16">
        <v>21</v>
      </c>
      <c r="B28" s="8" t="s">
        <v>33</v>
      </c>
      <c r="C28" s="10">
        <v>11</v>
      </c>
      <c r="D28" s="11">
        <f t="shared" si="0"/>
        <v>15.651589916961202</v>
      </c>
      <c r="E28" s="10">
        <f t="shared" si="3"/>
        <v>15.65</v>
      </c>
      <c r="F28" s="11">
        <f t="shared" si="2"/>
        <v>-0.0015899169612012543</v>
      </c>
    </row>
    <row r="29" spans="1:6" s="12" customFormat="1" ht="15.75">
      <c r="A29" s="16">
        <v>22</v>
      </c>
      <c r="B29" s="14" t="s">
        <v>34</v>
      </c>
      <c r="C29" s="10">
        <v>40</v>
      </c>
      <c r="D29" s="11">
        <f t="shared" si="0"/>
        <v>56.91487242531346</v>
      </c>
      <c r="E29" s="10">
        <f t="shared" si="3"/>
        <v>56.91</v>
      </c>
      <c r="F29" s="11">
        <f t="shared" si="2"/>
        <v>-0.004872425313465101</v>
      </c>
    </row>
    <row r="30" spans="1:6" s="12" customFormat="1" ht="15.75">
      <c r="A30" s="16">
        <v>23</v>
      </c>
      <c r="B30" s="14" t="s">
        <v>34</v>
      </c>
      <c r="C30" s="10">
        <v>15</v>
      </c>
      <c r="D30" s="11">
        <f t="shared" si="0"/>
        <v>21.343077159492548</v>
      </c>
      <c r="E30" s="10">
        <f t="shared" si="3"/>
        <v>21.34</v>
      </c>
      <c r="F30" s="11">
        <f t="shared" si="2"/>
        <v>-0.003077159492548276</v>
      </c>
    </row>
    <row r="31" spans="1:6" s="12" customFormat="1" ht="15.75">
      <c r="A31" s="16">
        <v>24</v>
      </c>
      <c r="B31" s="13" t="s">
        <v>35</v>
      </c>
      <c r="C31" s="10">
        <v>86.7</v>
      </c>
      <c r="D31" s="11">
        <f t="shared" si="0"/>
        <v>123.36298598186693</v>
      </c>
      <c r="E31" s="10">
        <f t="shared" si="3"/>
        <v>123.36</v>
      </c>
      <c r="F31" s="11">
        <f t="shared" si="2"/>
        <v>-0.0029859818669280003</v>
      </c>
    </row>
    <row r="32" spans="1:6" s="12" customFormat="1" ht="15.75">
      <c r="A32" s="16">
        <v>25</v>
      </c>
      <c r="B32" s="13" t="s">
        <v>36</v>
      </c>
      <c r="C32" s="10">
        <v>164</v>
      </c>
      <c r="D32" s="11">
        <f t="shared" si="0"/>
        <v>233.35097694378518</v>
      </c>
      <c r="E32" s="10">
        <f t="shared" si="3"/>
        <v>233.35</v>
      </c>
      <c r="F32" s="11">
        <f t="shared" si="2"/>
        <v>-0.0009769437851900875</v>
      </c>
    </row>
    <row r="33" spans="1:6" s="12" customFormat="1" ht="15.75">
      <c r="A33" s="16">
        <v>26</v>
      </c>
      <c r="B33" s="13" t="s">
        <v>37</v>
      </c>
      <c r="C33" s="10">
        <v>0</v>
      </c>
      <c r="D33" s="11">
        <f t="shared" si="0"/>
        <v>0</v>
      </c>
      <c r="E33" s="10">
        <f t="shared" si="3"/>
        <v>0</v>
      </c>
      <c r="F33" s="11">
        <f t="shared" si="2"/>
        <v>0</v>
      </c>
    </row>
    <row r="34" spans="1:6" s="12" customFormat="1" ht="15.75">
      <c r="A34" s="16">
        <v>27</v>
      </c>
      <c r="B34" s="13" t="s">
        <v>38</v>
      </c>
      <c r="C34" s="10">
        <v>0</v>
      </c>
      <c r="D34" s="11">
        <f t="shared" si="0"/>
        <v>0</v>
      </c>
      <c r="E34" s="10">
        <f t="shared" si="3"/>
        <v>0</v>
      </c>
      <c r="F34" s="11">
        <f t="shared" si="2"/>
        <v>0</v>
      </c>
    </row>
    <row r="35" spans="1:6" s="12" customFormat="1" ht="15.75">
      <c r="A35" s="16">
        <v>28</v>
      </c>
      <c r="B35" s="13" t="s">
        <v>39</v>
      </c>
      <c r="C35" s="10">
        <v>5.2</v>
      </c>
      <c r="D35" s="11">
        <f t="shared" si="0"/>
        <v>7.39893341529075</v>
      </c>
      <c r="E35" s="10">
        <f t="shared" si="3"/>
        <v>7.4</v>
      </c>
      <c r="F35" s="11">
        <f t="shared" si="2"/>
        <v>0.0010665847092505842</v>
      </c>
    </row>
    <row r="36" spans="1:6" s="12" customFormat="1" ht="15.75">
      <c r="A36" s="16">
        <v>29</v>
      </c>
      <c r="B36" s="13" t="s">
        <v>40</v>
      </c>
      <c r="C36" s="10">
        <v>100</v>
      </c>
      <c r="D36" s="11">
        <f t="shared" si="0"/>
        <v>142.28718106328364</v>
      </c>
      <c r="E36" s="10">
        <f t="shared" si="3"/>
        <v>142.29</v>
      </c>
      <c r="F36" s="11">
        <f t="shared" si="2"/>
        <v>0.0028189367163520274</v>
      </c>
    </row>
    <row r="37" spans="1:6" s="12" customFormat="1" ht="18.75">
      <c r="A37" s="16">
        <v>30</v>
      </c>
      <c r="B37" s="15" t="s">
        <v>41</v>
      </c>
      <c r="C37" s="10">
        <v>12</v>
      </c>
      <c r="D37" s="11">
        <f t="shared" si="0"/>
        <v>17.074461727594038</v>
      </c>
      <c r="E37" s="10">
        <f t="shared" si="3"/>
        <v>17.07</v>
      </c>
      <c r="F37" s="11">
        <f t="shared" si="2"/>
        <v>-0.004461727594037512</v>
      </c>
    </row>
    <row r="38" spans="1:6" s="12" customFormat="1" ht="18.75">
      <c r="A38" s="16">
        <v>31</v>
      </c>
      <c r="B38" s="15" t="s">
        <v>42</v>
      </c>
      <c r="C38" s="10">
        <v>70</v>
      </c>
      <c r="D38" s="11">
        <f t="shared" si="0"/>
        <v>99.60102674429855</v>
      </c>
      <c r="E38" s="10">
        <f t="shared" si="3"/>
        <v>99.6</v>
      </c>
      <c r="F38" s="11">
        <f t="shared" si="2"/>
        <v>-0.0010267442985565367</v>
      </c>
    </row>
    <row r="39" spans="1:6" s="12" customFormat="1" ht="31.5">
      <c r="A39" s="16">
        <v>32</v>
      </c>
      <c r="B39" s="14" t="s">
        <v>43</v>
      </c>
      <c r="C39" s="10">
        <v>32</v>
      </c>
      <c r="D39" s="11">
        <f t="shared" si="0"/>
        <v>45.531897940250765</v>
      </c>
      <c r="E39" s="10">
        <v>45</v>
      </c>
      <c r="F39" s="11">
        <f t="shared" si="2"/>
        <v>-0.5318979402507651</v>
      </c>
    </row>
    <row r="40" spans="1:6" s="12" customFormat="1" ht="47.25">
      <c r="A40" s="16">
        <v>33</v>
      </c>
      <c r="B40" s="8" t="s">
        <v>44</v>
      </c>
      <c r="C40" s="10">
        <v>28</v>
      </c>
      <c r="D40" s="11">
        <f t="shared" si="0"/>
        <v>39.84041069771942</v>
      </c>
      <c r="E40" s="10">
        <f>ROUND(D40,2)</f>
        <v>39.84</v>
      </c>
      <c r="F40" s="11">
        <f t="shared" si="2"/>
        <v>-0.00041069771941693034</v>
      </c>
    </row>
    <row r="41" spans="1:6" s="12" customFormat="1" ht="47.25">
      <c r="A41" s="16">
        <v>34</v>
      </c>
      <c r="B41" s="8" t="s">
        <v>45</v>
      </c>
      <c r="C41" s="10">
        <v>30</v>
      </c>
      <c r="D41" s="11">
        <f t="shared" si="0"/>
        <v>42.686154318985096</v>
      </c>
      <c r="E41" s="10">
        <f>ROUND(D41,2)</f>
        <v>42.69</v>
      </c>
      <c r="F41" s="11">
        <f t="shared" si="2"/>
        <v>0.0038456810149014586</v>
      </c>
    </row>
    <row r="42" spans="1:6" s="12" customFormat="1" ht="31.5">
      <c r="A42" s="16">
        <v>35</v>
      </c>
      <c r="B42" s="8" t="s">
        <v>46</v>
      </c>
      <c r="C42" s="10">
        <v>32</v>
      </c>
      <c r="D42" s="11">
        <f t="shared" si="0"/>
        <v>45.531897940250765</v>
      </c>
      <c r="E42" s="10">
        <v>45</v>
      </c>
      <c r="F42" s="11">
        <f t="shared" si="2"/>
        <v>-0.5318979402507651</v>
      </c>
    </row>
    <row r="43" spans="1:6" s="12" customFormat="1" ht="31.5">
      <c r="A43" s="16">
        <v>36</v>
      </c>
      <c r="B43" s="8" t="s">
        <v>46</v>
      </c>
      <c r="C43" s="10">
        <v>64</v>
      </c>
      <c r="D43" s="11">
        <f t="shared" si="0"/>
        <v>91.06379588050153</v>
      </c>
      <c r="E43" s="10">
        <v>90</v>
      </c>
      <c r="F43" s="11">
        <f t="shared" si="2"/>
        <v>-1.0637958805015302</v>
      </c>
    </row>
    <row r="44" spans="1:6" s="12" customFormat="1" ht="47.25">
      <c r="A44" s="16">
        <v>37</v>
      </c>
      <c r="B44" s="8" t="s">
        <v>47</v>
      </c>
      <c r="C44" s="10">
        <v>56</v>
      </c>
      <c r="D44" s="11">
        <f t="shared" si="0"/>
        <v>79.68082139543884</v>
      </c>
      <c r="E44" s="10">
        <f>ROUND(D44,2)</f>
        <v>79.68</v>
      </c>
      <c r="F44" s="11">
        <f t="shared" si="2"/>
        <v>-0.0008213954388338607</v>
      </c>
    </row>
    <row r="45" spans="1:6" s="12" customFormat="1" ht="47.25">
      <c r="A45" s="16">
        <v>38</v>
      </c>
      <c r="B45" s="8" t="s">
        <v>49</v>
      </c>
      <c r="C45" s="10">
        <v>28</v>
      </c>
      <c r="D45" s="11">
        <f t="shared" si="0"/>
        <v>39.84041069771942</v>
      </c>
      <c r="E45" s="10">
        <f>ROUND(D45,2)</f>
        <v>39.84</v>
      </c>
      <c r="F45" s="11">
        <f t="shared" si="2"/>
        <v>-0.00041069771941693034</v>
      </c>
    </row>
    <row r="46" spans="1:6" s="12" customFormat="1" ht="47.25">
      <c r="A46" s="16">
        <v>39</v>
      </c>
      <c r="B46" s="8" t="s">
        <v>48</v>
      </c>
      <c r="C46" s="10">
        <v>60</v>
      </c>
      <c r="D46" s="11">
        <f t="shared" si="0"/>
        <v>85.37230863797019</v>
      </c>
      <c r="E46" s="10">
        <f>ROUND(D46,2)</f>
        <v>85.37</v>
      </c>
      <c r="F46" s="11">
        <f t="shared" si="2"/>
        <v>-0.0023086379701879878</v>
      </c>
    </row>
    <row r="47" spans="1:6" s="12" customFormat="1" ht="47.25">
      <c r="A47" s="16">
        <v>40</v>
      </c>
      <c r="B47" s="8" t="s">
        <v>56</v>
      </c>
      <c r="C47" s="10">
        <v>30</v>
      </c>
      <c r="D47" s="11">
        <f t="shared" si="0"/>
        <v>42.686154318985096</v>
      </c>
      <c r="E47" s="10">
        <f>ROUND(D47,2)</f>
        <v>42.69</v>
      </c>
      <c r="F47" s="11">
        <f t="shared" si="2"/>
        <v>0.0038456810149014586</v>
      </c>
    </row>
    <row r="48" spans="1:6" s="12" customFormat="1" ht="31.5">
      <c r="A48" s="16">
        <v>41</v>
      </c>
      <c r="B48" s="14" t="s">
        <v>50</v>
      </c>
      <c r="C48" s="10">
        <v>43</v>
      </c>
      <c r="D48" s="11">
        <f t="shared" si="0"/>
        <v>61.18348785721197</v>
      </c>
      <c r="E48" s="10">
        <v>60</v>
      </c>
      <c r="F48" s="11">
        <f t="shared" si="2"/>
        <v>-1.183487857211972</v>
      </c>
    </row>
    <row r="49" spans="1:6" s="12" customFormat="1" ht="47.25">
      <c r="A49" s="9">
        <v>42</v>
      </c>
      <c r="B49" s="8" t="s">
        <v>51</v>
      </c>
      <c r="C49" s="10">
        <v>39</v>
      </c>
      <c r="D49" s="11">
        <f t="shared" si="0"/>
        <v>55.49200061468062</v>
      </c>
      <c r="E49" s="10">
        <f>ROUND(D49,2)</f>
        <v>55.49</v>
      </c>
      <c r="F49" s="11">
        <f t="shared" si="2"/>
        <v>-0.0020006146806181846</v>
      </c>
    </row>
    <row r="50" ht="12" customHeight="1"/>
    <row r="51" spans="1:5" ht="18" customHeight="1">
      <c r="A51" s="3" t="s">
        <v>52</v>
      </c>
      <c r="E51" s="3" t="s">
        <v>53</v>
      </c>
    </row>
    <row r="52" spans="1:2" ht="18.75" customHeight="1">
      <c r="A52" s="18" t="s">
        <v>58</v>
      </c>
      <c r="B52" s="18"/>
    </row>
    <row r="53" spans="1:2" ht="15.75">
      <c r="A53" s="18" t="s">
        <v>54</v>
      </c>
      <c r="B53" s="18"/>
    </row>
    <row r="54" spans="1:2" ht="15.75">
      <c r="A54" s="18" t="s">
        <v>55</v>
      </c>
      <c r="B54" s="18"/>
    </row>
  </sheetData>
  <sheetProtection/>
  <mergeCells count="3">
    <mergeCell ref="E1:F1"/>
    <mergeCell ref="A5:F5"/>
    <mergeCell ref="A3:F3"/>
  </mergeCell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anotācijai</dc:title>
  <dc:subject>likumprojekts "Grozījumi likumā "Par akcīzes nodokli"</dc:subject>
  <dc:creator>Gunta Pužule</dc:creator>
  <cp:keywords/>
  <dc:description>Tālr. 67095521
Gunta.Puzule@fm.gov.lv;
</dc:description>
  <cp:lastModifiedBy>Gunta Pužule</cp:lastModifiedBy>
  <cp:lastPrinted>2013-07-05T06:37:45Z</cp:lastPrinted>
  <dcterms:created xsi:type="dcterms:W3CDTF">2013-02-08T12:26:44Z</dcterms:created>
  <dcterms:modified xsi:type="dcterms:W3CDTF">2013-07-05T06:37:59Z</dcterms:modified>
  <cp:category/>
  <cp:version/>
  <cp:contentType/>
  <cp:contentStatus/>
</cp:coreProperties>
</file>