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0"/>
  </bookViews>
  <sheets>
    <sheet name="Noma_no_privātā_sektora" sheetId="1" r:id="rId1"/>
  </sheets>
  <definedNames>
    <definedName name="_xlnm.Print_Titles" localSheetId="0">'Noma_no_privātā_sektora'!$4:$4</definedName>
  </definedNames>
  <calcPr fullCalcOnLoad="1"/>
</workbook>
</file>

<file path=xl/sharedStrings.xml><?xml version="1.0" encoding="utf-8"?>
<sst xmlns="http://schemas.openxmlformats.org/spreadsheetml/2006/main" count="1954" uniqueCount="1079">
  <si>
    <t>Ekonomikas ministrija</t>
  </si>
  <si>
    <t>Nr.p.k.</t>
  </si>
  <si>
    <t>Ministrija</t>
  </si>
  <si>
    <t>Iestāde/kapitālsabiedrība</t>
  </si>
  <si>
    <t>Adrese</t>
  </si>
  <si>
    <t>No citām personām iznomāts</t>
  </si>
  <si>
    <t>Nomātā platība, kvm</t>
  </si>
  <si>
    <t>Nomas maksa</t>
  </si>
  <si>
    <t>Apsaimniekošanas izmaksas</t>
  </si>
  <si>
    <t>Līguma termiņš</t>
  </si>
  <si>
    <t>Patērētāju tiesību aizsardzības centrs</t>
  </si>
  <si>
    <t>Rīgas iela 54a, 4.st., Daugavpils,  LV-5401</t>
  </si>
  <si>
    <t>SIA "BM-Nams"</t>
  </si>
  <si>
    <t>30.09.2014.</t>
  </si>
  <si>
    <t>K.Valdemāra iela 157, Rīga,   LV-1013</t>
  </si>
  <si>
    <t>SIA "Latvijas Nacionālais metroloģijas centrs"</t>
  </si>
  <si>
    <t>677         biroja telpas</t>
  </si>
  <si>
    <t>03.01.2014.</t>
  </si>
  <si>
    <t>36.6    garāžas</t>
  </si>
  <si>
    <t>Centrālā statistikas pārvalde</t>
  </si>
  <si>
    <t>Skanstes 50, Rīga</t>
  </si>
  <si>
    <t>SWH grupa</t>
  </si>
  <si>
    <t>01.04.2013.</t>
  </si>
  <si>
    <t>Meža 7, Valmiera</t>
  </si>
  <si>
    <t>Latio LV&amp;KV</t>
  </si>
  <si>
    <t>30.04.2016.</t>
  </si>
  <si>
    <t>Liepājas 37, Kuldīga</t>
  </si>
  <si>
    <t>SIA Kuldīgas KP</t>
  </si>
  <si>
    <t>30.06.2012.</t>
  </si>
  <si>
    <t>Iekšlietu ministrija</t>
  </si>
  <si>
    <t>Valsts robežsardze</t>
  </si>
  <si>
    <t xml:space="preserve"> Iekšlietu ministrija</t>
  </si>
  <si>
    <t>Ostas iela 1, Salacgrīva, Salacgrīvas novads</t>
  </si>
  <si>
    <t>A/S „Brīvais vilnis”</t>
  </si>
  <si>
    <t>90,40 mēnesī</t>
  </si>
  <si>
    <t>922,32 gadā</t>
  </si>
  <si>
    <t xml:space="preserve">          06.12.2011.– 31.12.2015.</t>
  </si>
  <si>
    <t xml:space="preserve"> Lidosta "Rīga" 10/1, Mārupes novads</t>
  </si>
  <si>
    <t>Triangel SIA</t>
  </si>
  <si>
    <t>21.07.2010. - 21.07.2015.</t>
  </si>
  <si>
    <t>Lielā iela 62, Mērsrags, Mērsraga pagasts, Rojas novads</t>
  </si>
  <si>
    <t>Aivars Šaubergs</t>
  </si>
  <si>
    <t>245,00 mēnesī</t>
  </si>
  <si>
    <t>1810,44 gadā</t>
  </si>
  <si>
    <t>01.08.2008.-31.12.2020.</t>
  </si>
  <si>
    <t>Pilsonības un migrācijas lietu pārvaldes
Rīgas 3. nodaļa</t>
  </si>
  <si>
    <t>Rīga, Mazā Nometņu 47</t>
  </si>
  <si>
    <t>SIA Arna</t>
  </si>
  <si>
    <t>13.03.2009-13.03.2015</t>
  </si>
  <si>
    <t>Pilsonības un migrācijas lietu pārvaldes
Aizkraukles nodaļas telpas</t>
  </si>
  <si>
    <t>Aizkraukle, Gaismas 14</t>
  </si>
  <si>
    <t>Aizkraukles sabiedrība SIA</t>
  </si>
  <si>
    <t>16.01.2007-31.12.2015</t>
  </si>
  <si>
    <t>Pilsonības un migrācijas lietu pārvaldes
Balvu nodaļas telpas</t>
  </si>
  <si>
    <t>Balvi, Partizānu iela 21b</t>
  </si>
  <si>
    <t>Diāna Bordāne</t>
  </si>
  <si>
    <t>01.01.2010- 31.12.2014</t>
  </si>
  <si>
    <t>Pilsonības un migrācijas lietu pārvaldes
Cēsu nodaļas telpas</t>
  </si>
  <si>
    <t>Cēsis, Poruka iela 8</t>
  </si>
  <si>
    <t>A/S ,,Cata,,</t>
  </si>
  <si>
    <t>03.10.2005-31.12.2014</t>
  </si>
  <si>
    <t>Pilsonības un migrācijas lietu pārvaldes
Dobeles nodaļas telpas</t>
  </si>
  <si>
    <t>Dobele, Viestura iela 1</t>
  </si>
  <si>
    <t>Gita Grase</t>
  </si>
  <si>
    <t>06.05.2010-31.12.2015</t>
  </si>
  <si>
    <t>Pilsonības un migrācijas lietu pārvaldes
Gulbenes nodaļas telpas</t>
  </si>
  <si>
    <t>Gulbene, Ūdensvada iela 2A</t>
  </si>
  <si>
    <t>SIA TV 11.kanāls</t>
  </si>
  <si>
    <t>01.11.2007-01.11.2012</t>
  </si>
  <si>
    <t>Pilsonības un migrācijas lietu pārvaldes
Jēkabpils nodaļas telpas</t>
  </si>
  <si>
    <t>Jēkabpils, Rīgas ielā184</t>
  </si>
  <si>
    <t>Voldemārs Marks</t>
  </si>
  <si>
    <t>31.10.2006-31.10.2012</t>
  </si>
  <si>
    <t>Pilsonības un migrācijas lietu pārvaldes
Liepājas nodaļas telpas</t>
  </si>
  <si>
    <t xml:space="preserve"> Liepāja, Graudu iela 45</t>
  </si>
  <si>
    <t>SIA „M.A.M” īpašumi</t>
  </si>
  <si>
    <t>04.12.2008-04.12.2018</t>
  </si>
  <si>
    <t>Pilsonības un migrācijas lietu pārvaldes
Madonas nodaļas telpas</t>
  </si>
  <si>
    <t>Madona, Saules iela 17</t>
  </si>
  <si>
    <t>SIA ,,Lattelekom,,</t>
  </si>
  <si>
    <t>02.10.2007- 31.12.2011</t>
  </si>
  <si>
    <t>Pilsonības un migrācijas lietu pārvaldes
Rēzeknes nodaļas telpas</t>
  </si>
  <si>
    <t xml:space="preserve"> Rēzekne, Atbrīvošanas aleja 155/1</t>
  </si>
  <si>
    <t>SIA RPKK</t>
  </si>
  <si>
    <t>01.04.2007-01.04.2015</t>
  </si>
  <si>
    <t>Pilsonības un migrācijas lietu pārvaldes
Talsu nodaļas telpas</t>
  </si>
  <si>
    <t>Talsi A.Lerha-Puškaiša iela 6</t>
  </si>
  <si>
    <t>SIA Ektornet Commercial Latvia</t>
  </si>
  <si>
    <t>16.05.2011-30.05.2014</t>
  </si>
  <si>
    <t>Pilsonības un migrācijas lietu pārvaldes
Tukuma nodaļas telpas</t>
  </si>
  <si>
    <t>Tukums, Raudas ielā 4</t>
  </si>
  <si>
    <t>SIA Raudas4</t>
  </si>
  <si>
    <t>07.12.2005-06.12.2012</t>
  </si>
  <si>
    <t>Pilsonības un migrācijas lietu pārvaldes
Valmieras nodaļas telpas</t>
  </si>
  <si>
    <t>Valmiera, Meža iela 7</t>
  </si>
  <si>
    <t>SIA LV&amp;KV</t>
  </si>
  <si>
    <t>14.12.2001-31.12.2011</t>
  </si>
  <si>
    <t>VP Vidzemes RP</t>
  </si>
  <si>
    <t>I.Maija laukums, Varakļāni</t>
  </si>
  <si>
    <t>SIA “Jills””</t>
  </si>
  <si>
    <t>Cēsu prospekts 46a, Priekuļu nov.,(cīņu zāle)</t>
  </si>
  <si>
    <t>SIA “Fenikss Z.G.”</t>
  </si>
  <si>
    <t>Izmantota pēc vajadzības</t>
  </si>
  <si>
    <t>uz nenot.laiku</t>
  </si>
  <si>
    <t>Kultūras ministrija</t>
  </si>
  <si>
    <t>Kultūras</t>
  </si>
  <si>
    <t>Antonijas iela 9, Rīga</t>
  </si>
  <si>
    <t>SIA "Antonijas 9"</t>
  </si>
  <si>
    <t>612,68</t>
  </si>
  <si>
    <t>5,14</t>
  </si>
  <si>
    <t>24,38</t>
  </si>
  <si>
    <t>30.06.2013.</t>
  </si>
  <si>
    <t>VSIA Mihaila Čehova Rīgas Krievu teātris</t>
  </si>
  <si>
    <t>Braslas iela 20, Rīga</t>
  </si>
  <si>
    <t>SIA "Tobacco Land"</t>
  </si>
  <si>
    <t>472,30</t>
  </si>
  <si>
    <t>15,18</t>
  </si>
  <si>
    <t>1,294</t>
  </si>
  <si>
    <t>uz nenoteiktu laiku</t>
  </si>
  <si>
    <t>VSIA Latvijas Nacionālais teātris</t>
  </si>
  <si>
    <t>Kronvalda bulv.2, Rīga</t>
  </si>
  <si>
    <t>RK SIA "Imanta"</t>
  </si>
  <si>
    <t>884,00</t>
  </si>
  <si>
    <t>1,00</t>
  </si>
  <si>
    <t>0,68</t>
  </si>
  <si>
    <t>01.01.2013.</t>
  </si>
  <si>
    <t>VSIA Jaunais Rīgas teātris</t>
  </si>
  <si>
    <t>Lāčplēša ielā 25, Rīga</t>
  </si>
  <si>
    <t>Latvijas Teātra darbinieku savienība</t>
  </si>
  <si>
    <t>548,9</t>
  </si>
  <si>
    <t>1,83</t>
  </si>
  <si>
    <t>0,73</t>
  </si>
  <si>
    <t>31.12.2011.</t>
  </si>
  <si>
    <t>SIA Irma A</t>
  </si>
  <si>
    <t>1,22</t>
  </si>
  <si>
    <t>0,09</t>
  </si>
  <si>
    <t>30.09.2013.</t>
  </si>
  <si>
    <t>VA Latvijas Neredzīgo biblotēka</t>
  </si>
  <si>
    <t>Juglas iela 14, Rīga</t>
  </si>
  <si>
    <t>Namīpašniece Jāna Aivare</t>
  </si>
  <si>
    <t>38,1</t>
  </si>
  <si>
    <t>1,18</t>
  </si>
  <si>
    <t>1,9</t>
  </si>
  <si>
    <t>VA Rīgas vēstures un kuģniecības muzejs</t>
  </si>
  <si>
    <t>Palasta iela 4,Rīga</t>
  </si>
  <si>
    <t>IK "Dagnija Sniķere"</t>
  </si>
  <si>
    <t>621,3</t>
  </si>
  <si>
    <t>3,00</t>
  </si>
  <si>
    <t>10,18</t>
  </si>
  <si>
    <t>30.04.2015.</t>
  </si>
  <si>
    <t>VA Memoriālo muzeju apvienība, Jāņa Rozentāla un Rudolfa Blaumaņa muzejs</t>
  </si>
  <si>
    <t>Alberta iela 12, dz.9, Rīga</t>
  </si>
  <si>
    <t>SIA "Kablitz Krauze"</t>
  </si>
  <si>
    <t>336,32</t>
  </si>
  <si>
    <t>2,68</t>
  </si>
  <si>
    <t>1,28</t>
  </si>
  <si>
    <t>01.01.2040.</t>
  </si>
  <si>
    <t>VA Memoriālo muzeju apvienība, Krišjāņa Barona muzejs</t>
  </si>
  <si>
    <t>K.Barona iela 3, dz.5</t>
  </si>
  <si>
    <t>SIA "NĪA Nami"</t>
  </si>
  <si>
    <t>191,96</t>
  </si>
  <si>
    <t>2,44</t>
  </si>
  <si>
    <t>01.10.2014.</t>
  </si>
  <si>
    <t>VA Kultūras informācijas sistēmas</t>
  </si>
  <si>
    <t>Tērbatas ielā 53 dz.2, Rīga</t>
  </si>
  <si>
    <t>namīpašnieces Ērikas Karteres</t>
  </si>
  <si>
    <t>166,4</t>
  </si>
  <si>
    <t>3,30</t>
  </si>
  <si>
    <t>1,43</t>
  </si>
  <si>
    <t>31.12.2013.</t>
  </si>
  <si>
    <t>Tērbatas ieka 53 dz.7, Rīga</t>
  </si>
  <si>
    <t>193,4</t>
  </si>
  <si>
    <t>4,55</t>
  </si>
  <si>
    <t>Jāzepa Mediņa Rīgas mūzikas vidusskola</t>
  </si>
  <si>
    <t>Stabu iela 10/4, Rīga</t>
  </si>
  <si>
    <t>SIA "DD Nekuatamie īpašumi"</t>
  </si>
  <si>
    <t>6,47</t>
  </si>
  <si>
    <t>0,86</t>
  </si>
  <si>
    <t>31.07.2037.</t>
  </si>
  <si>
    <t>Liepājas Mākslas vidusskola</t>
  </si>
  <si>
    <t>Kungu iela 21 A, Liepāja</t>
  </si>
  <si>
    <t>Liepājas ebreju draudze</t>
  </si>
  <si>
    <t>635,3</t>
  </si>
  <si>
    <t>1,97</t>
  </si>
  <si>
    <t>0,11</t>
  </si>
  <si>
    <t>01.11.2013.</t>
  </si>
  <si>
    <t>Brīvības iela 23 A, Liepāja</t>
  </si>
  <si>
    <t>Sporta klubs "Lāčplēsis"</t>
  </si>
  <si>
    <t>0,02</t>
  </si>
  <si>
    <t>30.05.2012.</t>
  </si>
  <si>
    <t xml:space="preserve">Latvijas Nacionālā arhīva Jēkabpils zonālais arhīvs </t>
  </si>
  <si>
    <t>Brīvības ielā 2a, Jēkabpilī</t>
  </si>
  <si>
    <t>SIA "LC būve"</t>
  </si>
  <si>
    <t>609,9</t>
  </si>
  <si>
    <t>1,50</t>
  </si>
  <si>
    <t>8,20</t>
  </si>
  <si>
    <t>15.06.2013.</t>
  </si>
  <si>
    <t xml:space="preserve">Latvijas Nacionālā arhīva Jelgavas zonālais arhīvs </t>
  </si>
  <si>
    <t>Pulkveža Brieža iela 24, Jelgava</t>
  </si>
  <si>
    <t>SIA "Vides serviss"</t>
  </si>
  <si>
    <t>10,2</t>
  </si>
  <si>
    <t>2,00</t>
  </si>
  <si>
    <t>36,17</t>
  </si>
  <si>
    <t>31.12.2012. (būs līguma pagarinājums)</t>
  </si>
  <si>
    <t>Latvijas Nacionālā bibliotēka</t>
  </si>
  <si>
    <t>K.Barona iela 3, Rīga</t>
  </si>
  <si>
    <t>470,34</t>
  </si>
  <si>
    <t>37,36</t>
  </si>
  <si>
    <t>31.12.2011. (būs līguma pagarinājusm)</t>
  </si>
  <si>
    <t>Jēkaba iela 6/8</t>
  </si>
  <si>
    <t>AS "Latvijas Hipotēku un zemes banka"</t>
  </si>
  <si>
    <t>1763,58</t>
  </si>
  <si>
    <t>36,4</t>
  </si>
  <si>
    <t>31.12.2011. (būs līguma pagarinājums)</t>
  </si>
  <si>
    <t>Labklājības ministrija</t>
  </si>
  <si>
    <t>Valsts darba inspekcija</t>
  </si>
  <si>
    <t>Daugavpils, Saules iela 38</t>
  </si>
  <si>
    <t>SIA "Latgales mācību centrs"</t>
  </si>
  <si>
    <t>01.04.2014.</t>
  </si>
  <si>
    <t>Jelgava, Skolotāju iela 3</t>
  </si>
  <si>
    <t>SIA "Jelgavas nekustamā īpašuma pārvalde"</t>
  </si>
  <si>
    <t>28.06.2019.</t>
  </si>
  <si>
    <t>Liepāja, Jūras iela 12</t>
  </si>
  <si>
    <t>SIA "M.A.M. īpašumi"</t>
  </si>
  <si>
    <t>24.06.2023.</t>
  </si>
  <si>
    <t>Rīga, Kr.Valdemāra iela 38 k-1</t>
  </si>
  <si>
    <t>VSIA "Šampētera nams"</t>
  </si>
  <si>
    <t>Ogres novads, Ogre, Ausekļa iela 7</t>
  </si>
  <si>
    <t>Ņina Kaminska</t>
  </si>
  <si>
    <t>Cēsis, Kr.Valdemāra iela 13</t>
  </si>
  <si>
    <t>SIA "LNB Cēsu Mācību un Ražošanas Uzņēmums"</t>
  </si>
  <si>
    <t>beztermiņa</t>
  </si>
  <si>
    <t>Gulbene, Ozolu iela 2a</t>
  </si>
  <si>
    <t>SIA "Gulbenes nami"</t>
  </si>
  <si>
    <t>31.12.2015.</t>
  </si>
  <si>
    <t>Liepāja, Bāriņu iela 12</t>
  </si>
  <si>
    <t>31.12.2012.</t>
  </si>
  <si>
    <t>Rēzekne, Zemnieku iela 16a</t>
  </si>
  <si>
    <t>Veselības ministrija / SIA "Veselības aprūpes nekustamie īpašumi"</t>
  </si>
  <si>
    <t>91,94 (mēnesī)</t>
  </si>
  <si>
    <t>Nodarbinātības valsts aģentūra</t>
  </si>
  <si>
    <t>Rīga, Jēzusbaznīcas  11</t>
  </si>
  <si>
    <t xml:space="preserve">31.12.2023.  </t>
  </si>
  <si>
    <t>Rīga, Kr. Valdemāra iela 38 k-1</t>
  </si>
  <si>
    <t>VSIA „Šampētera nams”</t>
  </si>
  <si>
    <t>31.12.2023.</t>
  </si>
  <si>
    <t>Dobele, Zaļā 27</t>
  </si>
  <si>
    <t>VAS "Valsts nekustamie īpašumi"</t>
  </si>
  <si>
    <t>Jūrmala, Viestura 6</t>
  </si>
  <si>
    <t>VSIA Bulduru Dārzkopības vidusskola</t>
  </si>
  <si>
    <t>31.12.2012</t>
  </si>
  <si>
    <t>Liepāja, Graudu 50</t>
  </si>
  <si>
    <t>31.12.2015</t>
  </si>
  <si>
    <t>Rīga, Sadovņikova iela 20</t>
  </si>
  <si>
    <t>SIA "VIHO"</t>
  </si>
  <si>
    <t>01.01.2021.</t>
  </si>
  <si>
    <t>Alūksne, Helēnas 52</t>
  </si>
  <si>
    <t>SIA "Adlers"</t>
  </si>
  <si>
    <t>Cēsis, Bērzaines 15</t>
  </si>
  <si>
    <t>SIA "Partneru pārvalde"</t>
  </si>
  <si>
    <t>Ērgļi, Blaumaņa 2</t>
  </si>
  <si>
    <t>SIA "Ūdas"/Ērgļu pagasta padome</t>
  </si>
  <si>
    <t>Gulbene, Ābeļu 8</t>
  </si>
  <si>
    <t>Jelgava, Skolotāju 3</t>
  </si>
  <si>
    <t>Krāslava, Grāfu Plāteru 9</t>
  </si>
  <si>
    <t>Konstantīns Kozačuks</t>
  </si>
  <si>
    <t>Kuldīga, Piltenes 5a</t>
  </si>
  <si>
    <t>Dāvids Šternbergs</t>
  </si>
  <si>
    <t>Ludza, Skolas 12</t>
  </si>
  <si>
    <t>Madona, Raiņa 56/arhīvs</t>
  </si>
  <si>
    <t>SIA "Vidzeme 90"</t>
  </si>
  <si>
    <t>Madona, Upes 3</t>
  </si>
  <si>
    <t xml:space="preserve">Antoņina Antošuka </t>
  </si>
  <si>
    <t>Ogre, Rīgas 14</t>
  </si>
  <si>
    <t>SIA "L.L.K."</t>
  </si>
  <si>
    <t xml:space="preserve"> 194.00/  35.00 </t>
  </si>
  <si>
    <t>6,04/     3,03</t>
  </si>
  <si>
    <t>Rēzekne, 18 novembra 35</t>
  </si>
  <si>
    <t>Sigulda, Dārza 2a</t>
  </si>
  <si>
    <t>SIA "Latvijas Lauku konsultāciju un izglītības centrs"                       "Pierīgas LKB" filiāle</t>
  </si>
  <si>
    <t xml:space="preserve">143,17 /   6,42 /     96,25 </t>
  </si>
  <si>
    <t>2,44/      1,83/      1,83</t>
  </si>
  <si>
    <t>Talsi, K.Valdemāra 2a</t>
  </si>
  <si>
    <t>Tukums, Pils iela 11</t>
  </si>
  <si>
    <t>SIA "Pils centrs"</t>
  </si>
  <si>
    <t>250,75</t>
  </si>
  <si>
    <t>Valka, Raiņa 16</t>
  </si>
  <si>
    <t>SIA 'Buts"</t>
  </si>
  <si>
    <t>Valmiera, Meža 7</t>
  </si>
  <si>
    <t>SIA "Latio vērtētāji &amp; konsultanti Vidzemē"</t>
  </si>
  <si>
    <t>129.70 /        170.00</t>
  </si>
  <si>
    <t>2,15/           2,78</t>
  </si>
  <si>
    <t>Ventspils, Pētera 3</t>
  </si>
  <si>
    <t xml:space="preserve">SIA "Kantriserviss" </t>
  </si>
  <si>
    <t>Zilupe, Partizānu 5</t>
  </si>
  <si>
    <t>SIA 'OVVE - BALT"</t>
  </si>
  <si>
    <t>Aizpute,Atmodas iela 1</t>
  </si>
  <si>
    <t>SIA"Aizputes nami"</t>
  </si>
  <si>
    <t>Valsts bērnu tiesību aizsardzības inspekcija</t>
  </si>
  <si>
    <t>Graudu iela 45, Liepāja</t>
  </si>
  <si>
    <t>SIA "MAM īpašumi"</t>
  </si>
  <si>
    <t>35(mēnesī)</t>
  </si>
  <si>
    <t>29.02.2012.</t>
  </si>
  <si>
    <t>Meža iela 7, Valmiera</t>
  </si>
  <si>
    <t>27(mēnesi)</t>
  </si>
  <si>
    <t>18.novembra iela 16, Rēzekne</t>
  </si>
  <si>
    <t>SIA "Rēzeknes meža rūpniecības sabiedrība"</t>
  </si>
  <si>
    <t>36,5</t>
  </si>
  <si>
    <t>25(mēnesī)</t>
  </si>
  <si>
    <t>Saules iela 15, Daugavpils</t>
  </si>
  <si>
    <t>SIA "Lokanība"</t>
  </si>
  <si>
    <t>28.02.2012.</t>
  </si>
  <si>
    <t>Rīga, Ventspils iela 53</t>
  </si>
  <si>
    <t>440,8(mēnesī)</t>
  </si>
  <si>
    <t>30.08. 2012.</t>
  </si>
  <si>
    <t>Valsts sociālās apdrošināšanas aģentūra</t>
  </si>
  <si>
    <t>Daugavpils,Ģimnāzijas iela 10</t>
  </si>
  <si>
    <t>SIA''Salmene,SIA'' Serviss nams''</t>
  </si>
  <si>
    <t>03.12.2015.</t>
  </si>
  <si>
    <t>Daugavpils,Ģimnāzijas iela 10(arhīvs)</t>
  </si>
  <si>
    <t>Rīga, Brīvības gatve 262</t>
  </si>
  <si>
    <t>Ivars Ūsiņš</t>
  </si>
  <si>
    <t>30.11.2012.</t>
  </si>
  <si>
    <t>Dobele,Brīvības iela 10</t>
  </si>
  <si>
    <t>SIA''Dobeles biznesa centrs Pils''</t>
  </si>
  <si>
    <t>01.03.2013.</t>
  </si>
  <si>
    <t>Aizpute,Atmodas iela 14</t>
  </si>
  <si>
    <t>SIA''Aizputes nami''</t>
  </si>
  <si>
    <t>31.12.2020.</t>
  </si>
  <si>
    <t>Gulbene,Ozolu iela 2a</t>
  </si>
  <si>
    <t>SIA''Gulbenes nami''</t>
  </si>
  <si>
    <t>01.01.2015.</t>
  </si>
  <si>
    <t>Valmiera,Meža iela 7</t>
  </si>
  <si>
    <t>SIA''Latio vērtētāji &amp; konsultanti Vidzemē''</t>
  </si>
  <si>
    <t>2.10/1.00</t>
  </si>
  <si>
    <t>31.12.2014.</t>
  </si>
  <si>
    <t>Talsi,Kareivju iela 7</t>
  </si>
  <si>
    <t>SIA ''Talsu namsaimnieks''</t>
  </si>
  <si>
    <t>Rīga, Mārupes iela 1</t>
  </si>
  <si>
    <t>4.20/0.70</t>
  </si>
  <si>
    <t>06.07.2013.</t>
  </si>
  <si>
    <t>Rīga,Citadeles iela  7/23</t>
  </si>
  <si>
    <t>Zemkopības ministrijas nekustamie īpašumi Valsts SIA</t>
  </si>
  <si>
    <t>15.11.2015.</t>
  </si>
  <si>
    <t>Liepāja, Graudu iela 50</t>
  </si>
  <si>
    <t>VAS''Valsts nekustamie īpašumi''Liepājas filiāle</t>
  </si>
  <si>
    <t>Jelgava,Pasta iela 43</t>
  </si>
  <si>
    <t>VAS''Valsts nekustamie īpašumi''</t>
  </si>
  <si>
    <t>31.10.2014.</t>
  </si>
  <si>
    <t>Veselības un darbaspējas ekspertīzes ārstu valsts komisija</t>
  </si>
  <si>
    <t>Rīga, Lielvārdes iela 68/1</t>
  </si>
  <si>
    <t>SIA ''Veselības centrs Biķernieki''</t>
  </si>
  <si>
    <t>Veselības un darbaspēju ekspertīzes ārstu valsts komisija</t>
  </si>
  <si>
    <t>Rīga, Nīcgales iela 5</t>
  </si>
  <si>
    <t>SIA''Aura-R''</t>
  </si>
  <si>
    <t>09.09.2012.</t>
  </si>
  <si>
    <t>VSIA "Veselības aprūpes nekustamie īpašumi"</t>
  </si>
  <si>
    <t>30.12.2014</t>
  </si>
  <si>
    <t>VSIA 'Šampētera nams"</t>
  </si>
  <si>
    <t>21.03.2021</t>
  </si>
  <si>
    <t>0.70</t>
  </si>
  <si>
    <t>VSAC "Vidzeme" filiāle "Rauna"</t>
  </si>
  <si>
    <t>Miera iela 8, Raunas pagasts, Raunas novads</t>
  </si>
  <si>
    <t>Raunas evaģēliski lutriskā draudze</t>
  </si>
  <si>
    <t>313,62 (ar PVN kopā ar zemi) menesī</t>
  </si>
  <si>
    <t>05.01.2054</t>
  </si>
  <si>
    <t>Satiksmes ministrija</t>
  </si>
  <si>
    <t>Satiksmes Ministrija</t>
  </si>
  <si>
    <t>Valsts dzelzceļa tehniskā inspekcija</t>
  </si>
  <si>
    <t>Riepnieku ielā 2, Rīgā, LV-1050</t>
  </si>
  <si>
    <t>SIA "Arodcentrs"</t>
  </si>
  <si>
    <t>7,6 LVL+PVN</t>
  </si>
  <si>
    <t>Iekļautas nomas maksā</t>
  </si>
  <si>
    <t xml:space="preserve"> Valsts dzelzceļa administrācija</t>
  </si>
  <si>
    <t>Riepnieku 2, Rīga, LV-150</t>
  </si>
  <si>
    <t xml:space="preserve">*7.60(bez PVN) </t>
  </si>
  <si>
    <t>V/a "Civilās aviāciijas aģentūra"</t>
  </si>
  <si>
    <t>Mārupes novads,  "Kaņepes"</t>
  </si>
  <si>
    <t>SIA "Latpass Aviolīnijas"</t>
  </si>
  <si>
    <t>12EUR + PVN par kvm</t>
  </si>
  <si>
    <t>—</t>
  </si>
  <si>
    <t>2014. gada 31. decembris</t>
  </si>
  <si>
    <t>V/a "Civilās aviācijas aģentūra"</t>
  </si>
  <si>
    <t>Lidosta "Rīga" 10/1, Mārupes pagasts</t>
  </si>
  <si>
    <t>VAS "Latvijas gaisa satiksme"</t>
  </si>
  <si>
    <t>Ls 7107.35  mēnesī</t>
  </si>
  <si>
    <t>2023.gada 31. decembris</t>
  </si>
  <si>
    <t>Tieslietu ministrija</t>
  </si>
  <si>
    <t>Centrālais aparāts</t>
  </si>
  <si>
    <t>Čaka iela 38a</t>
  </si>
  <si>
    <t>Arka Investīcijas</t>
  </si>
  <si>
    <t>2015.g. 30.novembris</t>
  </si>
  <si>
    <t>TM</t>
  </si>
  <si>
    <t>BALVU ZGN</t>
  </si>
  <si>
    <t>Tirgus iela 2, Balvi, LV-4501</t>
  </si>
  <si>
    <t>AS”BALTIC TRUST BANK”(GE Money Bank)</t>
  </si>
  <si>
    <t>143,9 (+37,1)</t>
  </si>
  <si>
    <t>MADONAS PATSTĀVĪGĀ SESIJA</t>
  </si>
  <si>
    <t>Poruka iela 1, Madona, LV-4801</t>
  </si>
  <si>
    <t>KS”Madonas pat.biedrība”</t>
  </si>
  <si>
    <t>RĪGAS PILS.ZEMGALES PRIEKŠP. TIESA</t>
  </si>
  <si>
    <t>Baložu iela 14, Rīga, LV-1048</t>
  </si>
  <si>
    <t>Latv.pareizt.siev.klosteris</t>
  </si>
  <si>
    <t>20.06.2013.</t>
  </si>
  <si>
    <t>SALDUS RAJONA TIESA</t>
  </si>
  <si>
    <t>Tūristu iela 3, Saldus, LV-3801</t>
  </si>
  <si>
    <t>SIA „ALCO”</t>
  </si>
  <si>
    <t>06.05.2017.</t>
  </si>
  <si>
    <t>SALDUS ZGN</t>
  </si>
  <si>
    <t>Tūristu iela 3, Saldus, LV-3802</t>
  </si>
  <si>
    <t>JELGAVAS ADMINISTRAT. TIESA</t>
  </si>
  <si>
    <t>Atmodas iela 19, Jelgava, LV-3001</t>
  </si>
  <si>
    <t>SIA „Atmodas centrs”</t>
  </si>
  <si>
    <t>08.09.2018.</t>
  </si>
  <si>
    <t>LUDZAS RAJONA TIESA</t>
  </si>
  <si>
    <t>Stacijas iela 44, Ludza, LV-5700</t>
  </si>
  <si>
    <t>SIA „Baltic Finanz- Invest”</t>
  </si>
  <si>
    <t>23.05.2014.</t>
  </si>
  <si>
    <t>LUDZAS ZGN</t>
  </si>
  <si>
    <t>Stacijas iela 44, Ludza, LV-5701</t>
  </si>
  <si>
    <t>RĪGAS PILSĒTAS UN RAJ. ZGN</t>
  </si>
  <si>
    <t>Ūnijas iela 8, k-9, Rīga, LV-1084</t>
  </si>
  <si>
    <t>SIA „Forburgas biroju centrs”</t>
  </si>
  <si>
    <t>01.05.2016.</t>
  </si>
  <si>
    <t>TA</t>
  </si>
  <si>
    <t>Ūnijas iela 8, k-9, Rīga, LV-1085</t>
  </si>
  <si>
    <t>DOBELES RAJONA TIESA</t>
  </si>
  <si>
    <t>Muldavas iela 16, Dobele, LV-3701</t>
  </si>
  <si>
    <t>SIA „I. R. Nami”</t>
  </si>
  <si>
    <t>843,7+36,5</t>
  </si>
  <si>
    <t>2,48+1,24</t>
  </si>
  <si>
    <t>17.06.2019.</t>
  </si>
  <si>
    <t>DOBELES ZGN</t>
  </si>
  <si>
    <t xml:space="preserve">Muldavas iela 16, Dobele, </t>
  </si>
  <si>
    <t>SIA „I.R. Nami”</t>
  </si>
  <si>
    <t>TUKUMA ZGN</t>
  </si>
  <si>
    <t>Pils iela 15a, Tukums, LV-3100</t>
  </si>
  <si>
    <t>SIA „Kodoli”</t>
  </si>
  <si>
    <t>31.12.2016.</t>
  </si>
  <si>
    <t>CĒSU ZGN</t>
  </si>
  <si>
    <t>Uzvaras bulvāris 12, Cēsis, LV-4101</t>
  </si>
  <si>
    <t>SIA „Latīpašums Nami”</t>
  </si>
  <si>
    <t>30.01.2013.</t>
  </si>
  <si>
    <t>LATGALES APGABALTIESA</t>
  </si>
  <si>
    <t>Atbrīvošanas aleja 95, Rēzekne, LV-4601</t>
  </si>
  <si>
    <t xml:space="preserve">SIA „Leiči”(95/3); </t>
  </si>
  <si>
    <t>12.12.2014.</t>
  </si>
  <si>
    <t>Mūkusalas iela 41b, Rīga, LV-1004</t>
  </si>
  <si>
    <t>SIA „Mūkusalas biznesa centrs”</t>
  </si>
  <si>
    <t>25.11.2013.</t>
  </si>
  <si>
    <t>VALMIERAS AMINISTRAT. TIESA</t>
  </si>
  <si>
    <t>Voldemāra baloža iela 13a,Valmiera, LV-4201</t>
  </si>
  <si>
    <t>SIA „Skorpions PM”</t>
  </si>
  <si>
    <t>26.06.2018.</t>
  </si>
  <si>
    <t>VALMIERAS ZGN</t>
  </si>
  <si>
    <t>Voldemāra baloža iela 13a,Valmiera, LV-4202</t>
  </si>
  <si>
    <t>TALSU ZGN</t>
  </si>
  <si>
    <t>Kareivju iela 7, Talsi, LV-3201</t>
  </si>
  <si>
    <t>SIA „Talsu namu pārvalde”</t>
  </si>
  <si>
    <t>VENTSPILS TIESA</t>
  </si>
  <si>
    <t>Zvanu iela 9, Ventspils, LV-3600</t>
  </si>
  <si>
    <t>SIA „Ventspils nekust.īp.”</t>
  </si>
  <si>
    <t>RĒZEKNES ADMINISTRAT. TIESA</t>
  </si>
  <si>
    <t>Atbrīvošanas aleja 88, Rēzekne, LV-4601</t>
  </si>
  <si>
    <t>SIA B&amp;B Struktūra</t>
  </si>
  <si>
    <t>06.07.2018.</t>
  </si>
  <si>
    <t>RĒZEKNES ZGN</t>
  </si>
  <si>
    <t>Atbrīvošanas aleja 88, Rēzekne, LV-4602</t>
  </si>
  <si>
    <t>LIEPĀJAS ZGN</t>
  </si>
  <si>
    <t>Jūras iela 12, Liepāja, LV-3401</t>
  </si>
  <si>
    <t>SIA Nekust īp. „Māja”</t>
  </si>
  <si>
    <t>04.09.2018.</t>
  </si>
  <si>
    <t>LIEPĀJAS ADMINISTRATĪVĀ TIESA</t>
  </si>
  <si>
    <t>Lielā iela 4, Liepāja, LV-3401</t>
  </si>
  <si>
    <t>SIA nekust. īp. ”Māja”</t>
  </si>
  <si>
    <t>06.05.2018.</t>
  </si>
  <si>
    <t>Brīvības gatve 204, Rīga</t>
  </si>
  <si>
    <t>SIA "LIC"</t>
  </si>
  <si>
    <t>Valsts probācijas dienests</t>
  </si>
  <si>
    <t>Krāslava, Rēzeknes 33a</t>
  </si>
  <si>
    <t>VAS "Tiesu namu aģentūra"</t>
  </si>
  <si>
    <t>no 1/1/2012 līdz 31/12/2012 telpu nomas maksa LVL 1.80 par 1kvm mēnesī, kopā LVL 214.18 bez PVN. Apsardze LVL 16.34 ar PVN mēnesī.</t>
  </si>
  <si>
    <t>Liepu iela 2, Līvāni</t>
  </si>
  <si>
    <t>LR IeMPreiļu rajona policijas pārvalde</t>
  </si>
  <si>
    <t>LVL/kv.m. 2,00 ieskaitot PVN mēnesī, kas kopā sastāda LVL 24,00 ieskaitot PVN mēnesī</t>
  </si>
  <si>
    <t>Apsardze LVL 16.34 mēnesī ar PVN</t>
  </si>
  <si>
    <t>Raiņa iela 16, Ludza</t>
  </si>
  <si>
    <t>Ludzas novada pašvadība</t>
  </si>
  <si>
    <t>0,85 LVL/kv.m. - kas k152,68, ieskaitot PVN.</t>
  </si>
  <si>
    <t>Rīgas iela 30a, Salaspils</t>
  </si>
  <si>
    <t>Salaspils novada dome</t>
  </si>
  <si>
    <t>LVL/kv.m. 1,00 pluss PVN, kas kopā sastāda LVL 185,75 mēnesī pluss PVN 22% - LVL40,87, kopā 226,62 LVL</t>
  </si>
  <si>
    <t>Pils iela 14, Tukums</t>
  </si>
  <si>
    <t>Nekustamo īpašumu aģentūra "Nīta"</t>
  </si>
  <si>
    <t xml:space="preserve">LVL/kv.m. 4,24, ieskaitot PVN, kas kopā mēnesī sastāda 363,79, ieskaitot PVN.                                    No brīža, kad tiks segts dienesta ieguldījums remontdarbos nomas maksa sastādīs LVL/kv.m.1,50 pluss PVN, kas kopā sastāda LVL128,70 pluss PVN mēnesī. </t>
  </si>
  <si>
    <t>Rūjienas iela 3D, Valka</t>
  </si>
  <si>
    <t>Valkas pilsētas dome</t>
  </si>
  <si>
    <t>kopā sastāda LVL 149,27, ieskaitot PVNmēnesī.</t>
  </si>
  <si>
    <t>Meža iela 7,Valmiera</t>
  </si>
  <si>
    <t>Latio vērtētāji &amp; konsultanti Vidzemē - mansarda stāvs</t>
  </si>
  <si>
    <t>LVL/kv.m. 1,81 pluss PVN mēnesī, kas kopā sastāda LVL 208,15 pluss PVN mēnesī</t>
  </si>
  <si>
    <t>Apasdze, trauksmes pogas abonēšana LVL 42.59, atkritumi LVL 14.86</t>
  </si>
  <si>
    <t>Atpūtas iela  16, Ventspils</t>
  </si>
  <si>
    <t>SIA''Ventspils nekustamie īpašumi"</t>
  </si>
  <si>
    <t xml:space="preserve">LVL/kv.m. 0,64 pluss PVN21%, kas kopā ar PVN sastāda 110,90 LVL no 01.06.2009. līdz 31.12.2009. </t>
  </si>
  <si>
    <t>LVL/kv.m. 0,50 ieskaitot PVN 18%, kas kopā sastāda 24,00 LVL mēnesī, ieskaitoto PVN</t>
  </si>
  <si>
    <t>VSIA Latvijas Vēstnesis</t>
  </si>
  <si>
    <t>Bruņinieku 36, Rīga</t>
  </si>
  <si>
    <t>-</t>
  </si>
  <si>
    <t xml:space="preserve">Namīpašnieki </t>
  </si>
  <si>
    <t>30.10.2012</t>
  </si>
  <si>
    <t>Bruņinieku 41, Rīga</t>
  </si>
  <si>
    <t>A.Čaka 59, Rīga</t>
  </si>
  <si>
    <t>13.09.2012</t>
  </si>
  <si>
    <t>LR Tieslietu ministrija</t>
  </si>
  <si>
    <t>Juridiskās palīdzības administrācija</t>
  </si>
  <si>
    <t>Brīvības gatve 214, Rīga</t>
  </si>
  <si>
    <t>LVL 2939,57</t>
  </si>
  <si>
    <t>31.03.2014.</t>
  </si>
  <si>
    <t>Ūnijas iela 4, Rīga (noliktavas vajadzībām)</t>
  </si>
  <si>
    <t>LVL 97,18</t>
  </si>
  <si>
    <t>Uzturlīdzekļu garantiju fonda administrācija</t>
  </si>
  <si>
    <t>Pulkveža Brieža ielā 15, Rīga, LV-1010</t>
  </si>
  <si>
    <t>SIA "Vestabalt"</t>
  </si>
  <si>
    <t>2012.gada 31.decembris</t>
  </si>
  <si>
    <t>Patentu valde</t>
  </si>
  <si>
    <t>Kr.Valdemāra iela 33</t>
  </si>
  <si>
    <t>SIA " Pebo nami"</t>
  </si>
  <si>
    <t>31.12.2014</t>
  </si>
  <si>
    <t>Veselības ministrija</t>
  </si>
  <si>
    <t>VM</t>
  </si>
  <si>
    <t>NMPD Vadības centrs</t>
  </si>
  <si>
    <t>Kr. Valdemāra iela 118</t>
  </si>
  <si>
    <t>SIA "Arturs un Jeļena"</t>
  </si>
  <si>
    <t>NMPD Operatīvās medicīnas daļa</t>
  </si>
  <si>
    <t>Brīvības gatve 403b</t>
  </si>
  <si>
    <t>SIA "Bargi"</t>
  </si>
  <si>
    <t>11.11.2013.</t>
  </si>
  <si>
    <t>NMPD Vidzemes reģionālais centrs</t>
  </si>
  <si>
    <t>Valdemāra iela 26, Rūjiena, Rūjienas novads</t>
  </si>
  <si>
    <t>SIA "Amicus Pro"</t>
  </si>
  <si>
    <t>31.03.2013.</t>
  </si>
  <si>
    <t>Limbažu iela 12, Smiltene, Smiltenes novads</t>
  </si>
  <si>
    <t xml:space="preserve">SIA"8 CBR" </t>
  </si>
  <si>
    <t>Saules iela 56a, Madona, Madonas novads</t>
  </si>
  <si>
    <t>SIA "Aizezere"</t>
  </si>
  <si>
    <t>30.11.2011.</t>
  </si>
  <si>
    <t>NMPD Kurzemes reģionālais centrs</t>
  </si>
  <si>
    <t>Bangu iela 2, Roja, Rojas pagasts, Rojas novads</t>
  </si>
  <si>
    <t>SIA "Rojas auto"</t>
  </si>
  <si>
    <t>27.12.2012.</t>
  </si>
  <si>
    <t>Pils ielā 1, Dundaga</t>
  </si>
  <si>
    <t>SIA „Melisa N”</t>
  </si>
  <si>
    <t>01.09.2012.</t>
  </si>
  <si>
    <t>Veselības inspekcija</t>
  </si>
  <si>
    <t>Klijānu iela 7, Rīga, Rīga, LV-1012</t>
  </si>
  <si>
    <t>Veselības aprūpes nekustamie īpašumi, SIA</t>
  </si>
  <si>
    <t>Uz nenoteiktu laiku</t>
  </si>
  <si>
    <t>Pils laukums 2, Kuldīga, Kuldīgas novads</t>
  </si>
  <si>
    <t>Kuldīgas komunālie pakalpojumi, SIA</t>
  </si>
  <si>
    <t>Pils iela 29, Ventspils</t>
  </si>
  <si>
    <t>Ventspils nekustamie īpašumi, pašvaldības SIA</t>
  </si>
  <si>
    <t>31.08.2012.</t>
  </si>
  <si>
    <t>Raiņa iela 17, Talsi, Talsu novads</t>
  </si>
  <si>
    <t>Talsu namsaimnieks, SIA</t>
  </si>
  <si>
    <t>21.12.2012.</t>
  </si>
  <si>
    <t>L.Paegles iela 9, Valmiera, LV-4201</t>
  </si>
  <si>
    <t>30.08.2012.</t>
  </si>
  <si>
    <t>Brīvības iela 7A, Gulbene, Gulbenes novads, LV-4401</t>
  </si>
  <si>
    <t>Zemgales prospekts 3, Jelgava, LV-3001</t>
  </si>
  <si>
    <t>Saules iela 5, Daugavpils, LV-5401</t>
  </si>
  <si>
    <t>Daugavpils dzīvokļu un komunālās saimniecības uzņēmums, SIA</t>
  </si>
  <si>
    <t>Zemnieku iela 16A, Rēzekne, LV-4601</t>
  </si>
  <si>
    <t>Nacionālais veselības dienests</t>
  </si>
  <si>
    <t>Cēsu iela 31 k3, Rīga LV-1012</t>
  </si>
  <si>
    <t>Individuālais komersants Ivo Zonne</t>
  </si>
  <si>
    <t>5 EUR (bez PVN) mēnesī par m2</t>
  </si>
  <si>
    <t>1 EUR (bez PVN) par m2 mēnesī + 304.61 Ls (ar PVN) telpu uzkopšana mēnesī</t>
  </si>
  <si>
    <t xml:space="preserve"> 185,9 </t>
  </si>
  <si>
    <t>nav</t>
  </si>
  <si>
    <t>414,15 Ls bez PVN mēnesī</t>
  </si>
  <si>
    <t>Telpu apsaimniekošanas līgums ir spēkā līdz 2012.gada 30.septembrim</t>
  </si>
  <si>
    <t>Brīvības iela 72, Rīga</t>
  </si>
  <si>
    <t>Latvijas Infektoloģijas centrs</t>
  </si>
  <si>
    <t>Rīga, Klijānu iela 7</t>
  </si>
  <si>
    <t>Veselības aprūpes nekustamie īpašumi</t>
  </si>
  <si>
    <t>no 14.12.2011 līdz nenoteikts</t>
  </si>
  <si>
    <t>Daugaupils, 18.novembra iela 161</t>
  </si>
  <si>
    <t>Latgales Centrālā bibliotēka</t>
  </si>
  <si>
    <t>30.06.2014</t>
  </si>
  <si>
    <t>Ventspils, Pils iela 29</t>
  </si>
  <si>
    <t>Ventspils nekustamie īpašumi. Pašvald.SIA</t>
  </si>
  <si>
    <t>31.08.2012</t>
  </si>
  <si>
    <t>Jelgava, Zemgales prospekts 3</t>
  </si>
  <si>
    <t>SIA "Veselības aprūpes nekustamie īpašumi"</t>
  </si>
  <si>
    <t>30.08.2012</t>
  </si>
  <si>
    <t>Valmiera, Leona Paegles iela 9</t>
  </si>
  <si>
    <t>Gulbene, Brīvības ielā 7a</t>
  </si>
  <si>
    <t>Rīga, Gogoļa iela 3</t>
  </si>
  <si>
    <t>Dzelzceļa veselības centrs SIA</t>
  </si>
  <si>
    <t>31.12.2013</t>
  </si>
  <si>
    <t>Aura -R SIA</t>
  </si>
  <si>
    <t>03.10.2012</t>
  </si>
  <si>
    <t>Rēzekne, 18.novembra iela 41</t>
  </si>
  <si>
    <t>Rēzeknes veselības aprūpes centrs SIA</t>
  </si>
  <si>
    <t>Vides aizsardzības un reģionālās attīstības ministrija</t>
  </si>
  <si>
    <t>VARAM</t>
  </si>
  <si>
    <t>Peldu iela 26/28, Rīga</t>
  </si>
  <si>
    <t>Privātpersonu grupa</t>
  </si>
  <si>
    <t>Lāčplēša iela 27, Rīga</t>
  </si>
  <si>
    <t>SIA "Teikas nami"</t>
  </si>
  <si>
    <t>31.03.2012</t>
  </si>
  <si>
    <t>SIA Vides investīciju fonds</t>
  </si>
  <si>
    <t>Ģertrūdes iela 10/12, Rīga</t>
  </si>
  <si>
    <t>SIA Ģertrūdes centrs</t>
  </si>
  <si>
    <t>Valsts vides dienests</t>
  </si>
  <si>
    <t>Rīgas iela 210, Jēkabpils</t>
  </si>
  <si>
    <t>SIA "Ciemupe"</t>
  </si>
  <si>
    <t>31.12.2011</t>
  </si>
  <si>
    <t>APP Latvijas Hidroekoloģijas institūts</t>
  </si>
  <si>
    <t>Daugavgrīvas 6, Rīga</t>
  </si>
  <si>
    <t>SIA "Bišers un partneri"</t>
  </si>
  <si>
    <t>01.08.2013.</t>
  </si>
  <si>
    <t>VSIA ''Vides projekti''</t>
  </si>
  <si>
    <t xml:space="preserve"> Šmerļa iela 3, Rīga</t>
  </si>
  <si>
    <t>AS "Rīgas Kinostudija"</t>
  </si>
  <si>
    <t>Dabas aizsardzības pārvalde</t>
  </si>
  <si>
    <t>Stirnas 2, Dvarči, Mākoņkalna pag., Rēzeknes nov.</t>
  </si>
  <si>
    <t>Z/S "Stirnas"</t>
  </si>
  <si>
    <t>Zemnieku iela 16a, Rēzekne</t>
  </si>
  <si>
    <t>SIA ''Veselības aprūpes nekustamie īpašumi''</t>
  </si>
  <si>
    <t>24.08.2019.</t>
  </si>
  <si>
    <t>VAS "Elektroniskie sakari"</t>
  </si>
  <si>
    <t>Elizabetes iela 45/47, Rīga</t>
  </si>
  <si>
    <t>Estere Uce,
Pāvels Futiks, 
Mirjama Kagane</t>
  </si>
  <si>
    <t>31.07.2013.</t>
  </si>
  <si>
    <t>Jeruzalemes iela 2/4, Rīga</t>
  </si>
  <si>
    <t xml:space="preserve"> Ezermalas iela 2 korp 2, Rīga</t>
  </si>
  <si>
    <t xml:space="preserve">SIA "Juglas nami"
</t>
  </si>
  <si>
    <t xml:space="preserve">Platība uz ēkas jumta un bēniņiem VAS ES antenas izvietošanai                                                        </t>
  </si>
  <si>
    <t>146,67 par visu platību</t>
  </si>
  <si>
    <t>08.11.2014.</t>
  </si>
  <si>
    <t xml:space="preserve"> Strādnieku iela 87, Daugavpils</t>
  </si>
  <si>
    <t>SIA "Daugavpils dzīkokļu un komunālās saimniecības uzņēmums"</t>
  </si>
  <si>
    <t>24.02.2012.</t>
  </si>
  <si>
    <t>Platība uz ēkas jumta VAS ES antenas izvietošanai</t>
  </si>
  <si>
    <t xml:space="preserve"> Brīvības ielā 93, Liepāja</t>
  </si>
  <si>
    <t>AS "Liepājas metalurgs"</t>
  </si>
  <si>
    <t>31.12.2011.
(jaunais nomas līgums saskaņošanas procesā)</t>
  </si>
  <si>
    <t>Gaujas iela 7, Valmiera</t>
  </si>
  <si>
    <t>Biedrība "Gaujaskalns"
maksa mēnesī par jumta platības nomu antenas izvietošanai un apsaimniekošanas maksa</t>
  </si>
  <si>
    <t>01.04.2012.</t>
  </si>
  <si>
    <t>Zemkopības ministrija</t>
  </si>
  <si>
    <t>ZM</t>
  </si>
  <si>
    <t>LAD ZA</t>
  </si>
  <si>
    <t>Stāķi 20, Stradu pag., Gulbenes nov.</t>
  </si>
  <si>
    <t>Artjoms Kudrjašovs</t>
  </si>
  <si>
    <t>beztermiņā</t>
  </si>
  <si>
    <t>valsts aģentūra "Lauksaimniecības datu centrs"</t>
  </si>
  <si>
    <t>Citadeles iela 3, Rīga</t>
  </si>
  <si>
    <t>SIA "Augstceltne"</t>
  </si>
  <si>
    <t>6.71/kvm</t>
  </si>
  <si>
    <t>176.11/mēn</t>
  </si>
  <si>
    <t>Bāriņu iela 15, Liepāja</t>
  </si>
  <si>
    <t>SIA "Latvijas lauku konsultāciju 
un izglītības centrs" Liepājas
konsultāciju birojs</t>
  </si>
  <si>
    <t>1.50/kvm</t>
  </si>
  <si>
    <t>Ābeļu iela 8, Gulbene</t>
  </si>
  <si>
    <t>3.05/kvm  0.61/kvm</t>
  </si>
  <si>
    <t>31.32/mēn</t>
  </si>
  <si>
    <t>Sēlijas iela 25, Daugavpils</t>
  </si>
  <si>
    <t>SIA "Latvijas lauku konsultāciju 
un izglītības centrs" filiāle
"Daugavpils lauku konsultāciju
birojs"</t>
  </si>
  <si>
    <t>35.65/mēn</t>
  </si>
  <si>
    <t>31.12.2017.</t>
  </si>
  <si>
    <t>Rūpniecības iela 9, Aizkraukle</t>
  </si>
  <si>
    <t>SIA "ATER"</t>
  </si>
  <si>
    <t>5.35/kvm</t>
  </si>
  <si>
    <t>B.Skrindu iela 11, Rēzekne</t>
  </si>
  <si>
    <t>SIA "Lauksaimniecības 
sabiedrība Rēzekne"</t>
  </si>
  <si>
    <t>6.10/kvm</t>
  </si>
  <si>
    <t>Pasta iela 25, Tukums</t>
  </si>
  <si>
    <t>SIA "Tukuma roze"</t>
  </si>
  <si>
    <t>2.44/kvm</t>
  </si>
  <si>
    <t>5.31/mēn</t>
  </si>
  <si>
    <t>08.06.2014.</t>
  </si>
  <si>
    <t>AS "Latvijas valsts meži"</t>
  </si>
  <si>
    <t>30,0</t>
  </si>
  <si>
    <t>150,00</t>
  </si>
  <si>
    <t>50,00</t>
  </si>
  <si>
    <t>31,5</t>
  </si>
  <si>
    <t>200,00</t>
  </si>
  <si>
    <t xml:space="preserve">52,4 </t>
  </si>
  <si>
    <t xml:space="preserve"> 53,45  apkures sezonas laikā</t>
  </si>
  <si>
    <t>208,2</t>
  </si>
  <si>
    <t>922,40</t>
  </si>
  <si>
    <t>82,49</t>
  </si>
  <si>
    <t>31.03.2012.</t>
  </si>
  <si>
    <t>558,3</t>
  </si>
  <si>
    <t>781,62</t>
  </si>
  <si>
    <t>23,2</t>
  </si>
  <si>
    <t>310,6</t>
  </si>
  <si>
    <t>872,79</t>
  </si>
  <si>
    <t>413,10</t>
  </si>
  <si>
    <t>13.01.2013.</t>
  </si>
  <si>
    <t>Valka, Rīgas iela 22</t>
  </si>
  <si>
    <t>35,2</t>
  </si>
  <si>
    <t>32,55</t>
  </si>
  <si>
    <t>pēc skaitītājiem</t>
  </si>
  <si>
    <t>296,0</t>
  </si>
  <si>
    <t>850,00</t>
  </si>
  <si>
    <t>01.09.2013.</t>
  </si>
  <si>
    <t>2854,0</t>
  </si>
  <si>
    <t>17049,22</t>
  </si>
  <si>
    <t>29,4</t>
  </si>
  <si>
    <t>117,60</t>
  </si>
  <si>
    <t>23.10.2016.</t>
  </si>
  <si>
    <t>77,5</t>
  </si>
  <si>
    <t>465,0</t>
  </si>
  <si>
    <t xml:space="preserve">1380,00 </t>
  </si>
  <si>
    <t>30.11.2013.</t>
  </si>
  <si>
    <t xml:space="preserve">Pārtikas un veterinārais dienests </t>
  </si>
  <si>
    <t xml:space="preserve"> Bāriņu ielā 12, Liepājā (garāžas)</t>
  </si>
  <si>
    <t xml:space="preserve">SIA "M.A.M. ĪPAŠUMI" </t>
  </si>
  <si>
    <t>89,6</t>
  </si>
  <si>
    <t>108,59</t>
  </si>
  <si>
    <t>iekļautas nomas maksā</t>
  </si>
  <si>
    <t xml:space="preserve"> Saldū, Kuldīgas ielā 84 (administratīvās telpas)</t>
  </si>
  <si>
    <t xml:space="preserve">AS "Latvijas Gāze" </t>
  </si>
  <si>
    <t>114,1</t>
  </si>
  <si>
    <t xml:space="preserve">193,97 </t>
  </si>
  <si>
    <t>Pilsētas laukumā 2, Kuldīgā (administratīvās telpas)</t>
  </si>
  <si>
    <t xml:space="preserve">SIA "Kuldīgas komunālie pakalpojumi" </t>
  </si>
  <si>
    <t>26,6</t>
  </si>
  <si>
    <t>55,86</t>
  </si>
  <si>
    <t>08.11.2013.</t>
  </si>
  <si>
    <t xml:space="preserve"> Rēzeknē, Liepu ielā 33a (garāžas)</t>
  </si>
  <si>
    <t>SIA "Zigota"</t>
  </si>
  <si>
    <t>45,00</t>
  </si>
  <si>
    <t>Alūksnē, Pils ielā 16 (administratīvās telpas)</t>
  </si>
  <si>
    <t xml:space="preserve">SIA "Attīstības Projekti un Reklāma" </t>
  </si>
  <si>
    <t>40,3</t>
  </si>
  <si>
    <t>118,89</t>
  </si>
  <si>
    <t>09.03.2015.</t>
  </si>
  <si>
    <t>Ziemeļu iela 16, lidosta "Rīga" (administratīvās un kravu kontroles telpas)</t>
  </si>
  <si>
    <t xml:space="preserve">SIA "CARGORIX LOGISTICS" </t>
  </si>
  <si>
    <t>62,9</t>
  </si>
  <si>
    <t>100,00</t>
  </si>
  <si>
    <t>Sliežu ielā 4, Liepājā (administratīvās un kravu kontroles telpas)</t>
  </si>
  <si>
    <t xml:space="preserve"> AS LSEZ Liepājas Osta LM</t>
  </si>
  <si>
    <t>49,44</t>
  </si>
  <si>
    <t>40,00</t>
  </si>
  <si>
    <t>10.05.2012.</t>
  </si>
  <si>
    <t>Uni Invest SIA</t>
  </si>
  <si>
    <t>Jūrniecības darbinieku sporta un atpūtas centrs SIA</t>
  </si>
  <si>
    <t>Dzintaru iela 36/38, Ventspils</t>
  </si>
  <si>
    <t>Kurzemes sēklas SIA</t>
  </si>
  <si>
    <t>Egļu iela 2, Talsi</t>
  </si>
  <si>
    <t>Saldus medicīnas centrs SIA</t>
  </si>
  <si>
    <t>Slimnīcas iela 3, Saldus</t>
  </si>
  <si>
    <t>garāža 3 a/m</t>
  </si>
  <si>
    <t>1*</t>
  </si>
  <si>
    <t>Bērzkalni SIA</t>
  </si>
  <si>
    <t>Bērzkalni 1a, Īslīces pag., Bauskas nov.</t>
  </si>
  <si>
    <t>Dobeles sēklas SIA</t>
  </si>
  <si>
    <t>Brīvības iela 15, Dobele</t>
  </si>
  <si>
    <t>garāža 1 a/m</t>
  </si>
  <si>
    <t>ATER SIA</t>
  </si>
  <si>
    <t>Sēldedze SIA</t>
  </si>
  <si>
    <t>"Cielavas", Ābeļu pag., Jēkabpils, nov.</t>
  </si>
  <si>
    <t>garāža 2 a/m</t>
  </si>
  <si>
    <t>Pils centrs SIA</t>
  </si>
  <si>
    <t>Pils iela 11, Tukums</t>
  </si>
  <si>
    <t>Apgāde Gulbene SIA</t>
  </si>
  <si>
    <t>Brīvības iela 97, Svelberģis, Beļavas pag., Gulbenes nov.</t>
  </si>
  <si>
    <t>Latvijas Lauku konsultāciju un izglītības centrs SIA</t>
  </si>
  <si>
    <t>Sēlijas iela 25, Daugavpils (labor.)</t>
  </si>
  <si>
    <t>Sēlijas iela 25, Daugavpils (garāža)</t>
  </si>
  <si>
    <t>Lauksaimniecības sabiedrība Rēzekne SIA</t>
  </si>
  <si>
    <t>Valsts meža dienests</t>
  </si>
  <si>
    <t>Baznīcas laukums 16, Smiltene, Smiltenes nov.</t>
  </si>
  <si>
    <t>Ilona Jansone</t>
  </si>
  <si>
    <t>Raiņa iela 34, Valka, Valkas nov.</t>
  </si>
  <si>
    <t>ZS Kalnpierbes</t>
  </si>
  <si>
    <t>102.32</t>
  </si>
  <si>
    <t>Valkas rajons, Seda (garāža)</t>
  </si>
  <si>
    <t>AS Seda</t>
  </si>
  <si>
    <t xml:space="preserve">"Gatve", Viļķene, Limbažu nov. </t>
  </si>
  <si>
    <t>SIA Gatve</t>
  </si>
  <si>
    <t>31.08.2013.</t>
  </si>
  <si>
    <t>Mežrūpnieku ielā 2, Jēkabpils</t>
  </si>
  <si>
    <t>Daugavkrasti SIA</t>
  </si>
  <si>
    <t>Mežrūpnieku ielā 6a, Jēkabpils</t>
  </si>
  <si>
    <t>LATSIN SIA</t>
  </si>
  <si>
    <t>189.9</t>
  </si>
  <si>
    <t>75.96</t>
  </si>
  <si>
    <t>Atpūtas ielā 4 un Atpūtas iela 2, Aizpute</t>
  </si>
  <si>
    <t>Latvijas Finieris AS</t>
  </si>
  <si>
    <t>Raiņa ielā 17, Talsos</t>
  </si>
  <si>
    <t>Talsu namsaimnieks SIA</t>
  </si>
  <si>
    <t>313.1</t>
  </si>
  <si>
    <t>469.65</t>
  </si>
  <si>
    <t>4138,83</t>
  </si>
  <si>
    <t>31.01.2015.</t>
  </si>
  <si>
    <t>Garāža "Pastendes mehaniskās darbnīcas" Ģibuļu pagasta Talsu novadā</t>
  </si>
  <si>
    <t>Pastende KKS Ģibuļu pagastā</t>
  </si>
  <si>
    <t>20.49</t>
  </si>
  <si>
    <t>Kūrorta ielā 2-39, Kandava</t>
  </si>
  <si>
    <t>Amatnieks SIA</t>
  </si>
  <si>
    <t>167.15</t>
  </si>
  <si>
    <t>01.07.2013.</t>
  </si>
  <si>
    <t>Pils ielā 13, Dundaga, Dundagas nov.</t>
  </si>
  <si>
    <t>Dundaga SIA</t>
  </si>
  <si>
    <t>57.50</t>
  </si>
  <si>
    <t>01.02.2012.</t>
  </si>
  <si>
    <t>VA Valsts tehniskās uzraudzības aģentūra</t>
  </si>
  <si>
    <t>Aizkraukle, Rūpniecības iela 9</t>
  </si>
  <si>
    <t>SIA "Ater"</t>
  </si>
  <si>
    <t>25,00</t>
  </si>
  <si>
    <t>112,55</t>
  </si>
  <si>
    <t>Apsaimniekošanas maksa  iekļauta nomas maksā.</t>
  </si>
  <si>
    <t>Z/S "Aveņi"</t>
  </si>
  <si>
    <t>244,00</t>
  </si>
  <si>
    <t>17,08</t>
  </si>
  <si>
    <t>01.04.2014</t>
  </si>
  <si>
    <t>Gulbene, O.Kalpaka iela 62</t>
  </si>
  <si>
    <t>SIA "Firma Madara 89"</t>
  </si>
  <si>
    <t>35,30</t>
  </si>
  <si>
    <t>103,44</t>
  </si>
  <si>
    <t>108,06</t>
  </si>
  <si>
    <t xml:space="preserve">                                              Jelgava, Vaļņu iela 8</t>
  </si>
  <si>
    <t>SIA "Mitavas Elektra"</t>
  </si>
  <si>
    <t>53,00</t>
  </si>
  <si>
    <t>290,97</t>
  </si>
  <si>
    <t>Ogre, Brīvības iela 125</t>
  </si>
  <si>
    <t>SIA "Kursu bāze"</t>
  </si>
  <si>
    <t>35,70</t>
  </si>
  <si>
    <t>161,15</t>
  </si>
  <si>
    <t>62,72</t>
  </si>
  <si>
    <t>17.01.2012.</t>
  </si>
  <si>
    <t>Rīga, Kalnciema iela 88a</t>
  </si>
  <si>
    <t>SIA "Remils"</t>
  </si>
  <si>
    <t>73,10</t>
  </si>
  <si>
    <t>356,73</t>
  </si>
  <si>
    <t>114,53</t>
  </si>
  <si>
    <t>uz nenoteiktu laiku.</t>
  </si>
  <si>
    <t>SIA "Kuguārs"</t>
  </si>
  <si>
    <t>30,00</t>
  </si>
  <si>
    <t>30,50</t>
  </si>
  <si>
    <t>Tukums, Zemītes iela 8</t>
  </si>
  <si>
    <t>SIA "Polteh"</t>
  </si>
  <si>
    <t>37,00</t>
  </si>
  <si>
    <t>30,61</t>
  </si>
  <si>
    <t>21,48</t>
  </si>
  <si>
    <t>01.02.2014</t>
  </si>
  <si>
    <t>Valmiera, Mūrmuižas iela 15</t>
  </si>
  <si>
    <t>SIA "Agroserviss Valmiera"</t>
  </si>
  <si>
    <t>18,00</t>
  </si>
  <si>
    <t>133,33</t>
  </si>
  <si>
    <t>Valsts SIA "Zemkopības ministrijas nekustamie īpašumi"</t>
  </si>
  <si>
    <t>Grobiņa, Celtnieku iela 36</t>
  </si>
  <si>
    <t>x</t>
  </si>
  <si>
    <t>SIA "Grobiņas siltums"</t>
  </si>
  <si>
    <t>15,4</t>
  </si>
  <si>
    <t>7,70</t>
  </si>
  <si>
    <t>18,65</t>
  </si>
  <si>
    <t>Kuldīga, Platnīcas iela 4</t>
  </si>
  <si>
    <t>SIA "Kuldīgas siltumtīkli"</t>
  </si>
  <si>
    <t>13,4</t>
  </si>
  <si>
    <t>13,40</t>
  </si>
  <si>
    <t>6,03</t>
  </si>
  <si>
    <t>Pašvaldības SIA "Ventspils nekustamie īpašumi"</t>
  </si>
  <si>
    <t>20,0</t>
  </si>
  <si>
    <t>6,59</t>
  </si>
  <si>
    <t>Rēzeknē, Dārzu iela 63</t>
  </si>
  <si>
    <t>SIA "G&amp;G"</t>
  </si>
  <si>
    <t>62,3</t>
  </si>
  <si>
    <t>153,26</t>
  </si>
  <si>
    <t>18,95</t>
  </si>
  <si>
    <t>Krāslava, Raiņa iela 13</t>
  </si>
  <si>
    <t>SIA "Krāslavas D "</t>
  </si>
  <si>
    <t>25,0</t>
  </si>
  <si>
    <t>75,00</t>
  </si>
  <si>
    <t>Preiļi, Mehanizatoru iela 2</t>
  </si>
  <si>
    <t>SIA "Saltupe"</t>
  </si>
  <si>
    <t>27,7</t>
  </si>
  <si>
    <t>9,70</t>
  </si>
  <si>
    <t>12,72</t>
  </si>
  <si>
    <t>Jēkabpils, Jaunā iela 79c</t>
  </si>
  <si>
    <t>SIA "Specprojekts"</t>
  </si>
  <si>
    <t>45,6</t>
  </si>
  <si>
    <t>127,68</t>
  </si>
  <si>
    <t>Smiltene, Dakteru iela 28</t>
  </si>
  <si>
    <t>AS "Latvijas autoceļu uzturētājs"</t>
  </si>
  <si>
    <t>30,3</t>
  </si>
  <si>
    <t>24,24</t>
  </si>
  <si>
    <t>Gulbene, Rīgas iela 65</t>
  </si>
  <si>
    <t>82,2</t>
  </si>
  <si>
    <t>164,40</t>
  </si>
  <si>
    <t>Priekuļu novads, Priekuļu pagasts, Priekuļi, Dārza ielā 12</t>
  </si>
  <si>
    <t>Valsts SIA "Sertifikācijas un testēšanas centrs"</t>
  </si>
  <si>
    <t>32,2</t>
  </si>
  <si>
    <t>43,00</t>
  </si>
  <si>
    <t>Salaspils, Rīgas iela 113</t>
  </si>
  <si>
    <t>111,1</t>
  </si>
  <si>
    <t>8,88</t>
  </si>
  <si>
    <t>Codes pagasts, Bauska, „Aveņmuiža”</t>
  </si>
  <si>
    <t>NOLIKTAVA (tiesu iestāžu materiāltehniskajam nodrošinājumam un IT tehnikai)</t>
  </si>
  <si>
    <t>Izglītības un zinātnes ministrija</t>
  </si>
  <si>
    <t>Izglītības kvalitātes valsts dienests</t>
  </si>
  <si>
    <t>Sabiedrība ar ierobežotu atbildību „Rēzeknes meža rūpniecības sabiedrība”</t>
  </si>
  <si>
    <t>Studiju un zinātnes administrācija</t>
  </si>
  <si>
    <t>Merķeļa iela 11, Rīga</t>
  </si>
  <si>
    <t>1159,63 (ar PVN), tostarp LVL 195,95 par telpu uzkopšanu</t>
  </si>
  <si>
    <t>65,88 (ar PVN)</t>
  </si>
  <si>
    <t>Īpašnieks: Latvijas valsts Finanšu ministrijas personā. Iznomātājs: sabiedrība ar ierobežotu atbildību „IZGLĪTĪBAS APGĀDS”</t>
  </si>
  <si>
    <t>Valsts aģentūra „Jaunatnes starptautisko programmu aģentūra”</t>
  </si>
  <si>
    <t>Teātra iela 3, Rīga</t>
  </si>
  <si>
    <t>AS „Rigensis Bank”</t>
  </si>
  <si>
    <t>1716,30 (ar PVN)</t>
  </si>
  <si>
    <t>Valsts izglītības attīstības aģentūra</t>
  </si>
  <si>
    <t>Vaļņu iela 3, Rīga</t>
  </si>
  <si>
    <t>SIA „TEIKAS NAMI”</t>
  </si>
  <si>
    <t>EUR 2048,90</t>
  </si>
  <si>
    <t>EUR 2413,00</t>
  </si>
  <si>
    <t>Vaļņu iela 1, Rīga</t>
  </si>
  <si>
    <t>Sabiedrība ar ierobežotu atbildību „Vaļņu 1”</t>
  </si>
  <si>
    <t>EUR 10664,40</t>
  </si>
  <si>
    <t>EUR 1914,00</t>
  </si>
  <si>
    <t>Valsts izglītības satura centrs</t>
  </si>
  <si>
    <t>LVL 453,91 ar PVN</t>
  </si>
  <si>
    <t>LVL 551,57 arPVN</t>
  </si>
  <si>
    <t>Rīgas Pedagoģijas un izglītības vadības akadēmija</t>
  </si>
  <si>
    <t>Pils iela 14, Tukums, Tukuma novads</t>
  </si>
  <si>
    <t>SIA „NEKUSTAMĀ ĪPAŠUMA AĢENTŪRA „NĪTA””</t>
  </si>
  <si>
    <t>0,98 LVL/m2</t>
  </si>
  <si>
    <t>no 15.08.2004. līdz 15.08.2014.</t>
  </si>
  <si>
    <t>IZM</t>
  </si>
  <si>
    <t>Valsts augu aizsardzības dienests</t>
  </si>
  <si>
    <t>Finanšu ministrija</t>
  </si>
  <si>
    <t>Valsts ieņēmumu dienests</t>
  </si>
  <si>
    <t>Liepājas iela 48, Kuldīgā</t>
  </si>
  <si>
    <t>SIA "Kolonna invest"</t>
  </si>
  <si>
    <t>31.10.2013.</t>
  </si>
  <si>
    <t>Cukura iela 8/16, Liepājā</t>
  </si>
  <si>
    <t>SIA "LAP Serviss"</t>
  </si>
  <si>
    <t>"Torņi", Saldus novads, Saldus</t>
  </si>
  <si>
    <t>A/S "Saldus naftas bāze"</t>
  </si>
  <si>
    <t>Lielā iela 13, Liepājā</t>
  </si>
  <si>
    <t>MAS "Serviss RC"</t>
  </si>
  <si>
    <t>15.12.2012.</t>
  </si>
  <si>
    <t>23.06.2021.</t>
  </si>
  <si>
    <t>Egļu iela 4, Talsos</t>
  </si>
  <si>
    <t>SIA "Kurzemes sēklas"</t>
  </si>
  <si>
    <t>30.04.2012.</t>
  </si>
  <si>
    <t>Pulvera iela 10, Liepājā</t>
  </si>
  <si>
    <t>SIA "SOLO L"</t>
  </si>
  <si>
    <t>Kareivju iela 7, Talsos</t>
  </si>
  <si>
    <t>SIA "Talsu namsaimnieks"</t>
  </si>
  <si>
    <t>Maskavas iela 427a, Rīga</t>
  </si>
  <si>
    <t>SIA "J&amp;P Res"</t>
  </si>
  <si>
    <t>Lubānas iela 84/86, Rīga</t>
  </si>
  <si>
    <t>SIA "Mono"</t>
  </si>
  <si>
    <t>līgums noslēgts uz nenoteiktu laiku</t>
  </si>
  <si>
    <t>Ziemeļu iela 16, Lidosta "Rīga", Mārupes novads</t>
  </si>
  <si>
    <t>SIA "Cargorix Logistics"</t>
  </si>
  <si>
    <t>01.06.2013.</t>
  </si>
  <si>
    <t>Ezera iela 22, Rīga</t>
  </si>
  <si>
    <t>SIA "Vega stividors"</t>
  </si>
  <si>
    <t>Klusā iela 4a, Daugavpils</t>
  </si>
  <si>
    <t xml:space="preserve">SIA Agroprojekts </t>
  </si>
  <si>
    <t>30.04.2014.</t>
  </si>
  <si>
    <t>Jupatovkas iela 11, Griškānu pag., Rēzeknes nov.</t>
  </si>
  <si>
    <t xml:space="preserve">SIA Recce </t>
  </si>
  <si>
    <t>01.12.2020.</t>
  </si>
  <si>
    <t>Raiņa bulvāris 22, Preiļi</t>
  </si>
  <si>
    <t xml:space="preserve">SIA AV Nami </t>
  </si>
  <si>
    <t>Raiņa iela 25, Ludza</t>
  </si>
  <si>
    <t xml:space="preserve">SIA Tirdzniecības nams Gaisma </t>
  </si>
  <si>
    <t>Višķu iela 21ž, Daugavpils</t>
  </si>
  <si>
    <t xml:space="preserve">SIA Veiksme VR </t>
  </si>
  <si>
    <t>Katrīnas iela 5, Rīga</t>
  </si>
  <si>
    <t>Rolands Stabiņš</t>
  </si>
  <si>
    <t>31.05.2013.</t>
  </si>
  <si>
    <t>Brīvības iela 4b, Ogre</t>
  </si>
  <si>
    <t>Valdis Belis</t>
  </si>
  <si>
    <t>29.03.2012.</t>
  </si>
  <si>
    <t>Brīvības gatve 214</t>
  </si>
  <si>
    <t>A/S "VEF"</t>
  </si>
  <si>
    <t>Jomas iela 28, Jūrmala</t>
  </si>
  <si>
    <t>A/S "Fēnikss"</t>
  </si>
  <si>
    <t>Skanstes iela 50a, Rīga</t>
  </si>
  <si>
    <t>AS "SWH Grupa"</t>
  </si>
  <si>
    <t>Skanstes iela 50b, Rīga</t>
  </si>
  <si>
    <t>Skanstes iela 52, Rīga</t>
  </si>
  <si>
    <t>Skanstes iela 52a, Rīga</t>
  </si>
  <si>
    <t>Skanstes iela 54, Rīga</t>
  </si>
  <si>
    <t>Skanstes iela 50, Rīga</t>
  </si>
  <si>
    <t>Buļļu iela 74, Rīga</t>
  </si>
  <si>
    <t>AS "Unistock"</t>
  </si>
  <si>
    <t>01.10.2012.</t>
  </si>
  <si>
    <t>„Zemturi”, Kekavas novads, Ķekavas pagasts</t>
  </si>
  <si>
    <t>SIA "Varmaa"</t>
  </si>
  <si>
    <t>Uzvaras iela 1, Alūksne</t>
  </si>
  <si>
    <t>AS "Latvijas Krājbanka"</t>
  </si>
  <si>
    <t>01.01.2020.</t>
  </si>
  <si>
    <t>O.Kalpaka iela 27, Gulbene</t>
  </si>
  <si>
    <t>SIA "Gulbenes viesnīca"</t>
  </si>
  <si>
    <t>19.12.2015.</t>
  </si>
  <si>
    <t>"Šķieneri", Stradu pag., Gulbenes nov.</t>
  </si>
  <si>
    <t>SIA "Kombainserviss"</t>
  </si>
  <si>
    <t>27.07.2014.</t>
  </si>
  <si>
    <t>Rīgas iela 2, Salacgrīva</t>
  </si>
  <si>
    <t>SIA "Salacas Osta"</t>
  </si>
  <si>
    <t xml:space="preserve">Mūrmuižas iela 5, Valmiera </t>
  </si>
  <si>
    <t>SIA "V.L.T."</t>
  </si>
  <si>
    <t>Alejas iela 12a, Valmiera</t>
  </si>
  <si>
    <t>SIA "Cobold eksports"</t>
  </si>
  <si>
    <t>17.02.2017.</t>
  </si>
  <si>
    <t>Jeruzalemes iela 1, Rīga</t>
  </si>
  <si>
    <t>SIA "Jeruzalemes Centrs"</t>
  </si>
  <si>
    <t>01.02.2014.</t>
  </si>
  <si>
    <t>Aspazijas bulvāris 24, Rīga</t>
  </si>
  <si>
    <t>A/S "Valters un Rapa"</t>
  </si>
  <si>
    <t>30.04.2013.</t>
  </si>
  <si>
    <t>11.Novembra krastmala 17, Rīga</t>
  </si>
  <si>
    <t>SIA "Spēks-R"</t>
  </si>
  <si>
    <t xml:space="preserve">Dārza iela 14a, Bauska </t>
  </si>
  <si>
    <t>A/S "Latvijas Krājbanka"</t>
  </si>
  <si>
    <t>0,33</t>
  </si>
  <si>
    <t>Brīvības iela 10b, Dobele</t>
  </si>
  <si>
    <t>SIA "Dobeles biznesa centrs Pils"</t>
  </si>
  <si>
    <t>Lielā iela 6, Jelgava</t>
  </si>
  <si>
    <t>SIA "Kulk"</t>
  </si>
  <si>
    <t>Ā.Elksnes iela 6, Jēkabpils</t>
  </si>
  <si>
    <t>SIA "Nodus"</t>
  </si>
  <si>
    <t>Zemgales iela 4, Jēkabpils</t>
  </si>
  <si>
    <t>Diāna Ūbelīte, Rūta Ūbelīte</t>
  </si>
  <si>
    <t>Draudzības aleja 2, Jēkabpils</t>
  </si>
  <si>
    <t>Vera Palma</t>
  </si>
  <si>
    <t>Katrīnas iela 5a, Rīga</t>
  </si>
  <si>
    <t>Rīgas Brīvostas pārvalde</t>
  </si>
  <si>
    <t>19.06.2014.</t>
  </si>
  <si>
    <t>SIA "Augsceltne"</t>
  </si>
  <si>
    <t>Vecumnieku pagasts, Bauskas iela 16</t>
  </si>
  <si>
    <t>Jūras iela 6, Limbaži</t>
  </si>
  <si>
    <t xml:space="preserve"> Talsi, Egļu iela 4</t>
  </si>
  <si>
    <t>Valmiera, Rīgas iela 103</t>
  </si>
  <si>
    <t xml:space="preserve">Ozolkrogs, Līgatnes pagasts, </t>
  </si>
  <si>
    <t>Liepu iela 2, Mežciems, Jaunsvirlaukas pagasts, Jelgavas novads</t>
  </si>
  <si>
    <t>Bauskas iela 58</t>
  </si>
  <si>
    <t>Bauskas iela 58a</t>
  </si>
  <si>
    <t xml:space="preserve">Brīvības iela 87C, Gulbene </t>
  </si>
  <si>
    <t xml:space="preserve">Valmiera, E.Lācera iela 4, </t>
  </si>
  <si>
    <t>Rīga, Alīses iela 13</t>
  </si>
  <si>
    <t>Kuldīga, Baznīcas iela 11</t>
  </si>
  <si>
    <t>SIA "Kuldīgas Metropole"</t>
  </si>
  <si>
    <t>SIA "Akropole"</t>
  </si>
  <si>
    <t>Ziedonis Vizinš</t>
  </si>
  <si>
    <t>SIA "Tehauto"</t>
  </si>
  <si>
    <t>ZS Slaņi un SIA JUDI-L</t>
  </si>
  <si>
    <t>SIA "KARD"</t>
  </si>
  <si>
    <t>SIA "Voldemārs"</t>
  </si>
  <si>
    <t>SIA "Rubate"</t>
  </si>
  <si>
    <t>SIA "Karsten- Sanitex Latvia"</t>
  </si>
  <si>
    <t>SIA "Senson Auto"</t>
  </si>
  <si>
    <t>Pielikums Nr.3</t>
  </si>
  <si>
    <t>1571.9</t>
  </si>
  <si>
    <t>Ekonomikas ministrija kopā</t>
  </si>
  <si>
    <t>Iekšlietu ministrija kopā</t>
  </si>
  <si>
    <t>Kultūras ministrija kopā</t>
  </si>
  <si>
    <t>Labklājības ministrija kopā</t>
  </si>
  <si>
    <t>Satiksmes ministrija kopā</t>
  </si>
  <si>
    <t>Tieslietu ministrija kopā</t>
  </si>
  <si>
    <t>Vides aizsardzības un regionālās attīstības ministrija kopā</t>
  </si>
  <si>
    <t>Zemkopības ministrija kopā</t>
  </si>
  <si>
    <t>Izglītības un zinātnes ministrija kopā</t>
  </si>
  <si>
    <t xml:space="preserve">Finanšu ministrija kopā </t>
  </si>
  <si>
    <t>Valsts institūcijas kopā</t>
  </si>
  <si>
    <t>Veselības ministrija kopā</t>
  </si>
  <si>
    <t xml:space="preserve">Informācija par valsts institūciju nomātajām telpu platībām no privātā sektora 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</si>
</sst>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dd/mm/yy"/>
    <numFmt numFmtId="166" formatCode="0.00;[Red]0.00"/>
    <numFmt numFmtId="167" formatCode="yy\.mm\.dd\.;@"/>
    <numFmt numFmtId="168" formatCode="dd\-mmm\-yy"/>
    <numFmt numFmtId="169" formatCode="0.000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42" fillId="27" borderId="8" applyNumberFormat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7">
    <xf numFmtId="0" fontId="0" fillId="0" borderId="0" xfId="0" applyFont="1" applyAlignment="1">
      <alignment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1" xfId="59" applyFont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 shrinkToFi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14" fontId="6" fillId="0" borderId="13" xfId="59" applyNumberFormat="1" applyFont="1" applyFill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 shrinkToFit="1"/>
      <protection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horizontal="center" vertical="center" wrapText="1"/>
      <protection/>
    </xf>
    <xf numFmtId="14" fontId="6" fillId="0" borderId="16" xfId="59" applyNumberFormat="1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4" fillId="0" borderId="18" xfId="59" applyFont="1" applyFill="1" applyBorder="1" applyAlignment="1">
      <alignment horizontal="center" vertical="center" wrapText="1" shrinkToFi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2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9" xfId="59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4" fontId="4" fillId="0" borderId="12" xfId="66" applyNumberFormat="1" applyFont="1" applyFill="1" applyBorder="1" applyAlignment="1">
      <alignment horizontal="center" vertical="center" wrapText="1"/>
      <protection/>
    </xf>
    <xf numFmtId="2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6" fillId="0" borderId="15" xfId="66" applyFont="1" applyFill="1" applyBorder="1" applyAlignment="1">
      <alignment horizontal="center" vertical="center" wrapText="1"/>
      <protection/>
    </xf>
    <xf numFmtId="0" fontId="4" fillId="0" borderId="15" xfId="66" applyNumberFormat="1" applyFont="1" applyFill="1" applyBorder="1" applyAlignment="1">
      <alignment horizontal="center" vertical="center" wrapText="1"/>
      <protection/>
    </xf>
    <xf numFmtId="4" fontId="4" fillId="0" borderId="15" xfId="66" applyNumberFormat="1" applyFont="1" applyFill="1" applyBorder="1" applyAlignment="1">
      <alignment horizontal="center" vertical="center" wrapText="1"/>
      <protection/>
    </xf>
    <xf numFmtId="2" fontId="4" fillId="0" borderId="15" xfId="66" applyNumberFormat="1" applyFont="1" applyFill="1" applyBorder="1" applyAlignment="1">
      <alignment horizontal="center" vertical="center" wrapText="1"/>
      <protection/>
    </xf>
    <xf numFmtId="14" fontId="4" fillId="0" borderId="16" xfId="66" applyNumberFormat="1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14" fontId="4" fillId="0" borderId="16" xfId="61" applyNumberFormat="1" applyFont="1" applyBorder="1" applyAlignment="1">
      <alignment horizontal="center" vertical="center" wrapText="1"/>
      <protection/>
    </xf>
    <xf numFmtId="166" fontId="4" fillId="0" borderId="15" xfId="61" applyNumberFormat="1" applyFont="1" applyBorder="1" applyAlignment="1">
      <alignment horizontal="center" vertical="center" wrapText="1"/>
      <protection/>
    </xf>
    <xf numFmtId="4" fontId="6" fillId="0" borderId="15" xfId="66" applyNumberFormat="1" applyFont="1" applyFill="1" applyBorder="1" applyAlignment="1">
      <alignment horizontal="center" vertical="center" wrapText="1"/>
      <protection/>
    </xf>
    <xf numFmtId="2" fontId="6" fillId="0" borderId="15" xfId="66" applyNumberFormat="1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2" fontId="6" fillId="0" borderId="15" xfId="64" applyNumberFormat="1" applyFont="1" applyFill="1" applyBorder="1" applyAlignment="1">
      <alignment horizontal="center" vertical="center" wrapText="1"/>
      <protection/>
    </xf>
    <xf numFmtId="167" fontId="6" fillId="0" borderId="16" xfId="64" applyNumberFormat="1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2" fontId="6" fillId="0" borderId="15" xfId="63" applyNumberFormat="1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2" fontId="4" fillId="0" borderId="15" xfId="64" applyNumberFormat="1" applyFont="1" applyFill="1" applyBorder="1" applyAlignment="1">
      <alignment horizontal="center" vertical="center" wrapText="1"/>
      <protection/>
    </xf>
    <xf numFmtId="167" fontId="4" fillId="0" borderId="16" xfId="64" applyNumberFormat="1" applyFont="1" applyFill="1" applyBorder="1" applyAlignment="1">
      <alignment horizontal="center" vertical="center" wrapText="1"/>
      <protection/>
    </xf>
    <xf numFmtId="2" fontId="6" fillId="0" borderId="15" xfId="64" applyNumberFormat="1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2" fontId="4" fillId="0" borderId="15" xfId="65" applyNumberFormat="1" applyFont="1" applyFill="1" applyBorder="1" applyAlignment="1">
      <alignment horizontal="center" vertical="center" wrapText="1"/>
      <protection/>
    </xf>
    <xf numFmtId="14" fontId="4" fillId="0" borderId="16" xfId="65" applyNumberFormat="1" applyFont="1" applyFill="1" applyBorder="1" applyAlignment="1">
      <alignment horizontal="center" vertical="center" wrapText="1"/>
      <protection/>
    </xf>
    <xf numFmtId="0" fontId="4" fillId="34" borderId="15" xfId="59" applyFont="1" applyFill="1" applyBorder="1" applyAlignment="1">
      <alignment horizontal="center" vertical="center" wrapText="1"/>
      <protection/>
    </xf>
    <xf numFmtId="0" fontId="6" fillId="34" borderId="15" xfId="59" applyFont="1" applyFill="1" applyBorder="1" applyAlignment="1">
      <alignment horizontal="center" vertical="center" wrapText="1"/>
      <protection/>
    </xf>
    <xf numFmtId="0" fontId="4" fillId="34" borderId="15" xfId="64" applyFont="1" applyFill="1" applyBorder="1" applyAlignment="1">
      <alignment horizontal="center" vertical="center" wrapText="1"/>
      <protection/>
    </xf>
    <xf numFmtId="0" fontId="6" fillId="34" borderId="15" xfId="64" applyFont="1" applyFill="1" applyBorder="1" applyAlignment="1">
      <alignment horizontal="center" vertical="center" wrapText="1"/>
      <protection/>
    </xf>
    <xf numFmtId="2" fontId="6" fillId="34" borderId="15" xfId="64" applyNumberFormat="1" applyFont="1" applyFill="1" applyBorder="1" applyAlignment="1">
      <alignment horizontal="center" vertical="center" wrapText="1"/>
      <protection/>
    </xf>
    <xf numFmtId="167" fontId="6" fillId="34" borderId="16" xfId="64" applyNumberFormat="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8" xfId="64" applyFont="1" applyFill="1" applyBorder="1" applyAlignment="1">
      <alignment horizontal="center" vertical="center" wrapText="1"/>
      <protection/>
    </xf>
    <xf numFmtId="0" fontId="6" fillId="0" borderId="18" xfId="66" applyFont="1" applyFill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/>
      <protection/>
    </xf>
    <xf numFmtId="2" fontId="6" fillId="0" borderId="18" xfId="63" applyNumberFormat="1" applyFont="1" applyFill="1" applyBorder="1" applyAlignment="1">
      <alignment horizontal="center" vertical="center" wrapText="1"/>
      <protection/>
    </xf>
    <xf numFmtId="0" fontId="6" fillId="0" borderId="19" xfId="66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49" fontId="6" fillId="0" borderId="15" xfId="59" applyNumberFormat="1" applyFont="1" applyFill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49" fontId="6" fillId="0" borderId="18" xfId="59" applyNumberFormat="1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14" fontId="4" fillId="0" borderId="16" xfId="61" applyNumberFormat="1" applyFont="1" applyFill="1" applyBorder="1" applyAlignment="1">
      <alignment horizontal="center" vertical="center"/>
      <protection/>
    </xf>
    <xf numFmtId="1" fontId="6" fillId="0" borderId="15" xfId="59" applyNumberFormat="1" applyFont="1" applyFill="1" applyBorder="1" applyAlignment="1">
      <alignment horizontal="center" vertical="center" wrapText="1"/>
      <protection/>
    </xf>
    <xf numFmtId="1" fontId="6" fillId="0" borderId="18" xfId="59" applyNumberFormat="1" applyFont="1" applyFill="1" applyBorder="1" applyAlignment="1">
      <alignment horizontal="center" vertical="center" wrapText="1"/>
      <protection/>
    </xf>
    <xf numFmtId="0" fontId="6" fillId="0" borderId="19" xfId="59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 wrapText="1"/>
      <protection/>
    </xf>
    <xf numFmtId="0" fontId="6" fillId="34" borderId="12" xfId="59" applyFont="1" applyFill="1" applyBorder="1" applyAlignment="1">
      <alignment horizontal="center" vertical="center" wrapText="1"/>
      <protection/>
    </xf>
    <xf numFmtId="2" fontId="6" fillId="34" borderId="12" xfId="59" applyNumberFormat="1" applyFont="1" applyFill="1" applyBorder="1" applyAlignment="1">
      <alignment horizontal="center" vertical="center" wrapText="1"/>
      <protection/>
    </xf>
    <xf numFmtId="0" fontId="6" fillId="34" borderId="13" xfId="59" applyFont="1" applyFill="1" applyBorder="1" applyAlignment="1">
      <alignment horizontal="center" vertical="center" wrapText="1"/>
      <protection/>
    </xf>
    <xf numFmtId="0" fontId="6" fillId="34" borderId="14" xfId="59" applyFont="1" applyFill="1" applyBorder="1" applyAlignment="1">
      <alignment horizontal="center" vertical="center" wrapText="1"/>
      <protection/>
    </xf>
    <xf numFmtId="0" fontId="6" fillId="34" borderId="15" xfId="59" applyFont="1" applyFill="1" applyBorder="1" applyAlignment="1">
      <alignment horizontal="center" vertical="center" wrapText="1"/>
      <protection/>
    </xf>
    <xf numFmtId="2" fontId="6" fillId="34" borderId="15" xfId="59" applyNumberFormat="1" applyFont="1" applyFill="1" applyBorder="1" applyAlignment="1">
      <alignment horizontal="center" vertical="center" wrapText="1"/>
      <protection/>
    </xf>
    <xf numFmtId="0" fontId="6" fillId="34" borderId="16" xfId="59" applyFont="1" applyFill="1" applyBorder="1" applyAlignment="1">
      <alignment horizontal="center" vertical="center" wrapText="1"/>
      <protection/>
    </xf>
    <xf numFmtId="0" fontId="6" fillId="34" borderId="15" xfId="61" applyFont="1" applyFill="1" applyBorder="1" applyAlignment="1">
      <alignment horizontal="center" vertical="center" wrapText="1"/>
      <protection/>
    </xf>
    <xf numFmtId="164" fontId="6" fillId="34" borderId="15" xfId="61" applyNumberFormat="1" applyFont="1" applyFill="1" applyBorder="1" applyAlignment="1">
      <alignment horizontal="center" vertical="center" wrapText="1"/>
      <protection/>
    </xf>
    <xf numFmtId="2" fontId="6" fillId="34" borderId="15" xfId="61" applyNumberFormat="1" applyFont="1" applyFill="1" applyBorder="1" applyAlignment="1">
      <alignment horizontal="center" vertical="center" wrapText="1"/>
      <protection/>
    </xf>
    <xf numFmtId="0" fontId="6" fillId="34" borderId="16" xfId="61" applyFont="1" applyFill="1" applyBorder="1" applyAlignment="1">
      <alignment horizontal="center" vertical="center" wrapText="1"/>
      <protection/>
    </xf>
    <xf numFmtId="0" fontId="6" fillId="34" borderId="15" xfId="61" applyFont="1" applyFill="1" applyBorder="1" applyAlignment="1">
      <alignment horizontal="center" vertical="center"/>
      <protection/>
    </xf>
    <xf numFmtId="164" fontId="6" fillId="34" borderId="15" xfId="61" applyNumberFormat="1" applyFont="1" applyFill="1" applyBorder="1" applyAlignment="1">
      <alignment horizontal="center" vertical="center"/>
      <protection/>
    </xf>
    <xf numFmtId="2" fontId="6" fillId="34" borderId="15" xfId="61" applyNumberFormat="1" applyFont="1" applyFill="1" applyBorder="1" applyAlignment="1">
      <alignment horizontal="center" vertical="center"/>
      <protection/>
    </xf>
    <xf numFmtId="0" fontId="6" fillId="34" borderId="16" xfId="61" applyFont="1" applyFill="1" applyBorder="1" applyAlignment="1">
      <alignment horizontal="center" vertical="center"/>
      <protection/>
    </xf>
    <xf numFmtId="2" fontId="7" fillId="0" borderId="15" xfId="61" applyNumberFormat="1" applyFont="1" applyFill="1" applyBorder="1" applyAlignment="1">
      <alignment horizontal="center" vertical="center" wrapText="1"/>
      <protection/>
    </xf>
    <xf numFmtId="168" fontId="4" fillId="0" borderId="16" xfId="61" applyNumberFormat="1" applyFont="1" applyBorder="1" applyAlignment="1">
      <alignment horizontal="center" vertical="center" wrapText="1"/>
      <protection/>
    </xf>
    <xf numFmtId="2" fontId="4" fillId="0" borderId="15" xfId="61" applyNumberFormat="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/>
      <protection/>
    </xf>
    <xf numFmtId="2" fontId="4" fillId="0" borderId="15" xfId="61" applyNumberFormat="1" applyFont="1" applyBorder="1" applyAlignment="1">
      <alignment horizontal="center" vertical="center"/>
      <protection/>
    </xf>
    <xf numFmtId="168" fontId="4" fillId="0" borderId="16" xfId="61" applyNumberFormat="1" applyFont="1" applyBorder="1" applyAlignment="1">
      <alignment horizontal="center" vertical="center"/>
      <protection/>
    </xf>
    <xf numFmtId="0" fontId="6" fillId="34" borderId="17" xfId="59" applyFont="1" applyFill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/>
      <protection/>
    </xf>
    <xf numFmtId="2" fontId="4" fillId="0" borderId="18" xfId="61" applyNumberFormat="1" applyFont="1" applyBorder="1" applyAlignment="1">
      <alignment horizontal="center" vertical="center"/>
      <protection/>
    </xf>
    <xf numFmtId="168" fontId="4" fillId="0" borderId="19" xfId="61" applyNumberFormat="1" applyFont="1" applyBorder="1" applyAlignment="1">
      <alignment horizontal="center" vertical="center"/>
      <protection/>
    </xf>
    <xf numFmtId="2" fontId="6" fillId="0" borderId="15" xfId="61" applyNumberFormat="1" applyFont="1" applyBorder="1" applyAlignment="1">
      <alignment horizontal="center" vertical="center"/>
      <protection/>
    </xf>
    <xf numFmtId="2" fontId="6" fillId="0" borderId="15" xfId="59" applyNumberFormat="1" applyFont="1" applyFill="1" applyBorder="1" applyAlignment="1">
      <alignment horizontal="center" vertical="center" wrapText="1"/>
      <protection/>
    </xf>
    <xf numFmtId="2" fontId="6" fillId="0" borderId="15" xfId="59" applyNumberFormat="1" applyFont="1" applyFill="1" applyBorder="1" applyAlignment="1">
      <alignment horizontal="center" vertical="center" wrapText="1"/>
      <protection/>
    </xf>
    <xf numFmtId="167" fontId="6" fillId="0" borderId="16" xfId="59" applyNumberFormat="1" applyFont="1" applyFill="1" applyBorder="1" applyAlignment="1">
      <alignment horizontal="center" vertical="center" wrapText="1"/>
      <protection/>
    </xf>
    <xf numFmtId="2" fontId="6" fillId="34" borderId="15" xfId="61" applyNumberFormat="1" applyFont="1" applyFill="1" applyBorder="1" applyAlignment="1">
      <alignment horizontal="center" vertical="center" wrapText="1"/>
      <protection/>
    </xf>
    <xf numFmtId="167" fontId="4" fillId="34" borderId="16" xfId="61" applyNumberFormat="1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horizontal="center" vertical="center"/>
      <protection/>
    </xf>
    <xf numFmtId="14" fontId="6" fillId="0" borderId="16" xfId="61" applyNumberFormat="1" applyFont="1" applyBorder="1" applyAlignment="1">
      <alignment horizontal="center" vertical="center"/>
      <protection/>
    </xf>
    <xf numFmtId="2" fontId="6" fillId="0" borderId="15" xfId="61" applyNumberFormat="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2" fontId="6" fillId="0" borderId="18" xfId="59" applyNumberFormat="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17" fontId="6" fillId="0" borderId="15" xfId="59" applyNumberFormat="1" applyFont="1" applyFill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49" fontId="6" fillId="0" borderId="15" xfId="61" applyNumberFormat="1" applyFont="1" applyBorder="1" applyAlignment="1">
      <alignment horizontal="center" vertical="center" wrapText="1"/>
      <protection/>
    </xf>
    <xf numFmtId="4" fontId="6" fillId="0" borderId="15" xfId="61" applyNumberFormat="1" applyFont="1" applyFill="1" applyBorder="1" applyAlignment="1">
      <alignment horizontal="center" vertical="center" wrapText="1"/>
      <protection/>
    </xf>
    <xf numFmtId="49" fontId="6" fillId="0" borderId="16" xfId="61" applyNumberFormat="1" applyFont="1" applyBorder="1" applyAlignment="1">
      <alignment horizontal="center" vertical="center" wrapText="1"/>
      <protection/>
    </xf>
    <xf numFmtId="2" fontId="6" fillId="0" borderId="15" xfId="61" applyNumberFormat="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8" fontId="6" fillId="0" borderId="15" xfId="59" applyNumberFormat="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4" fillId="0" borderId="14" xfId="61" applyNumberFormat="1" applyFont="1" applyFill="1" applyBorder="1" applyAlignment="1">
      <alignment horizontal="center" vertical="center"/>
      <protection/>
    </xf>
    <xf numFmtId="165" fontId="4" fillId="0" borderId="16" xfId="61" applyNumberFormat="1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2" fontId="4" fillId="0" borderId="15" xfId="62" applyNumberFormat="1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6" fillId="34" borderId="20" xfId="61" applyFont="1" applyFill="1" applyBorder="1" applyAlignment="1">
      <alignment horizontal="center" vertical="center" wrapText="1"/>
      <protection/>
    </xf>
    <xf numFmtId="0" fontId="6" fillId="0" borderId="20" xfId="59" applyFont="1" applyFill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15" xfId="61" applyNumberFormat="1" applyFont="1" applyFill="1" applyBorder="1" applyAlignment="1">
      <alignment horizontal="center" vertical="center" wrapText="1"/>
      <protection/>
    </xf>
    <xf numFmtId="2" fontId="6" fillId="0" borderId="15" xfId="61" applyNumberFormat="1" applyFont="1" applyFill="1" applyBorder="1" applyAlignment="1">
      <alignment horizontal="center" vertical="center" wrapText="1"/>
      <protection/>
    </xf>
    <xf numFmtId="2" fontId="6" fillId="0" borderId="12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69" fontId="6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49" fontId="6" fillId="0" borderId="15" xfId="59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4" fillId="34" borderId="15" xfId="59" applyFont="1" applyFill="1" applyBorder="1" applyAlignment="1">
      <alignment horizontal="center" vertical="center" wrapText="1" shrinkToFit="1"/>
      <protection/>
    </xf>
    <xf numFmtId="49" fontId="6" fillId="34" borderId="15" xfId="59" applyNumberFormat="1" applyFont="1" applyFill="1" applyBorder="1" applyAlignment="1">
      <alignment horizontal="center" vertical="center" wrapText="1"/>
      <protection/>
    </xf>
    <xf numFmtId="14" fontId="6" fillId="34" borderId="16" xfId="59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61" applyFont="1" applyBorder="1" applyAlignment="1">
      <alignment horizontal="center" vertical="center"/>
      <protection/>
    </xf>
    <xf numFmtId="0" fontId="4" fillId="0" borderId="21" xfId="59" applyFont="1" applyFill="1" applyBorder="1" applyAlignment="1">
      <alignment horizontal="center" vertical="center" wrapText="1" shrinkToFit="1"/>
      <protection/>
    </xf>
    <xf numFmtId="0" fontId="6" fillId="0" borderId="21" xfId="59" applyFont="1" applyFill="1" applyBorder="1" applyAlignment="1">
      <alignment horizontal="center" vertical="center" wrapText="1"/>
      <protection/>
    </xf>
    <xf numFmtId="0" fontId="12" fillId="35" borderId="10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6" fillId="0" borderId="22" xfId="59" applyFont="1" applyBorder="1" applyAlignment="1">
      <alignment horizontal="center" vertical="center" wrapText="1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6" fillId="0" borderId="21" xfId="59" applyFont="1" applyFill="1" applyBorder="1" applyAlignment="1">
      <alignment horizontal="center" vertical="center" wrapText="1"/>
      <protection/>
    </xf>
    <xf numFmtId="0" fontId="6" fillId="0" borderId="23" xfId="59" applyFont="1" applyFill="1" applyBorder="1" applyAlignment="1">
      <alignment horizontal="center" vertical="center" wrapText="1"/>
      <protection/>
    </xf>
    <xf numFmtId="0" fontId="12" fillId="35" borderId="10" xfId="59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 wrapText="1"/>
      <protection/>
    </xf>
    <xf numFmtId="0" fontId="6" fillId="0" borderId="21" xfId="66" applyFont="1" applyFill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/>
      <protection/>
    </xf>
    <xf numFmtId="2" fontId="6" fillId="0" borderId="21" xfId="63" applyNumberFormat="1" applyFont="1" applyFill="1" applyBorder="1" applyAlignment="1">
      <alignment horizontal="center" vertical="center" wrapText="1"/>
      <protection/>
    </xf>
    <xf numFmtId="0" fontId="6" fillId="0" borderId="23" xfId="66" applyFont="1" applyFill="1" applyBorder="1" applyAlignment="1">
      <alignment horizontal="center" vertical="center" wrapText="1"/>
      <protection/>
    </xf>
    <xf numFmtId="0" fontId="12" fillId="35" borderId="10" xfId="61" applyFont="1" applyFill="1" applyBorder="1" applyAlignment="1">
      <alignment horizontal="center" vertical="center" wrapText="1"/>
      <protection/>
    </xf>
    <xf numFmtId="4" fontId="6" fillId="35" borderId="10" xfId="61" applyNumberFormat="1" applyFont="1" applyFill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4" fillId="0" borderId="21" xfId="59" applyFont="1" applyFill="1" applyBorder="1" applyAlignment="1">
      <alignment horizontal="center" vertical="center" wrapText="1"/>
      <protection/>
    </xf>
    <xf numFmtId="49" fontId="6" fillId="0" borderId="21" xfId="59" applyNumberFormat="1" applyFont="1" applyFill="1" applyBorder="1" applyAlignment="1">
      <alignment horizontal="center" vertical="center" wrapText="1"/>
      <protection/>
    </xf>
    <xf numFmtId="0" fontId="6" fillId="34" borderId="22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2" fontId="4" fillId="0" borderId="21" xfId="61" applyNumberFormat="1" applyFont="1" applyBorder="1" applyAlignment="1">
      <alignment horizontal="center" vertical="center"/>
      <protection/>
    </xf>
    <xf numFmtId="168" fontId="4" fillId="0" borderId="23" xfId="61" applyNumberFormat="1" applyFont="1" applyBorder="1" applyAlignment="1">
      <alignment horizontal="center" vertical="center"/>
      <protection/>
    </xf>
    <xf numFmtId="0" fontId="13" fillId="35" borderId="10" xfId="61" applyFont="1" applyFill="1" applyBorder="1" applyAlignment="1">
      <alignment horizontal="center" vertical="center" wrapText="1"/>
      <protection/>
    </xf>
    <xf numFmtId="0" fontId="4" fillId="35" borderId="10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 wrapText="1"/>
      <protection/>
    </xf>
    <xf numFmtId="2" fontId="6" fillId="35" borderId="10" xfId="59" applyNumberFormat="1" applyFont="1" applyFill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/>
      <protection/>
    </xf>
    <xf numFmtId="2" fontId="6" fillId="35" borderId="10" xfId="61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6" fillId="35" borderId="10" xfId="61" applyFont="1" applyFill="1" applyBorder="1" applyAlignment="1">
      <alignment horizontal="center" vertical="center"/>
      <protection/>
    </xf>
    <xf numFmtId="2" fontId="6" fillId="35" borderId="10" xfId="61" applyNumberFormat="1" applyFont="1" applyFill="1" applyBorder="1" applyAlignment="1">
      <alignment horizontal="center" vertical="center" wrapText="1"/>
      <protection/>
    </xf>
    <xf numFmtId="1" fontId="6" fillId="0" borderId="21" xfId="59" applyNumberFormat="1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2" fontId="12" fillId="35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33" borderId="24" xfId="61" applyFont="1" applyFill="1" applyBorder="1" applyAlignment="1">
      <alignment horizontal="center" vertical="center" wrapText="1"/>
      <protection/>
    </xf>
    <xf numFmtId="0" fontId="9" fillId="33" borderId="25" xfId="61" applyFont="1" applyFill="1" applyBorder="1" applyAlignment="1">
      <alignment horizontal="center" vertical="center" wrapText="1"/>
      <protection/>
    </xf>
    <xf numFmtId="0" fontId="9" fillId="33" borderId="26" xfId="6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4" fillId="0" borderId="20" xfId="59" applyFont="1" applyFill="1" applyBorder="1" applyAlignment="1">
      <alignment horizontal="center" vertical="center" wrapText="1" shrinkToFit="1"/>
      <protection/>
    </xf>
    <xf numFmtId="0" fontId="4" fillId="0" borderId="28" xfId="59" applyFont="1" applyFill="1" applyBorder="1" applyAlignment="1">
      <alignment horizontal="center" vertical="center" wrapText="1" shrinkToFit="1"/>
      <protection/>
    </xf>
    <xf numFmtId="0" fontId="10" fillId="0" borderId="0" xfId="61" applyFont="1" applyAlignment="1">
      <alignment horizontal="center" vertical="center"/>
      <protection/>
    </xf>
    <xf numFmtId="0" fontId="9" fillId="33" borderId="21" xfId="61" applyFont="1" applyFill="1" applyBorder="1" applyAlignment="1">
      <alignment horizontal="center" vertical="center"/>
      <protection/>
    </xf>
    <xf numFmtId="0" fontId="9" fillId="33" borderId="24" xfId="59" applyFont="1" applyFill="1" applyBorder="1" applyAlignment="1">
      <alignment horizontal="center" vertical="center" wrapText="1"/>
      <protection/>
    </xf>
    <xf numFmtId="0" fontId="9" fillId="33" borderId="25" xfId="59" applyFont="1" applyFill="1" applyBorder="1" applyAlignment="1">
      <alignment horizontal="center" vertical="center" wrapText="1"/>
      <protection/>
    </xf>
    <xf numFmtId="0" fontId="9" fillId="33" borderId="26" xfId="59" applyFont="1" applyFill="1" applyBorder="1" applyAlignment="1">
      <alignment horizontal="center" vertical="center" wrapText="1"/>
      <protection/>
    </xf>
    <xf numFmtId="0" fontId="9" fillId="33" borderId="24" xfId="61" applyFont="1" applyFill="1" applyBorder="1" applyAlignment="1">
      <alignment horizontal="center" vertical="center"/>
      <protection/>
    </xf>
    <xf numFmtId="0" fontId="9" fillId="33" borderId="25" xfId="61" applyFont="1" applyFill="1" applyBorder="1" applyAlignment="1">
      <alignment horizontal="center" vertical="center"/>
      <protection/>
    </xf>
    <xf numFmtId="0" fontId="9" fillId="33" borderId="26" xfId="61" applyFont="1" applyFill="1" applyBorder="1" applyAlignment="1">
      <alignment horizontal="center" vertical="center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30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6" fillId="0" borderId="28" xfId="59" applyFont="1" applyBorder="1" applyAlignment="1">
      <alignment horizontal="center" vertical="center" wrapText="1"/>
      <protection/>
    </xf>
    <xf numFmtId="0" fontId="6" fillId="0" borderId="20" xfId="59" applyFont="1" applyFill="1" applyBorder="1" applyAlignment="1">
      <alignment horizontal="center" vertical="center" wrapText="1"/>
      <protection/>
    </xf>
    <xf numFmtId="0" fontId="6" fillId="0" borderId="28" xfId="59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5" xfId="59" applyFont="1" applyFill="1" applyBorder="1" applyAlignment="1">
      <alignment horizontal="center" vertical="center"/>
      <protection/>
    </xf>
    <xf numFmtId="0" fontId="6" fillId="0" borderId="15" xfId="59" applyFont="1" applyFill="1" applyBorder="1" applyAlignment="1">
      <alignment horizontal="center" vertical="center" wrapText="1"/>
      <protection/>
    </xf>
    <xf numFmtId="0" fontId="11" fillId="33" borderId="24" xfId="61" applyFont="1" applyFill="1" applyBorder="1" applyAlignment="1">
      <alignment horizontal="center" vertical="center" wrapText="1"/>
      <protection/>
    </xf>
    <xf numFmtId="0" fontId="11" fillId="33" borderId="25" xfId="61" applyFont="1" applyFill="1" applyBorder="1" applyAlignment="1">
      <alignment horizontal="center" vertical="center" wrapText="1"/>
      <protection/>
    </xf>
    <xf numFmtId="0" fontId="11" fillId="33" borderId="26" xfId="61" applyFont="1" applyFill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4" fillId="0" borderId="15" xfId="59" applyFont="1" applyFill="1" applyBorder="1" applyAlignment="1">
      <alignment horizontal="center" vertical="center" wrapText="1" shrinkToFi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Excel Built-in Excel Built-in Normal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2_pielikums_NI" xfId="62"/>
    <cellStyle name="Normal_atskaite par telpu nomu VBTAI" xfId="63"/>
    <cellStyle name="Normal_Informācija LM par nekust. īpasumiem.VSAA" xfId="64"/>
    <cellStyle name="Normal_LM tabula - jurid fiz.pers_01122009 NVA" xfId="65"/>
    <cellStyle name="Normal_VDI_nodroš_ar_telpām_01.12.2009" xfId="66"/>
    <cellStyle name="Note" xfId="67"/>
    <cellStyle name="Output" xfId="68"/>
    <cellStyle name="Parastais 2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69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9.140625" style="3" customWidth="1"/>
    <col min="2" max="2" width="16.140625" style="3" customWidth="1"/>
    <col min="3" max="3" width="22.57421875" style="3" customWidth="1"/>
    <col min="4" max="4" width="27.57421875" style="3" bestFit="1" customWidth="1"/>
    <col min="5" max="5" width="31.421875" style="3" customWidth="1"/>
    <col min="6" max="6" width="9.140625" style="3" customWidth="1"/>
    <col min="7" max="7" width="12.57421875" style="3" customWidth="1"/>
    <col min="8" max="8" width="9.140625" style="3" customWidth="1"/>
    <col min="9" max="9" width="11.8515625" style="3" customWidth="1"/>
    <col min="10" max="16384" width="9.140625" style="3" customWidth="1"/>
  </cols>
  <sheetData>
    <row r="1" spans="7:9" ht="12.75">
      <c r="G1" s="268" t="s">
        <v>1064</v>
      </c>
      <c r="H1" s="268"/>
      <c r="I1" s="268"/>
    </row>
    <row r="2" spans="1:9" ht="15.75">
      <c r="A2" s="280" t="s">
        <v>1078</v>
      </c>
      <c r="B2" s="280"/>
      <c r="C2" s="280"/>
      <c r="D2" s="280"/>
      <c r="E2" s="280"/>
      <c r="F2" s="280"/>
      <c r="G2" s="280"/>
      <c r="H2" s="280"/>
      <c r="I2" s="280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38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15.75">
      <c r="A5" s="281" t="s">
        <v>0</v>
      </c>
      <c r="B5" s="281"/>
      <c r="C5" s="281"/>
      <c r="D5" s="281"/>
      <c r="E5" s="281"/>
      <c r="F5" s="281"/>
      <c r="G5" s="281"/>
      <c r="H5" s="281"/>
      <c r="I5" s="281"/>
    </row>
    <row r="6" spans="1:9" ht="25.5">
      <c r="A6" s="4">
        <v>1</v>
      </c>
      <c r="B6" s="5" t="s">
        <v>0</v>
      </c>
      <c r="C6" s="6" t="s">
        <v>10</v>
      </c>
      <c r="D6" s="7" t="s">
        <v>11</v>
      </c>
      <c r="E6" s="7" t="s">
        <v>12</v>
      </c>
      <c r="F6" s="7">
        <v>61.3</v>
      </c>
      <c r="G6" s="6">
        <v>4.83</v>
      </c>
      <c r="H6" s="6">
        <v>15</v>
      </c>
      <c r="I6" s="8" t="s">
        <v>13</v>
      </c>
    </row>
    <row r="7" spans="1:9" ht="38.25">
      <c r="A7" s="9">
        <v>2</v>
      </c>
      <c r="B7" s="10" t="s">
        <v>0</v>
      </c>
      <c r="C7" s="11" t="s">
        <v>10</v>
      </c>
      <c r="D7" s="12" t="s">
        <v>14</v>
      </c>
      <c r="E7" s="11" t="s">
        <v>15</v>
      </c>
      <c r="F7" s="11" t="s">
        <v>16</v>
      </c>
      <c r="G7" s="11">
        <v>4.88</v>
      </c>
      <c r="H7" s="11"/>
      <c r="I7" s="13" t="s">
        <v>17</v>
      </c>
    </row>
    <row r="8" spans="1:9" ht="25.5">
      <c r="A8" s="9">
        <v>3</v>
      </c>
      <c r="B8" s="10" t="s">
        <v>0</v>
      </c>
      <c r="C8" s="11" t="s">
        <v>10</v>
      </c>
      <c r="D8" s="12" t="s">
        <v>14</v>
      </c>
      <c r="E8" s="11" t="s">
        <v>15</v>
      </c>
      <c r="F8" s="11" t="s">
        <v>18</v>
      </c>
      <c r="G8" s="11">
        <v>1.46</v>
      </c>
      <c r="H8" s="11"/>
      <c r="I8" s="13" t="s">
        <v>17</v>
      </c>
    </row>
    <row r="9" spans="1:9" ht="25.5">
      <c r="A9" s="14">
        <v>4</v>
      </c>
      <c r="B9" s="10" t="s">
        <v>0</v>
      </c>
      <c r="C9" s="11" t="s">
        <v>19</v>
      </c>
      <c r="D9" s="11" t="s">
        <v>20</v>
      </c>
      <c r="E9" s="11" t="s">
        <v>21</v>
      </c>
      <c r="F9" s="11">
        <v>368.8</v>
      </c>
      <c r="G9" s="11">
        <v>4.4</v>
      </c>
      <c r="H9" s="11">
        <v>1.6</v>
      </c>
      <c r="I9" s="15" t="s">
        <v>22</v>
      </c>
    </row>
    <row r="10" spans="1:9" ht="25.5">
      <c r="A10" s="16">
        <v>5</v>
      </c>
      <c r="B10" s="10" t="s">
        <v>0</v>
      </c>
      <c r="C10" s="11" t="s">
        <v>19</v>
      </c>
      <c r="D10" s="17" t="s">
        <v>23</v>
      </c>
      <c r="E10" s="17" t="s">
        <v>24</v>
      </c>
      <c r="F10" s="17">
        <v>230.7</v>
      </c>
      <c r="G10" s="17">
        <v>1.97</v>
      </c>
      <c r="H10" s="17">
        <v>0.12</v>
      </c>
      <c r="I10" s="18" t="s">
        <v>25</v>
      </c>
    </row>
    <row r="11" spans="1:9" ht="25.5">
      <c r="A11" s="19">
        <v>6</v>
      </c>
      <c r="B11" s="20" t="s">
        <v>0</v>
      </c>
      <c r="C11" s="21" t="s">
        <v>19</v>
      </c>
      <c r="D11" s="22" t="s">
        <v>26</v>
      </c>
      <c r="E11" s="22" t="s">
        <v>27</v>
      </c>
      <c r="F11" s="22">
        <v>197.5</v>
      </c>
      <c r="G11" s="22">
        <v>1.23</v>
      </c>
      <c r="H11" s="22">
        <v>0.63</v>
      </c>
      <c r="I11" s="23" t="s">
        <v>28</v>
      </c>
    </row>
    <row r="12" spans="1:9" ht="12.75">
      <c r="A12" s="212"/>
      <c r="B12" s="213"/>
      <c r="C12" s="214"/>
      <c r="D12" s="212"/>
      <c r="E12" s="215" t="s">
        <v>1066</v>
      </c>
      <c r="F12" s="258" t="s">
        <v>1065</v>
      </c>
      <c r="G12" s="212"/>
      <c r="H12" s="212"/>
      <c r="I12" s="212"/>
    </row>
    <row r="13" spans="1:9" ht="15.75">
      <c r="A13" s="281" t="s">
        <v>29</v>
      </c>
      <c r="B13" s="281"/>
      <c r="C13" s="281"/>
      <c r="D13" s="281"/>
      <c r="E13" s="281"/>
      <c r="F13" s="281"/>
      <c r="G13" s="281"/>
      <c r="H13" s="281"/>
      <c r="I13" s="281"/>
    </row>
    <row r="14" spans="1:9" ht="38.25">
      <c r="A14" s="24">
        <v>1</v>
      </c>
      <c r="B14" s="25" t="s">
        <v>31</v>
      </c>
      <c r="C14" s="25" t="s">
        <v>30</v>
      </c>
      <c r="D14" s="25" t="s">
        <v>32</v>
      </c>
      <c r="E14" s="25" t="s">
        <v>33</v>
      </c>
      <c r="F14" s="26">
        <v>49.4</v>
      </c>
      <c r="G14" s="26" t="s">
        <v>34</v>
      </c>
      <c r="H14" s="25" t="s">
        <v>35</v>
      </c>
      <c r="I14" s="27" t="s">
        <v>36</v>
      </c>
    </row>
    <row r="15" spans="1:9" ht="25.5">
      <c r="A15" s="28">
        <v>2</v>
      </c>
      <c r="B15" s="29" t="s">
        <v>31</v>
      </c>
      <c r="C15" s="29" t="s">
        <v>30</v>
      </c>
      <c r="D15" s="29" t="s">
        <v>37</v>
      </c>
      <c r="E15" s="29" t="s">
        <v>38</v>
      </c>
      <c r="F15" s="29">
        <v>10.57</v>
      </c>
      <c r="G15" s="29">
        <v>0</v>
      </c>
      <c r="H15" s="29">
        <v>0</v>
      </c>
      <c r="I15" s="30" t="s">
        <v>39</v>
      </c>
    </row>
    <row r="16" spans="1:9" ht="25.5">
      <c r="A16" s="172">
        <v>3</v>
      </c>
      <c r="B16" s="29" t="s">
        <v>29</v>
      </c>
      <c r="C16" s="10" t="s">
        <v>30</v>
      </c>
      <c r="D16" s="173" t="s">
        <v>40</v>
      </c>
      <c r="E16" s="173" t="s">
        <v>41</v>
      </c>
      <c r="F16" s="144">
        <v>70</v>
      </c>
      <c r="G16" s="174" t="s">
        <v>42</v>
      </c>
      <c r="H16" s="34" t="s">
        <v>43</v>
      </c>
      <c r="I16" s="175" t="s">
        <v>44</v>
      </c>
    </row>
    <row r="17" spans="1:9" ht="38.25">
      <c r="A17" s="33">
        <v>4</v>
      </c>
      <c r="B17" s="34" t="s">
        <v>31</v>
      </c>
      <c r="C17" s="29" t="s">
        <v>45</v>
      </c>
      <c r="D17" s="34" t="s">
        <v>46</v>
      </c>
      <c r="E17" s="34" t="s">
        <v>47</v>
      </c>
      <c r="F17" s="34">
        <v>369</v>
      </c>
      <c r="G17" s="29">
        <v>1581.94</v>
      </c>
      <c r="H17" s="35"/>
      <c r="I17" s="37" t="s">
        <v>48</v>
      </c>
    </row>
    <row r="18" spans="1:9" ht="42.75" customHeight="1">
      <c r="A18" s="33">
        <v>5</v>
      </c>
      <c r="B18" s="34" t="s">
        <v>31</v>
      </c>
      <c r="C18" s="29" t="s">
        <v>49</v>
      </c>
      <c r="D18" s="34" t="s">
        <v>50</v>
      </c>
      <c r="E18" s="34" t="s">
        <v>51</v>
      </c>
      <c r="F18" s="34">
        <v>88</v>
      </c>
      <c r="G18" s="36">
        <v>248.88</v>
      </c>
      <c r="H18" s="35"/>
      <c r="I18" s="37" t="s">
        <v>52</v>
      </c>
    </row>
    <row r="19" spans="1:9" ht="46.5" customHeight="1">
      <c r="A19" s="33">
        <v>6</v>
      </c>
      <c r="B19" s="34" t="s">
        <v>31</v>
      </c>
      <c r="C19" s="29" t="s">
        <v>53</v>
      </c>
      <c r="D19" s="34" t="s">
        <v>54</v>
      </c>
      <c r="E19" s="34" t="s">
        <v>55</v>
      </c>
      <c r="F19" s="34">
        <v>108.6</v>
      </c>
      <c r="G19" s="29">
        <v>216.11</v>
      </c>
      <c r="H19" s="35"/>
      <c r="I19" s="37" t="s">
        <v>56</v>
      </c>
    </row>
    <row r="20" spans="1:9" ht="40.5" customHeight="1">
      <c r="A20" s="33">
        <v>7</v>
      </c>
      <c r="B20" s="34" t="s">
        <v>31</v>
      </c>
      <c r="C20" s="29" t="s">
        <v>57</v>
      </c>
      <c r="D20" s="34" t="s">
        <v>58</v>
      </c>
      <c r="E20" s="34" t="s">
        <v>59</v>
      </c>
      <c r="F20" s="34">
        <v>130.6</v>
      </c>
      <c r="G20" s="36">
        <v>454.1</v>
      </c>
      <c r="H20" s="35"/>
      <c r="I20" s="37" t="s">
        <v>60</v>
      </c>
    </row>
    <row r="21" spans="1:9" ht="37.5" customHeight="1">
      <c r="A21" s="33">
        <v>8</v>
      </c>
      <c r="B21" s="34" t="s">
        <v>31</v>
      </c>
      <c r="C21" s="29" t="s">
        <v>61</v>
      </c>
      <c r="D21" s="34" t="s">
        <v>62</v>
      </c>
      <c r="E21" s="34" t="s">
        <v>63</v>
      </c>
      <c r="F21" s="34">
        <v>94.1</v>
      </c>
      <c r="G21" s="36">
        <v>146.95</v>
      </c>
      <c r="H21" s="35"/>
      <c r="I21" s="37" t="s">
        <v>64</v>
      </c>
    </row>
    <row r="22" spans="1:9" ht="43.5" customHeight="1">
      <c r="A22" s="33">
        <v>9</v>
      </c>
      <c r="B22" s="34" t="s">
        <v>31</v>
      </c>
      <c r="C22" s="29" t="s">
        <v>65</v>
      </c>
      <c r="D22" s="34" t="s">
        <v>66</v>
      </c>
      <c r="E22" s="34" t="s">
        <v>67</v>
      </c>
      <c r="F22" s="34">
        <v>100.96</v>
      </c>
      <c r="G22" s="36">
        <v>369.51</v>
      </c>
      <c r="H22" s="35"/>
      <c r="I22" s="37" t="s">
        <v>68</v>
      </c>
    </row>
    <row r="23" spans="1:9" ht="39.75" customHeight="1">
      <c r="A23" s="33">
        <v>10</v>
      </c>
      <c r="B23" s="34" t="s">
        <v>31</v>
      </c>
      <c r="C23" s="29" t="s">
        <v>69</v>
      </c>
      <c r="D23" s="34" t="s">
        <v>70</v>
      </c>
      <c r="E23" s="34" t="s">
        <v>71</v>
      </c>
      <c r="F23" s="34">
        <v>139</v>
      </c>
      <c r="G23" s="36">
        <v>423.95</v>
      </c>
      <c r="H23" s="35"/>
      <c r="I23" s="37" t="s">
        <v>72</v>
      </c>
    </row>
    <row r="24" spans="1:9" ht="45.75" customHeight="1">
      <c r="A24" s="33">
        <v>11</v>
      </c>
      <c r="B24" s="34" t="s">
        <v>31</v>
      </c>
      <c r="C24" s="29" t="s">
        <v>73</v>
      </c>
      <c r="D24" s="34" t="s">
        <v>74</v>
      </c>
      <c r="E24" s="34" t="s">
        <v>75</v>
      </c>
      <c r="F24" s="34">
        <v>310.1</v>
      </c>
      <c r="G24" s="36">
        <v>1134.97</v>
      </c>
      <c r="H24" s="35"/>
      <c r="I24" s="37" t="s">
        <v>76</v>
      </c>
    </row>
    <row r="25" spans="1:9" ht="36.75" customHeight="1">
      <c r="A25" s="33">
        <v>12</v>
      </c>
      <c r="B25" s="34" t="s">
        <v>31</v>
      </c>
      <c r="C25" s="29" t="s">
        <v>77</v>
      </c>
      <c r="D25" s="34" t="s">
        <v>78</v>
      </c>
      <c r="E25" s="34" t="s">
        <v>79</v>
      </c>
      <c r="F25" s="34">
        <v>109.2</v>
      </c>
      <c r="G25" s="36">
        <v>268.42</v>
      </c>
      <c r="H25" s="35"/>
      <c r="I25" s="37" t="s">
        <v>80</v>
      </c>
    </row>
    <row r="26" spans="1:9" ht="42" customHeight="1">
      <c r="A26" s="33">
        <v>13</v>
      </c>
      <c r="B26" s="34" t="s">
        <v>31</v>
      </c>
      <c r="C26" s="29" t="s">
        <v>81</v>
      </c>
      <c r="D26" s="34" t="s">
        <v>82</v>
      </c>
      <c r="E26" s="34" t="s">
        <v>83</v>
      </c>
      <c r="F26" s="34">
        <v>238.35</v>
      </c>
      <c r="G26" s="36">
        <v>1227.56</v>
      </c>
      <c r="H26" s="35"/>
      <c r="I26" s="37" t="s">
        <v>84</v>
      </c>
    </row>
    <row r="27" spans="1:9" ht="39.75" customHeight="1">
      <c r="A27" s="33">
        <v>14</v>
      </c>
      <c r="B27" s="34" t="s">
        <v>31</v>
      </c>
      <c r="C27" s="29" t="s">
        <v>85</v>
      </c>
      <c r="D27" s="34" t="s">
        <v>86</v>
      </c>
      <c r="E27" s="34" t="s">
        <v>87</v>
      </c>
      <c r="F27" s="34">
        <v>88.1</v>
      </c>
      <c r="G27" s="36">
        <v>339.93</v>
      </c>
      <c r="H27" s="35"/>
      <c r="I27" s="37" t="s">
        <v>88</v>
      </c>
    </row>
    <row r="28" spans="1:9" ht="41.25" customHeight="1">
      <c r="A28" s="33">
        <v>15</v>
      </c>
      <c r="B28" s="34" t="s">
        <v>31</v>
      </c>
      <c r="C28" s="29" t="s">
        <v>89</v>
      </c>
      <c r="D28" s="34" t="s">
        <v>90</v>
      </c>
      <c r="E28" s="34" t="s">
        <v>91</v>
      </c>
      <c r="F28" s="34">
        <v>124.8</v>
      </c>
      <c r="G28" s="36">
        <v>481.53</v>
      </c>
      <c r="H28" s="35"/>
      <c r="I28" s="37" t="s">
        <v>92</v>
      </c>
    </row>
    <row r="29" spans="1:9" ht="38.25">
      <c r="A29" s="33">
        <v>16</v>
      </c>
      <c r="B29" s="34" t="s">
        <v>31</v>
      </c>
      <c r="C29" s="29" t="s">
        <v>93</v>
      </c>
      <c r="D29" s="34" t="s">
        <v>94</v>
      </c>
      <c r="E29" s="34" t="s">
        <v>95</v>
      </c>
      <c r="F29" s="34">
        <v>127.7</v>
      </c>
      <c r="G29" s="36">
        <v>364.56</v>
      </c>
      <c r="H29" s="35"/>
      <c r="I29" s="37" t="s">
        <v>96</v>
      </c>
    </row>
    <row r="30" spans="1:9" ht="12.75">
      <c r="A30" s="170">
        <v>17</v>
      </c>
      <c r="B30" s="36" t="s">
        <v>31</v>
      </c>
      <c r="C30" s="29" t="s">
        <v>97</v>
      </c>
      <c r="D30" s="34" t="s">
        <v>98</v>
      </c>
      <c r="E30" s="36" t="s">
        <v>99</v>
      </c>
      <c r="F30" s="36">
        <v>97.6</v>
      </c>
      <c r="G30" s="36">
        <v>744.72</v>
      </c>
      <c r="H30" s="35">
        <v>297.95</v>
      </c>
      <c r="I30" s="171">
        <v>41001</v>
      </c>
    </row>
    <row r="31" spans="1:9" ht="38.25">
      <c r="A31" s="41">
        <v>18</v>
      </c>
      <c r="B31" s="39" t="s">
        <v>31</v>
      </c>
      <c r="C31" s="42"/>
      <c r="D31" s="32" t="s">
        <v>100</v>
      </c>
      <c r="E31" s="39" t="s">
        <v>101</v>
      </c>
      <c r="F31" s="32" t="s">
        <v>102</v>
      </c>
      <c r="G31" s="39">
        <v>0</v>
      </c>
      <c r="H31" s="38">
        <v>0</v>
      </c>
      <c r="I31" s="40" t="s">
        <v>103</v>
      </c>
    </row>
    <row r="32" spans="1:9" ht="12.75">
      <c r="A32" s="216"/>
      <c r="B32" s="216"/>
      <c r="C32" s="217"/>
      <c r="D32" s="218"/>
      <c r="E32" s="215" t="s">
        <v>1067</v>
      </c>
      <c r="F32" s="259">
        <f>SUM(F14:F30)</f>
        <v>2256.0799999999995</v>
      </c>
      <c r="G32" s="216"/>
      <c r="H32" s="219"/>
      <c r="I32" s="218"/>
    </row>
    <row r="33" spans="1:9" ht="15.75">
      <c r="A33" s="286" t="s">
        <v>104</v>
      </c>
      <c r="B33" s="286"/>
      <c r="C33" s="286"/>
      <c r="D33" s="286"/>
      <c r="E33" s="286"/>
      <c r="F33" s="286"/>
      <c r="G33" s="286"/>
      <c r="H33" s="286"/>
      <c r="I33" s="286"/>
    </row>
    <row r="34" spans="1:9" ht="12.75">
      <c r="A34" s="43">
        <v>1</v>
      </c>
      <c r="B34" s="44" t="s">
        <v>105</v>
      </c>
      <c r="C34" s="7" t="s">
        <v>104</v>
      </c>
      <c r="D34" s="7" t="s">
        <v>106</v>
      </c>
      <c r="E34" s="7" t="s">
        <v>107</v>
      </c>
      <c r="F34" s="7" t="s">
        <v>108</v>
      </c>
      <c r="G34" s="7" t="s">
        <v>109</v>
      </c>
      <c r="H34" s="7" t="s">
        <v>110</v>
      </c>
      <c r="I34" s="45" t="s">
        <v>111</v>
      </c>
    </row>
    <row r="35" spans="1:9" ht="25.5">
      <c r="A35" s="46">
        <v>2</v>
      </c>
      <c r="B35" s="47" t="s">
        <v>105</v>
      </c>
      <c r="C35" s="12" t="s">
        <v>112</v>
      </c>
      <c r="D35" s="12" t="s">
        <v>113</v>
      </c>
      <c r="E35" s="12" t="s">
        <v>114</v>
      </c>
      <c r="F35" s="12" t="s">
        <v>115</v>
      </c>
      <c r="G35" s="12" t="s">
        <v>116</v>
      </c>
      <c r="H35" s="12" t="s">
        <v>117</v>
      </c>
      <c r="I35" s="48" t="s">
        <v>118</v>
      </c>
    </row>
    <row r="36" spans="1:9" ht="25.5">
      <c r="A36" s="46">
        <v>3</v>
      </c>
      <c r="B36" s="47" t="s">
        <v>105</v>
      </c>
      <c r="C36" s="12" t="s">
        <v>119</v>
      </c>
      <c r="D36" s="12" t="s">
        <v>120</v>
      </c>
      <c r="E36" s="12" t="s">
        <v>121</v>
      </c>
      <c r="F36" s="12" t="s">
        <v>122</v>
      </c>
      <c r="G36" s="12" t="s">
        <v>123</v>
      </c>
      <c r="H36" s="12" t="s">
        <v>124</v>
      </c>
      <c r="I36" s="48" t="s">
        <v>125</v>
      </c>
    </row>
    <row r="37" spans="1:9" ht="12.75">
      <c r="A37" s="288">
        <v>4</v>
      </c>
      <c r="B37" s="290" t="s">
        <v>105</v>
      </c>
      <c r="C37" s="292" t="s">
        <v>126</v>
      </c>
      <c r="D37" s="12" t="s">
        <v>127</v>
      </c>
      <c r="E37" s="12" t="s">
        <v>128</v>
      </c>
      <c r="F37" s="12" t="s">
        <v>129</v>
      </c>
      <c r="G37" s="12" t="s">
        <v>130</v>
      </c>
      <c r="H37" s="12" t="s">
        <v>131</v>
      </c>
      <c r="I37" s="48" t="s">
        <v>132</v>
      </c>
    </row>
    <row r="38" spans="1:9" ht="15" customHeight="1">
      <c r="A38" s="289"/>
      <c r="B38" s="291"/>
      <c r="C38" s="293"/>
      <c r="D38" s="12" t="s">
        <v>127</v>
      </c>
      <c r="E38" s="12" t="s">
        <v>133</v>
      </c>
      <c r="F38" s="12">
        <v>335</v>
      </c>
      <c r="G38" s="12" t="s">
        <v>134</v>
      </c>
      <c r="H38" s="12" t="s">
        <v>135</v>
      </c>
      <c r="I38" s="48" t="s">
        <v>136</v>
      </c>
    </row>
    <row r="39" spans="1:9" ht="25.5">
      <c r="A39" s="46">
        <v>5</v>
      </c>
      <c r="B39" s="47" t="s">
        <v>105</v>
      </c>
      <c r="C39" s="12" t="s">
        <v>137</v>
      </c>
      <c r="D39" s="12" t="s">
        <v>138</v>
      </c>
      <c r="E39" s="12" t="s">
        <v>139</v>
      </c>
      <c r="F39" s="12" t="s">
        <v>140</v>
      </c>
      <c r="G39" s="12" t="s">
        <v>141</v>
      </c>
      <c r="H39" s="12" t="s">
        <v>142</v>
      </c>
      <c r="I39" s="48" t="s">
        <v>125</v>
      </c>
    </row>
    <row r="40" spans="1:9" ht="25.5">
      <c r="A40" s="46">
        <v>6</v>
      </c>
      <c r="B40" s="47" t="s">
        <v>105</v>
      </c>
      <c r="C40" s="12" t="s">
        <v>143</v>
      </c>
      <c r="D40" s="12" t="s">
        <v>144</v>
      </c>
      <c r="E40" s="12" t="s">
        <v>145</v>
      </c>
      <c r="F40" s="12" t="s">
        <v>146</v>
      </c>
      <c r="G40" s="12" t="s">
        <v>147</v>
      </c>
      <c r="H40" s="12" t="s">
        <v>148</v>
      </c>
      <c r="I40" s="48" t="s">
        <v>149</v>
      </c>
    </row>
    <row r="41" spans="1:9" ht="51">
      <c r="A41" s="46">
        <v>7</v>
      </c>
      <c r="B41" s="47" t="s">
        <v>105</v>
      </c>
      <c r="C41" s="12" t="s">
        <v>150</v>
      </c>
      <c r="D41" s="12" t="s">
        <v>151</v>
      </c>
      <c r="E41" s="12" t="s">
        <v>152</v>
      </c>
      <c r="F41" s="12" t="s">
        <v>153</v>
      </c>
      <c r="G41" s="12" t="s">
        <v>154</v>
      </c>
      <c r="H41" s="12" t="s">
        <v>155</v>
      </c>
      <c r="I41" s="48" t="s">
        <v>156</v>
      </c>
    </row>
    <row r="42" spans="1:9" ht="38.25">
      <c r="A42" s="46">
        <v>8</v>
      </c>
      <c r="B42" s="47" t="s">
        <v>105</v>
      </c>
      <c r="C42" s="12" t="s">
        <v>157</v>
      </c>
      <c r="D42" s="12" t="s">
        <v>158</v>
      </c>
      <c r="E42" s="12" t="s">
        <v>159</v>
      </c>
      <c r="F42" s="12" t="s">
        <v>160</v>
      </c>
      <c r="G42" s="12" t="s">
        <v>161</v>
      </c>
      <c r="H42" s="12">
        <v>1.1</v>
      </c>
      <c r="I42" s="48" t="s">
        <v>162</v>
      </c>
    </row>
    <row r="43" spans="1:9" ht="25.5">
      <c r="A43" s="46">
        <v>9</v>
      </c>
      <c r="B43" s="47" t="s">
        <v>105</v>
      </c>
      <c r="C43" s="12" t="s">
        <v>163</v>
      </c>
      <c r="D43" s="12" t="s">
        <v>164</v>
      </c>
      <c r="E43" s="12" t="s">
        <v>165</v>
      </c>
      <c r="F43" s="12" t="s">
        <v>166</v>
      </c>
      <c r="G43" s="12" t="s">
        <v>167</v>
      </c>
      <c r="H43" s="12" t="s">
        <v>168</v>
      </c>
      <c r="I43" s="48" t="s">
        <v>169</v>
      </c>
    </row>
    <row r="44" spans="1:9" ht="25.5">
      <c r="A44" s="46">
        <v>10</v>
      </c>
      <c r="B44" s="47" t="s">
        <v>105</v>
      </c>
      <c r="C44" s="12" t="s">
        <v>163</v>
      </c>
      <c r="D44" s="12" t="s">
        <v>170</v>
      </c>
      <c r="E44" s="12" t="s">
        <v>165</v>
      </c>
      <c r="F44" s="12" t="s">
        <v>171</v>
      </c>
      <c r="G44" s="12" t="s">
        <v>172</v>
      </c>
      <c r="H44" s="12" t="s">
        <v>168</v>
      </c>
      <c r="I44" s="48" t="s">
        <v>169</v>
      </c>
    </row>
    <row r="45" spans="1:9" ht="25.5">
      <c r="A45" s="46">
        <v>11</v>
      </c>
      <c r="B45" s="47" t="s">
        <v>105</v>
      </c>
      <c r="C45" s="12" t="s">
        <v>173</v>
      </c>
      <c r="D45" s="12" t="s">
        <v>174</v>
      </c>
      <c r="E45" s="12" t="s">
        <v>175</v>
      </c>
      <c r="F45" s="12">
        <v>2460</v>
      </c>
      <c r="G45" s="12" t="s">
        <v>176</v>
      </c>
      <c r="H45" s="12" t="s">
        <v>177</v>
      </c>
      <c r="I45" s="48" t="s">
        <v>178</v>
      </c>
    </row>
    <row r="46" spans="1:9" ht="25.5">
      <c r="A46" s="46">
        <v>12</v>
      </c>
      <c r="B46" s="47" t="s">
        <v>105</v>
      </c>
      <c r="C46" s="12" t="s">
        <v>179</v>
      </c>
      <c r="D46" s="12" t="s">
        <v>180</v>
      </c>
      <c r="E46" s="12" t="s">
        <v>181</v>
      </c>
      <c r="F46" s="12" t="s">
        <v>182</v>
      </c>
      <c r="G46" s="12" t="s">
        <v>183</v>
      </c>
      <c r="H46" s="12" t="s">
        <v>184</v>
      </c>
      <c r="I46" s="48" t="s">
        <v>185</v>
      </c>
    </row>
    <row r="47" spans="1:9" ht="25.5">
      <c r="A47" s="46">
        <v>13</v>
      </c>
      <c r="B47" s="47" t="s">
        <v>105</v>
      </c>
      <c r="C47" s="12" t="s">
        <v>179</v>
      </c>
      <c r="D47" s="12" t="s">
        <v>186</v>
      </c>
      <c r="E47" s="12" t="s">
        <v>187</v>
      </c>
      <c r="F47" s="12">
        <v>995</v>
      </c>
      <c r="G47" s="12" t="s">
        <v>188</v>
      </c>
      <c r="H47" s="12"/>
      <c r="I47" s="48" t="s">
        <v>189</v>
      </c>
    </row>
    <row r="48" spans="1:9" ht="25.5">
      <c r="A48" s="46">
        <v>14</v>
      </c>
      <c r="B48" s="47" t="s">
        <v>105</v>
      </c>
      <c r="C48" s="12" t="s">
        <v>190</v>
      </c>
      <c r="D48" s="12" t="s">
        <v>191</v>
      </c>
      <c r="E48" s="12" t="s">
        <v>192</v>
      </c>
      <c r="F48" s="12" t="s">
        <v>193</v>
      </c>
      <c r="G48" s="12" t="s">
        <v>194</v>
      </c>
      <c r="H48" s="12" t="s">
        <v>195</v>
      </c>
      <c r="I48" s="48" t="s">
        <v>196</v>
      </c>
    </row>
    <row r="49" spans="1:9" ht="38.25">
      <c r="A49" s="46">
        <v>15</v>
      </c>
      <c r="B49" s="47" t="s">
        <v>105</v>
      </c>
      <c r="C49" s="12" t="s">
        <v>197</v>
      </c>
      <c r="D49" s="12" t="s">
        <v>198</v>
      </c>
      <c r="E49" s="12" t="s">
        <v>199</v>
      </c>
      <c r="F49" s="12" t="s">
        <v>200</v>
      </c>
      <c r="G49" s="12" t="s">
        <v>201</v>
      </c>
      <c r="H49" s="12" t="s">
        <v>202</v>
      </c>
      <c r="I49" s="48" t="s">
        <v>203</v>
      </c>
    </row>
    <row r="50" spans="1:9" ht="38.25">
      <c r="A50" s="46">
        <v>16</v>
      </c>
      <c r="B50" s="47" t="s">
        <v>105</v>
      </c>
      <c r="C50" s="12" t="s">
        <v>204</v>
      </c>
      <c r="D50" s="12" t="s">
        <v>205</v>
      </c>
      <c r="E50" s="12" t="s">
        <v>159</v>
      </c>
      <c r="F50" s="12" t="s">
        <v>206</v>
      </c>
      <c r="G50" s="12" t="s">
        <v>161</v>
      </c>
      <c r="H50" s="12" t="s">
        <v>207</v>
      </c>
      <c r="I50" s="48" t="s">
        <v>208</v>
      </c>
    </row>
    <row r="51" spans="1:9" ht="38.25">
      <c r="A51" s="49">
        <v>17</v>
      </c>
      <c r="B51" s="50" t="s">
        <v>105</v>
      </c>
      <c r="C51" s="31" t="s">
        <v>204</v>
      </c>
      <c r="D51" s="31" t="s">
        <v>209</v>
      </c>
      <c r="E51" s="31" t="s">
        <v>210</v>
      </c>
      <c r="F51" s="31" t="s">
        <v>211</v>
      </c>
      <c r="G51" s="31" t="s">
        <v>161</v>
      </c>
      <c r="H51" s="31" t="s">
        <v>212</v>
      </c>
      <c r="I51" s="51" t="s">
        <v>213</v>
      </c>
    </row>
    <row r="52" spans="1:9" ht="12.75">
      <c r="A52" s="220"/>
      <c r="B52" s="221"/>
      <c r="C52" s="222"/>
      <c r="D52" s="222"/>
      <c r="E52" s="224" t="s">
        <v>1068</v>
      </c>
      <c r="F52" s="225">
        <f>SUM(F34:F51)</f>
        <v>3790</v>
      </c>
      <c r="G52" s="222"/>
      <c r="H52" s="222"/>
      <c r="I52" s="223"/>
    </row>
    <row r="53" spans="1:9" ht="15.75" customHeight="1">
      <c r="A53" s="282" t="s">
        <v>214</v>
      </c>
      <c r="B53" s="283"/>
      <c r="C53" s="283"/>
      <c r="D53" s="283"/>
      <c r="E53" s="283"/>
      <c r="F53" s="283"/>
      <c r="G53" s="283"/>
      <c r="H53" s="283"/>
      <c r="I53" s="284"/>
    </row>
    <row r="54" spans="1:9" ht="25.5">
      <c r="A54" s="43">
        <v>1</v>
      </c>
      <c r="B54" s="52" t="s">
        <v>214</v>
      </c>
      <c r="C54" s="52" t="s">
        <v>215</v>
      </c>
      <c r="D54" s="53" t="s">
        <v>216</v>
      </c>
      <c r="E54" s="52" t="s">
        <v>217</v>
      </c>
      <c r="F54" s="54">
        <v>89.6</v>
      </c>
      <c r="G54" s="54">
        <v>1.5</v>
      </c>
      <c r="H54" s="55"/>
      <c r="I54" s="56" t="s">
        <v>218</v>
      </c>
    </row>
    <row r="55" spans="1:9" ht="25.5">
      <c r="A55" s="16">
        <v>2</v>
      </c>
      <c r="B55" s="57" t="s">
        <v>214</v>
      </c>
      <c r="C55" s="57" t="s">
        <v>215</v>
      </c>
      <c r="D55" s="58" t="s">
        <v>219</v>
      </c>
      <c r="E55" s="57" t="s">
        <v>220</v>
      </c>
      <c r="F55" s="59">
        <v>220.5</v>
      </c>
      <c r="G55" s="59">
        <v>0.7646938775510205</v>
      </c>
      <c r="H55" s="60"/>
      <c r="I55" s="61" t="s">
        <v>221</v>
      </c>
    </row>
    <row r="56" spans="1:9" ht="25.5">
      <c r="A56" s="16">
        <v>3</v>
      </c>
      <c r="B56" s="57" t="s">
        <v>214</v>
      </c>
      <c r="C56" s="57" t="s">
        <v>215</v>
      </c>
      <c r="D56" s="58" t="s">
        <v>222</v>
      </c>
      <c r="E56" s="62" t="s">
        <v>223</v>
      </c>
      <c r="F56" s="59">
        <v>150</v>
      </c>
      <c r="G56" s="59">
        <v>3.31</v>
      </c>
      <c r="H56" s="60">
        <v>0.48</v>
      </c>
      <c r="I56" s="63" t="s">
        <v>224</v>
      </c>
    </row>
    <row r="57" spans="1:9" ht="25.5">
      <c r="A57" s="46">
        <v>4</v>
      </c>
      <c r="B57" s="64" t="s">
        <v>214</v>
      </c>
      <c r="C57" s="62" t="s">
        <v>215</v>
      </c>
      <c r="D57" s="58" t="s">
        <v>225</v>
      </c>
      <c r="E57" s="62" t="s">
        <v>226</v>
      </c>
      <c r="F57" s="59">
        <v>1495.5</v>
      </c>
      <c r="G57" s="59">
        <v>0.7</v>
      </c>
      <c r="H57" s="60"/>
      <c r="I57" s="61" t="s">
        <v>169</v>
      </c>
    </row>
    <row r="58" spans="1:9" ht="25.5">
      <c r="A58" s="16">
        <v>5</v>
      </c>
      <c r="B58" s="62" t="s">
        <v>214</v>
      </c>
      <c r="C58" s="62" t="s">
        <v>215</v>
      </c>
      <c r="D58" s="58" t="s">
        <v>227</v>
      </c>
      <c r="E58" s="62" t="s">
        <v>228</v>
      </c>
      <c r="F58" s="59">
        <v>55</v>
      </c>
      <c r="G58" s="59">
        <v>1.5</v>
      </c>
      <c r="H58" s="60"/>
      <c r="I58" s="63" t="s">
        <v>13</v>
      </c>
    </row>
    <row r="59" spans="1:9" ht="25.5">
      <c r="A59" s="16">
        <v>6</v>
      </c>
      <c r="B59" s="62" t="s">
        <v>214</v>
      </c>
      <c r="C59" s="62" t="s">
        <v>215</v>
      </c>
      <c r="D59" s="58" t="s">
        <v>229</v>
      </c>
      <c r="E59" s="62" t="s">
        <v>230</v>
      </c>
      <c r="F59" s="59">
        <v>52.7</v>
      </c>
      <c r="G59" s="59">
        <v>1.3</v>
      </c>
      <c r="H59" s="60">
        <v>0.7</v>
      </c>
      <c r="I59" s="63" t="s">
        <v>231</v>
      </c>
    </row>
    <row r="60" spans="1:9" ht="25.5">
      <c r="A60" s="46">
        <v>7</v>
      </c>
      <c r="B60" s="62" t="s">
        <v>214</v>
      </c>
      <c r="C60" s="62" t="s">
        <v>215</v>
      </c>
      <c r="D60" s="58" t="s">
        <v>232</v>
      </c>
      <c r="E60" s="62" t="s">
        <v>233</v>
      </c>
      <c r="F60" s="59">
        <v>52.22</v>
      </c>
      <c r="G60" s="59">
        <v>1.4484871696667945</v>
      </c>
      <c r="H60" s="60"/>
      <c r="I60" s="63" t="s">
        <v>234</v>
      </c>
    </row>
    <row r="61" spans="1:9" ht="25.5">
      <c r="A61" s="16">
        <v>8</v>
      </c>
      <c r="B61" s="62" t="s">
        <v>214</v>
      </c>
      <c r="C61" s="62" t="s">
        <v>215</v>
      </c>
      <c r="D61" s="58" t="s">
        <v>235</v>
      </c>
      <c r="E61" s="62" t="s">
        <v>223</v>
      </c>
      <c r="F61" s="59">
        <v>22.8</v>
      </c>
      <c r="G61" s="59">
        <v>0</v>
      </c>
      <c r="H61" s="60"/>
      <c r="I61" s="61" t="s">
        <v>236</v>
      </c>
    </row>
    <row r="62" spans="1:9" ht="25.5">
      <c r="A62" s="16">
        <v>9</v>
      </c>
      <c r="B62" s="62" t="s">
        <v>214</v>
      </c>
      <c r="C62" s="62" t="s">
        <v>215</v>
      </c>
      <c r="D62" s="58" t="s">
        <v>237</v>
      </c>
      <c r="E62" s="62" t="s">
        <v>238</v>
      </c>
      <c r="F62" s="59">
        <v>62.3</v>
      </c>
      <c r="G62" s="59"/>
      <c r="H62" s="60" t="s">
        <v>239</v>
      </c>
      <c r="I62" s="61">
        <v>43707</v>
      </c>
    </row>
    <row r="63" spans="1:9" ht="25.5">
      <c r="A63" s="46">
        <v>10</v>
      </c>
      <c r="B63" s="66" t="s">
        <v>214</v>
      </c>
      <c r="C63" s="66" t="s">
        <v>240</v>
      </c>
      <c r="D63" s="66" t="s">
        <v>241</v>
      </c>
      <c r="E63" s="66" t="s">
        <v>226</v>
      </c>
      <c r="F63" s="66">
        <v>2554.2999999999997</v>
      </c>
      <c r="G63" s="29">
        <v>0.7</v>
      </c>
      <c r="H63" s="66"/>
      <c r="I63" s="67" t="s">
        <v>242</v>
      </c>
    </row>
    <row r="64" spans="1:9" ht="25.5">
      <c r="A64" s="16">
        <v>11</v>
      </c>
      <c r="B64" s="66" t="s">
        <v>214</v>
      </c>
      <c r="C64" s="66" t="s">
        <v>240</v>
      </c>
      <c r="D64" s="66" t="s">
        <v>243</v>
      </c>
      <c r="E64" s="66" t="s">
        <v>244</v>
      </c>
      <c r="F64" s="66">
        <v>2278.6</v>
      </c>
      <c r="G64" s="29">
        <v>0.7</v>
      </c>
      <c r="H64" s="66"/>
      <c r="I64" s="67" t="s">
        <v>245</v>
      </c>
    </row>
    <row r="65" spans="1:9" ht="25.5">
      <c r="A65" s="16">
        <v>12</v>
      </c>
      <c r="B65" s="66" t="s">
        <v>214</v>
      </c>
      <c r="C65" s="66" t="s">
        <v>240</v>
      </c>
      <c r="D65" s="66" t="s">
        <v>246</v>
      </c>
      <c r="E65" s="66" t="s">
        <v>247</v>
      </c>
      <c r="F65" s="66">
        <v>298</v>
      </c>
      <c r="G65" s="66">
        <v>1.31</v>
      </c>
      <c r="H65" s="66"/>
      <c r="I65" s="68">
        <v>43830</v>
      </c>
    </row>
    <row r="66" spans="1:9" ht="25.5">
      <c r="A66" s="46">
        <v>13</v>
      </c>
      <c r="B66" s="66" t="s">
        <v>214</v>
      </c>
      <c r="C66" s="66" t="s">
        <v>240</v>
      </c>
      <c r="D66" s="66" t="s">
        <v>248</v>
      </c>
      <c r="E66" s="66" t="s">
        <v>249</v>
      </c>
      <c r="F66" s="66">
        <v>482.9</v>
      </c>
      <c r="G66" s="66">
        <v>1.82</v>
      </c>
      <c r="H66" s="66"/>
      <c r="I66" s="67" t="s">
        <v>250</v>
      </c>
    </row>
    <row r="67" spans="1:9" ht="25.5">
      <c r="A67" s="16">
        <v>14</v>
      </c>
      <c r="B67" s="66" t="s">
        <v>214</v>
      </c>
      <c r="C67" s="66" t="s">
        <v>240</v>
      </c>
      <c r="D67" s="66" t="s">
        <v>251</v>
      </c>
      <c r="E67" s="66" t="s">
        <v>247</v>
      </c>
      <c r="F67" s="66">
        <v>768.4</v>
      </c>
      <c r="G67" s="66">
        <v>2.32</v>
      </c>
      <c r="H67" s="66"/>
      <c r="I67" s="67" t="s">
        <v>252</v>
      </c>
    </row>
    <row r="68" spans="1:9" ht="25.5">
      <c r="A68" s="16">
        <v>15</v>
      </c>
      <c r="B68" s="66" t="s">
        <v>214</v>
      </c>
      <c r="C68" s="66" t="s">
        <v>240</v>
      </c>
      <c r="D68" s="66" t="s">
        <v>253</v>
      </c>
      <c r="E68" s="66" t="s">
        <v>254</v>
      </c>
      <c r="F68" s="66">
        <v>501.1</v>
      </c>
      <c r="G68" s="66">
        <v>3.72</v>
      </c>
      <c r="H68" s="66">
        <v>1.62</v>
      </c>
      <c r="I68" s="67" t="s">
        <v>255</v>
      </c>
    </row>
    <row r="69" spans="1:9" ht="25.5">
      <c r="A69" s="46">
        <v>16</v>
      </c>
      <c r="B69" s="66" t="s">
        <v>214</v>
      </c>
      <c r="C69" s="66" t="s">
        <v>240</v>
      </c>
      <c r="D69" s="66" t="s">
        <v>256</v>
      </c>
      <c r="E69" s="66" t="s">
        <v>257</v>
      </c>
      <c r="F69" s="66">
        <v>192.53</v>
      </c>
      <c r="G69" s="66">
        <v>3.54</v>
      </c>
      <c r="H69" s="66"/>
      <c r="I69" s="68">
        <v>42369</v>
      </c>
    </row>
    <row r="70" spans="1:9" ht="25.5">
      <c r="A70" s="16">
        <v>17</v>
      </c>
      <c r="B70" s="66" t="s">
        <v>214</v>
      </c>
      <c r="C70" s="66" t="s">
        <v>240</v>
      </c>
      <c r="D70" s="66" t="s">
        <v>258</v>
      </c>
      <c r="E70" s="66" t="s">
        <v>259</v>
      </c>
      <c r="F70" s="66">
        <v>254.5</v>
      </c>
      <c r="G70" s="66">
        <v>1.83</v>
      </c>
      <c r="H70" s="69">
        <v>1</v>
      </c>
      <c r="I70" s="68">
        <v>41121</v>
      </c>
    </row>
    <row r="71" spans="1:9" ht="25.5">
      <c r="A71" s="16">
        <v>18</v>
      </c>
      <c r="B71" s="66" t="s">
        <v>214</v>
      </c>
      <c r="C71" s="66" t="s">
        <v>240</v>
      </c>
      <c r="D71" s="66" t="s">
        <v>260</v>
      </c>
      <c r="E71" s="66" t="s">
        <v>261</v>
      </c>
      <c r="F71" s="66">
        <v>12</v>
      </c>
      <c r="G71" s="66">
        <v>0.37</v>
      </c>
      <c r="H71" s="66"/>
      <c r="I71" s="68">
        <v>42369</v>
      </c>
    </row>
    <row r="72" spans="1:9" ht="25.5">
      <c r="A72" s="46">
        <v>19</v>
      </c>
      <c r="B72" s="66" t="s">
        <v>214</v>
      </c>
      <c r="C72" s="66" t="s">
        <v>240</v>
      </c>
      <c r="D72" s="66" t="s">
        <v>262</v>
      </c>
      <c r="E72" s="66" t="s">
        <v>233</v>
      </c>
      <c r="F72" s="66">
        <v>252.2</v>
      </c>
      <c r="G72" s="66">
        <v>3.05</v>
      </c>
      <c r="H72" s="66"/>
      <c r="I72" s="68">
        <v>42004</v>
      </c>
    </row>
    <row r="73" spans="1:9" ht="25.5">
      <c r="A73" s="16">
        <v>20</v>
      </c>
      <c r="B73" s="66" t="s">
        <v>214</v>
      </c>
      <c r="C73" s="66" t="s">
        <v>240</v>
      </c>
      <c r="D73" s="66" t="s">
        <v>263</v>
      </c>
      <c r="E73" s="66" t="s">
        <v>220</v>
      </c>
      <c r="F73" s="66">
        <v>361.2</v>
      </c>
      <c r="G73" s="66">
        <v>0.67</v>
      </c>
      <c r="H73" s="66"/>
      <c r="I73" s="68">
        <v>43830</v>
      </c>
    </row>
    <row r="74" spans="1:9" ht="25.5">
      <c r="A74" s="16">
        <v>21</v>
      </c>
      <c r="B74" s="66" t="s">
        <v>214</v>
      </c>
      <c r="C74" s="66" t="s">
        <v>240</v>
      </c>
      <c r="D74" s="66" t="s">
        <v>264</v>
      </c>
      <c r="E74" s="66" t="s">
        <v>265</v>
      </c>
      <c r="F74" s="66">
        <v>187</v>
      </c>
      <c r="G74" s="66">
        <v>1.71</v>
      </c>
      <c r="H74" s="66"/>
      <c r="I74" s="68">
        <v>42154</v>
      </c>
    </row>
    <row r="75" spans="1:9" ht="25.5">
      <c r="A75" s="46">
        <v>22</v>
      </c>
      <c r="B75" s="66" t="s">
        <v>214</v>
      </c>
      <c r="C75" s="66" t="s">
        <v>240</v>
      </c>
      <c r="D75" s="66" t="s">
        <v>266</v>
      </c>
      <c r="E75" s="66" t="s">
        <v>267</v>
      </c>
      <c r="F75" s="66">
        <v>265.2</v>
      </c>
      <c r="G75" s="66">
        <v>5.39</v>
      </c>
      <c r="H75" s="66"/>
      <c r="I75" s="68">
        <v>42369</v>
      </c>
    </row>
    <row r="76" spans="1:9" ht="25.5">
      <c r="A76" s="16">
        <v>23</v>
      </c>
      <c r="B76" s="66" t="s">
        <v>214</v>
      </c>
      <c r="C76" s="66" t="s">
        <v>240</v>
      </c>
      <c r="D76" s="66" t="s">
        <v>268</v>
      </c>
      <c r="E76" s="66" t="s">
        <v>259</v>
      </c>
      <c r="F76" s="66">
        <v>291.4</v>
      </c>
      <c r="G76" s="66">
        <v>3.05</v>
      </c>
      <c r="H76" s="69">
        <v>1</v>
      </c>
      <c r="I76" s="68">
        <v>41121</v>
      </c>
    </row>
    <row r="77" spans="1:9" ht="25.5">
      <c r="A77" s="16">
        <v>24</v>
      </c>
      <c r="B77" s="66" t="s">
        <v>214</v>
      </c>
      <c r="C77" s="66" t="s">
        <v>240</v>
      </c>
      <c r="D77" s="66" t="s">
        <v>269</v>
      </c>
      <c r="E77" s="66" t="s">
        <v>270</v>
      </c>
      <c r="F77" s="66">
        <v>45.86</v>
      </c>
      <c r="G77" s="66">
        <v>0.85</v>
      </c>
      <c r="H77" s="66"/>
      <c r="I77" s="68">
        <v>42369</v>
      </c>
    </row>
    <row r="78" spans="1:9" ht="25.5">
      <c r="A78" s="46">
        <v>25</v>
      </c>
      <c r="B78" s="66" t="s">
        <v>214</v>
      </c>
      <c r="C78" s="66" t="s">
        <v>240</v>
      </c>
      <c r="D78" s="66" t="s">
        <v>271</v>
      </c>
      <c r="E78" s="66" t="s">
        <v>272</v>
      </c>
      <c r="F78" s="66">
        <v>271</v>
      </c>
      <c r="G78" s="66">
        <v>2.51</v>
      </c>
      <c r="H78" s="66"/>
      <c r="I78" s="68">
        <v>42369</v>
      </c>
    </row>
    <row r="79" spans="1:9" ht="25.5">
      <c r="A79" s="16">
        <v>26</v>
      </c>
      <c r="B79" s="66" t="s">
        <v>214</v>
      </c>
      <c r="C79" s="66" t="s">
        <v>240</v>
      </c>
      <c r="D79" s="66" t="s">
        <v>273</v>
      </c>
      <c r="E79" s="66" t="s">
        <v>274</v>
      </c>
      <c r="F79" s="66" t="s">
        <v>275</v>
      </c>
      <c r="G79" s="66" t="s">
        <v>276</v>
      </c>
      <c r="H79" s="66"/>
      <c r="I79" s="68">
        <v>41578</v>
      </c>
    </row>
    <row r="80" spans="1:9" ht="25.5">
      <c r="A80" s="16">
        <v>27</v>
      </c>
      <c r="B80" s="66" t="s">
        <v>214</v>
      </c>
      <c r="C80" s="66" t="s">
        <v>240</v>
      </c>
      <c r="D80" s="66" t="s">
        <v>277</v>
      </c>
      <c r="E80" s="66" t="s">
        <v>259</v>
      </c>
      <c r="F80" s="69">
        <v>515</v>
      </c>
      <c r="G80" s="66">
        <v>2.78</v>
      </c>
      <c r="H80" s="69">
        <v>1</v>
      </c>
      <c r="I80" s="68">
        <v>41121</v>
      </c>
    </row>
    <row r="81" spans="1:9" ht="38.25">
      <c r="A81" s="46">
        <v>28</v>
      </c>
      <c r="B81" s="66" t="s">
        <v>214</v>
      </c>
      <c r="C81" s="66" t="s">
        <v>240</v>
      </c>
      <c r="D81" s="66" t="s">
        <v>278</v>
      </c>
      <c r="E81" s="66" t="s">
        <v>279</v>
      </c>
      <c r="F81" s="66" t="s">
        <v>280</v>
      </c>
      <c r="G81" s="66" t="s">
        <v>281</v>
      </c>
      <c r="H81" s="66"/>
      <c r="I81" s="68">
        <v>41000</v>
      </c>
    </row>
    <row r="82" spans="1:9" ht="25.5">
      <c r="A82" s="16">
        <v>29</v>
      </c>
      <c r="B82" s="66" t="s">
        <v>214</v>
      </c>
      <c r="C82" s="66" t="s">
        <v>240</v>
      </c>
      <c r="D82" s="66" t="s">
        <v>282</v>
      </c>
      <c r="E82" s="66" t="s">
        <v>259</v>
      </c>
      <c r="F82" s="66">
        <v>223.3</v>
      </c>
      <c r="G82" s="66">
        <v>3.05</v>
      </c>
      <c r="H82" s="69">
        <v>1</v>
      </c>
      <c r="I82" s="68">
        <v>41121</v>
      </c>
    </row>
    <row r="83" spans="1:9" ht="25.5">
      <c r="A83" s="16">
        <v>30</v>
      </c>
      <c r="B83" s="66" t="s">
        <v>214</v>
      </c>
      <c r="C83" s="66" t="s">
        <v>240</v>
      </c>
      <c r="D83" s="66" t="s">
        <v>283</v>
      </c>
      <c r="E83" s="66" t="s">
        <v>284</v>
      </c>
      <c r="F83" s="66" t="s">
        <v>285</v>
      </c>
      <c r="G83" s="66">
        <v>3.54</v>
      </c>
      <c r="H83" s="69">
        <v>1</v>
      </c>
      <c r="I83" s="68">
        <v>42312</v>
      </c>
    </row>
    <row r="84" spans="1:9" ht="25.5">
      <c r="A84" s="46">
        <v>31</v>
      </c>
      <c r="B84" s="66" t="s">
        <v>214</v>
      </c>
      <c r="C84" s="66" t="s">
        <v>240</v>
      </c>
      <c r="D84" s="66" t="s">
        <v>286</v>
      </c>
      <c r="E84" s="66" t="s">
        <v>287</v>
      </c>
      <c r="F84" s="66">
        <v>399.5</v>
      </c>
      <c r="G84" s="66">
        <v>2.53</v>
      </c>
      <c r="H84" s="66"/>
      <c r="I84" s="68">
        <v>42369</v>
      </c>
    </row>
    <row r="85" spans="1:9" ht="25.5">
      <c r="A85" s="16">
        <v>32</v>
      </c>
      <c r="B85" s="66" t="s">
        <v>214</v>
      </c>
      <c r="C85" s="66" t="s">
        <v>240</v>
      </c>
      <c r="D85" s="66" t="s">
        <v>288</v>
      </c>
      <c r="E85" s="66" t="s">
        <v>289</v>
      </c>
      <c r="F85" s="66" t="s">
        <v>290</v>
      </c>
      <c r="G85" s="66" t="s">
        <v>291</v>
      </c>
      <c r="H85" s="66"/>
      <c r="I85" s="68">
        <v>42369</v>
      </c>
    </row>
    <row r="86" spans="1:9" ht="25.5">
      <c r="A86" s="16">
        <v>33</v>
      </c>
      <c r="B86" s="66" t="s">
        <v>214</v>
      </c>
      <c r="C86" s="66" t="s">
        <v>240</v>
      </c>
      <c r="D86" s="66" t="s">
        <v>292</v>
      </c>
      <c r="E86" s="66" t="s">
        <v>293</v>
      </c>
      <c r="F86" s="66">
        <v>284.1</v>
      </c>
      <c r="G86" s="66">
        <v>3.66</v>
      </c>
      <c r="H86" s="66"/>
      <c r="I86" s="68">
        <v>42369</v>
      </c>
    </row>
    <row r="87" spans="1:9" ht="25.5">
      <c r="A87" s="46">
        <v>34</v>
      </c>
      <c r="B87" s="66" t="s">
        <v>214</v>
      </c>
      <c r="C87" s="66" t="s">
        <v>240</v>
      </c>
      <c r="D87" s="66" t="s">
        <v>294</v>
      </c>
      <c r="E87" s="66" t="s">
        <v>295</v>
      </c>
      <c r="F87" s="66">
        <v>17.5</v>
      </c>
      <c r="G87" s="66">
        <v>1.66</v>
      </c>
      <c r="H87" s="66"/>
      <c r="I87" s="68">
        <v>42359</v>
      </c>
    </row>
    <row r="88" spans="1:9" ht="25.5">
      <c r="A88" s="16">
        <v>35</v>
      </c>
      <c r="B88" s="66" t="s">
        <v>214</v>
      </c>
      <c r="C88" s="66" t="s">
        <v>240</v>
      </c>
      <c r="D88" s="66" t="s">
        <v>296</v>
      </c>
      <c r="E88" s="66" t="s">
        <v>297</v>
      </c>
      <c r="F88" s="66">
        <v>78.3</v>
      </c>
      <c r="G88" s="66">
        <v>0.5</v>
      </c>
      <c r="H88" s="66"/>
      <c r="I88" s="67" t="s">
        <v>231</v>
      </c>
    </row>
    <row r="89" spans="1:9" ht="25.5">
      <c r="A89" s="16">
        <v>36</v>
      </c>
      <c r="B89" s="57" t="s">
        <v>214</v>
      </c>
      <c r="C89" s="57" t="s">
        <v>298</v>
      </c>
      <c r="D89" s="58" t="s">
        <v>299</v>
      </c>
      <c r="E89" s="57" t="s">
        <v>300</v>
      </c>
      <c r="F89" s="70">
        <v>40.5</v>
      </c>
      <c r="G89" s="70">
        <v>1.6</v>
      </c>
      <c r="H89" s="71" t="s">
        <v>301</v>
      </c>
      <c r="I89" s="72" t="s">
        <v>302</v>
      </c>
    </row>
    <row r="90" spans="1:9" ht="25.5">
      <c r="A90" s="46">
        <v>37</v>
      </c>
      <c r="B90" s="57" t="s">
        <v>214</v>
      </c>
      <c r="C90" s="57" t="s">
        <v>298</v>
      </c>
      <c r="D90" s="58" t="s">
        <v>303</v>
      </c>
      <c r="E90" s="73" t="s">
        <v>289</v>
      </c>
      <c r="F90" s="70">
        <v>25.2</v>
      </c>
      <c r="G90" s="70">
        <v>2.5</v>
      </c>
      <c r="H90" s="71" t="s">
        <v>304</v>
      </c>
      <c r="I90" s="72" t="s">
        <v>169</v>
      </c>
    </row>
    <row r="91" spans="1:9" ht="25.5">
      <c r="A91" s="16">
        <v>38</v>
      </c>
      <c r="B91" s="57" t="s">
        <v>214</v>
      </c>
      <c r="C91" s="57" t="s">
        <v>298</v>
      </c>
      <c r="D91" s="58" t="s">
        <v>305</v>
      </c>
      <c r="E91" s="57" t="s">
        <v>306</v>
      </c>
      <c r="F91" s="70" t="s">
        <v>307</v>
      </c>
      <c r="G91" s="70">
        <v>2</v>
      </c>
      <c r="H91" s="71" t="s">
        <v>308</v>
      </c>
      <c r="I91" s="72" t="s">
        <v>125</v>
      </c>
    </row>
    <row r="92" spans="1:9" ht="25.5">
      <c r="A92" s="16">
        <v>39</v>
      </c>
      <c r="B92" s="12" t="s">
        <v>214</v>
      </c>
      <c r="C92" s="57" t="s">
        <v>298</v>
      </c>
      <c r="D92" s="64" t="s">
        <v>309</v>
      </c>
      <c r="E92" s="74" t="s">
        <v>310</v>
      </c>
      <c r="F92" s="75">
        <v>25</v>
      </c>
      <c r="G92" s="75">
        <v>1.68</v>
      </c>
      <c r="H92" s="75" t="s">
        <v>301</v>
      </c>
      <c r="I92" s="76" t="s">
        <v>311</v>
      </c>
    </row>
    <row r="93" spans="1:9" ht="25.5">
      <c r="A93" s="46">
        <v>40</v>
      </c>
      <c r="B93" s="12" t="s">
        <v>214</v>
      </c>
      <c r="C93" s="77" t="s">
        <v>298</v>
      </c>
      <c r="D93" s="77" t="s">
        <v>312</v>
      </c>
      <c r="E93" s="77" t="s">
        <v>226</v>
      </c>
      <c r="F93" s="77">
        <v>348.31</v>
      </c>
      <c r="G93" s="78">
        <v>0.7</v>
      </c>
      <c r="H93" s="78" t="s">
        <v>313</v>
      </c>
      <c r="I93" s="79" t="s">
        <v>314</v>
      </c>
    </row>
    <row r="94" spans="1:9" ht="25.5">
      <c r="A94" s="16">
        <v>41</v>
      </c>
      <c r="B94" s="12" t="s">
        <v>214</v>
      </c>
      <c r="C94" s="77" t="s">
        <v>298</v>
      </c>
      <c r="D94" s="77" t="s">
        <v>312</v>
      </c>
      <c r="E94" s="77" t="s">
        <v>226</v>
      </c>
      <c r="F94" s="77">
        <v>23.3</v>
      </c>
      <c r="G94" s="78">
        <v>0.5</v>
      </c>
      <c r="H94" s="78"/>
      <c r="I94" s="79" t="s">
        <v>314</v>
      </c>
    </row>
    <row r="95" spans="1:9" ht="25.5">
      <c r="A95" s="16">
        <v>42</v>
      </c>
      <c r="B95" s="65" t="s">
        <v>214</v>
      </c>
      <c r="C95" s="65" t="s">
        <v>315</v>
      </c>
      <c r="D95" s="64" t="s">
        <v>316</v>
      </c>
      <c r="E95" s="64" t="s">
        <v>317</v>
      </c>
      <c r="F95" s="80">
        <v>998.2</v>
      </c>
      <c r="G95" s="80">
        <v>3.85</v>
      </c>
      <c r="H95" s="80">
        <v>0.41</v>
      </c>
      <c r="I95" s="81" t="s">
        <v>318</v>
      </c>
    </row>
    <row r="96" spans="1:9" ht="25.5">
      <c r="A96" s="46">
        <v>43</v>
      </c>
      <c r="B96" s="65" t="s">
        <v>214</v>
      </c>
      <c r="C96" s="65" t="s">
        <v>315</v>
      </c>
      <c r="D96" s="64" t="s">
        <v>319</v>
      </c>
      <c r="E96" s="64" t="s">
        <v>317</v>
      </c>
      <c r="F96" s="80">
        <v>249</v>
      </c>
      <c r="G96" s="80">
        <v>1.8</v>
      </c>
      <c r="H96" s="80">
        <v>0.41</v>
      </c>
      <c r="I96" s="81" t="s">
        <v>318</v>
      </c>
    </row>
    <row r="97" spans="1:9" ht="25.5">
      <c r="A97" s="16">
        <v>44</v>
      </c>
      <c r="B97" s="12" t="s">
        <v>214</v>
      </c>
      <c r="C97" s="12" t="s">
        <v>315</v>
      </c>
      <c r="D97" s="64" t="s">
        <v>320</v>
      </c>
      <c r="E97" s="73" t="s">
        <v>321</v>
      </c>
      <c r="F97" s="82">
        <v>865.5</v>
      </c>
      <c r="G97" s="75">
        <v>1.98</v>
      </c>
      <c r="H97" s="75">
        <v>0.33</v>
      </c>
      <c r="I97" s="76" t="s">
        <v>322</v>
      </c>
    </row>
    <row r="98" spans="1:9" ht="25.5">
      <c r="A98" s="16">
        <v>45</v>
      </c>
      <c r="B98" s="65" t="s">
        <v>214</v>
      </c>
      <c r="C98" s="12" t="s">
        <v>315</v>
      </c>
      <c r="D98" s="83" t="s">
        <v>323</v>
      </c>
      <c r="E98" s="83" t="s">
        <v>324</v>
      </c>
      <c r="F98" s="84">
        <v>28.3</v>
      </c>
      <c r="G98" s="84">
        <v>4</v>
      </c>
      <c r="H98" s="84">
        <v>0.26</v>
      </c>
      <c r="I98" s="85" t="s">
        <v>325</v>
      </c>
    </row>
    <row r="99" spans="1:9" ht="25.5">
      <c r="A99" s="46">
        <v>46</v>
      </c>
      <c r="B99" s="86" t="s">
        <v>214</v>
      </c>
      <c r="C99" s="87" t="s">
        <v>315</v>
      </c>
      <c r="D99" s="88" t="s">
        <v>326</v>
      </c>
      <c r="E99" s="89" t="s">
        <v>327</v>
      </c>
      <c r="F99" s="90">
        <v>82.3</v>
      </c>
      <c r="G99" s="90">
        <v>0.5</v>
      </c>
      <c r="H99" s="75">
        <v>0.86</v>
      </c>
      <c r="I99" s="91" t="s">
        <v>328</v>
      </c>
    </row>
    <row r="100" spans="1:9" ht="25.5">
      <c r="A100" s="16">
        <v>47</v>
      </c>
      <c r="B100" s="86" t="s">
        <v>214</v>
      </c>
      <c r="C100" s="87" t="s">
        <v>315</v>
      </c>
      <c r="D100" s="88" t="s">
        <v>329</v>
      </c>
      <c r="E100" s="89" t="s">
        <v>330</v>
      </c>
      <c r="F100" s="90">
        <v>177.2</v>
      </c>
      <c r="G100" s="90">
        <v>1.1</v>
      </c>
      <c r="H100" s="90">
        <v>0.55</v>
      </c>
      <c r="I100" s="91" t="s">
        <v>331</v>
      </c>
    </row>
    <row r="101" spans="1:9" ht="25.5">
      <c r="A101" s="16">
        <v>48</v>
      </c>
      <c r="B101" s="12" t="s">
        <v>214</v>
      </c>
      <c r="C101" s="87" t="s">
        <v>315</v>
      </c>
      <c r="D101" s="64" t="s">
        <v>332</v>
      </c>
      <c r="E101" s="73" t="s">
        <v>333</v>
      </c>
      <c r="F101" s="73">
        <v>403.9</v>
      </c>
      <c r="G101" s="75" t="s">
        <v>334</v>
      </c>
      <c r="H101" s="75">
        <v>0.34</v>
      </c>
      <c r="I101" s="76" t="s">
        <v>335</v>
      </c>
    </row>
    <row r="102" spans="1:9" ht="25.5">
      <c r="A102" s="46">
        <v>49</v>
      </c>
      <c r="B102" s="12" t="s">
        <v>214</v>
      </c>
      <c r="C102" s="87" t="s">
        <v>315</v>
      </c>
      <c r="D102" s="64" t="s">
        <v>336</v>
      </c>
      <c r="E102" s="73" t="s">
        <v>337</v>
      </c>
      <c r="F102" s="73">
        <v>345.1</v>
      </c>
      <c r="G102" s="75">
        <v>0.5</v>
      </c>
      <c r="H102" s="75">
        <v>0.49</v>
      </c>
      <c r="I102" s="76" t="s">
        <v>169</v>
      </c>
    </row>
    <row r="103" spans="1:9" ht="25.5">
      <c r="A103" s="16">
        <v>50</v>
      </c>
      <c r="B103" s="12" t="s">
        <v>214</v>
      </c>
      <c r="C103" s="77" t="s">
        <v>315</v>
      </c>
      <c r="D103" s="64" t="s">
        <v>338</v>
      </c>
      <c r="E103" s="73" t="s">
        <v>226</v>
      </c>
      <c r="F103" s="73">
        <v>897.2</v>
      </c>
      <c r="G103" s="75" t="s">
        <v>339</v>
      </c>
      <c r="H103" s="75">
        <v>0.26</v>
      </c>
      <c r="I103" s="76" t="s">
        <v>340</v>
      </c>
    </row>
    <row r="104" spans="1:9" ht="25.5">
      <c r="A104" s="16">
        <v>51</v>
      </c>
      <c r="B104" s="12" t="s">
        <v>214</v>
      </c>
      <c r="C104" s="77" t="s">
        <v>315</v>
      </c>
      <c r="D104" s="64" t="s">
        <v>341</v>
      </c>
      <c r="E104" s="73" t="s">
        <v>342</v>
      </c>
      <c r="F104" s="73">
        <v>123.9</v>
      </c>
      <c r="G104" s="75">
        <v>3.5</v>
      </c>
      <c r="H104" s="75">
        <v>0.28</v>
      </c>
      <c r="I104" s="76" t="s">
        <v>343</v>
      </c>
    </row>
    <row r="105" spans="1:9" ht="25.5">
      <c r="A105" s="46">
        <v>52</v>
      </c>
      <c r="B105" s="12" t="s">
        <v>214</v>
      </c>
      <c r="C105" s="77" t="s">
        <v>315</v>
      </c>
      <c r="D105" s="64" t="s">
        <v>344</v>
      </c>
      <c r="E105" s="73" t="s">
        <v>345</v>
      </c>
      <c r="F105" s="73">
        <v>799.8</v>
      </c>
      <c r="G105" s="75">
        <v>0.98</v>
      </c>
      <c r="H105" s="75">
        <v>0.86</v>
      </c>
      <c r="I105" s="76" t="s">
        <v>236</v>
      </c>
    </row>
    <row r="106" spans="1:9" ht="25.5">
      <c r="A106" s="16">
        <v>53</v>
      </c>
      <c r="B106" s="12" t="s">
        <v>214</v>
      </c>
      <c r="C106" s="77" t="s">
        <v>315</v>
      </c>
      <c r="D106" s="64" t="s">
        <v>346</v>
      </c>
      <c r="E106" s="73" t="s">
        <v>347</v>
      </c>
      <c r="F106" s="73">
        <v>747.3</v>
      </c>
      <c r="G106" s="75">
        <v>2.3</v>
      </c>
      <c r="H106" s="75">
        <v>0.26</v>
      </c>
      <c r="I106" s="76" t="s">
        <v>348</v>
      </c>
    </row>
    <row r="107" spans="1:9" ht="38.25">
      <c r="A107" s="16">
        <v>54</v>
      </c>
      <c r="B107" s="92" t="s">
        <v>214</v>
      </c>
      <c r="C107" s="92" t="s">
        <v>349</v>
      </c>
      <c r="D107" s="92" t="s">
        <v>350</v>
      </c>
      <c r="E107" s="92" t="s">
        <v>351</v>
      </c>
      <c r="F107" s="92">
        <v>68.9</v>
      </c>
      <c r="G107" s="92">
        <v>5.26</v>
      </c>
      <c r="H107" s="92">
        <v>0.11</v>
      </c>
      <c r="I107" s="93" t="s">
        <v>169</v>
      </c>
    </row>
    <row r="108" spans="1:9" ht="38.25">
      <c r="A108" s="46">
        <v>55</v>
      </c>
      <c r="B108" s="92" t="s">
        <v>214</v>
      </c>
      <c r="C108" s="92" t="s">
        <v>352</v>
      </c>
      <c r="D108" s="92" t="s">
        <v>353</v>
      </c>
      <c r="E108" s="92" t="s">
        <v>354</v>
      </c>
      <c r="F108" s="92">
        <v>94.7</v>
      </c>
      <c r="G108" s="92">
        <v>3.43</v>
      </c>
      <c r="H108" s="92"/>
      <c r="I108" s="93" t="s">
        <v>355</v>
      </c>
    </row>
    <row r="109" spans="1:9" ht="38.25">
      <c r="A109" s="16">
        <v>56</v>
      </c>
      <c r="B109" s="92" t="s">
        <v>214</v>
      </c>
      <c r="C109" s="92" t="s">
        <v>352</v>
      </c>
      <c r="D109" s="64" t="s">
        <v>237</v>
      </c>
      <c r="E109" s="73" t="s">
        <v>356</v>
      </c>
      <c r="F109" s="74">
        <v>168.5</v>
      </c>
      <c r="G109" s="75">
        <v>1.4</v>
      </c>
      <c r="H109" s="74"/>
      <c r="I109" s="76" t="s">
        <v>357</v>
      </c>
    </row>
    <row r="110" spans="1:9" ht="38.25">
      <c r="A110" s="16">
        <v>57</v>
      </c>
      <c r="B110" s="92" t="s">
        <v>214</v>
      </c>
      <c r="C110" s="92" t="s">
        <v>352</v>
      </c>
      <c r="D110" s="64" t="s">
        <v>312</v>
      </c>
      <c r="E110" s="73" t="s">
        <v>358</v>
      </c>
      <c r="F110" s="36">
        <v>155.9</v>
      </c>
      <c r="G110" s="75">
        <v>1.5</v>
      </c>
      <c r="H110" s="74"/>
      <c r="I110" s="76" t="s">
        <v>359</v>
      </c>
    </row>
    <row r="111" spans="1:9" ht="38.25">
      <c r="A111" s="46">
        <v>58</v>
      </c>
      <c r="B111" s="66" t="s">
        <v>214</v>
      </c>
      <c r="C111" s="66" t="s">
        <v>352</v>
      </c>
      <c r="D111" s="64" t="s">
        <v>312</v>
      </c>
      <c r="E111" s="73" t="s">
        <v>358</v>
      </c>
      <c r="F111" s="74">
        <v>1440.9</v>
      </c>
      <c r="G111" s="75" t="s">
        <v>360</v>
      </c>
      <c r="H111" s="74"/>
      <c r="I111" s="76" t="s">
        <v>359</v>
      </c>
    </row>
    <row r="112" spans="1:9" ht="38.25">
      <c r="A112" s="19">
        <v>59</v>
      </c>
      <c r="B112" s="94" t="s">
        <v>214</v>
      </c>
      <c r="C112" s="95" t="s">
        <v>361</v>
      </c>
      <c r="D112" s="96" t="s">
        <v>362</v>
      </c>
      <c r="E112" s="96" t="s">
        <v>363</v>
      </c>
      <c r="F112" s="97">
        <v>1382.7</v>
      </c>
      <c r="G112" s="98" t="s">
        <v>364</v>
      </c>
      <c r="H112" s="97"/>
      <c r="I112" s="99" t="s">
        <v>365</v>
      </c>
    </row>
    <row r="113" spans="1:9" ht="12.75">
      <c r="A113" s="226"/>
      <c r="B113" s="227"/>
      <c r="C113" s="228"/>
      <c r="D113" s="229"/>
      <c r="E113" s="233" t="s">
        <v>1069</v>
      </c>
      <c r="F113" s="234">
        <f>SUM(F54:F112)</f>
        <v>22226.120000000006</v>
      </c>
      <c r="G113" s="231"/>
      <c r="H113" s="230"/>
      <c r="I113" s="232"/>
    </row>
    <row r="114" spans="1:9" ht="15.75">
      <c r="A114" s="285" t="s">
        <v>366</v>
      </c>
      <c r="B114" s="286"/>
      <c r="C114" s="286"/>
      <c r="D114" s="286"/>
      <c r="E114" s="286"/>
      <c r="F114" s="286"/>
      <c r="G114" s="286"/>
      <c r="H114" s="286"/>
      <c r="I114" s="287"/>
    </row>
    <row r="115" spans="1:9" ht="38.25">
      <c r="A115" s="43">
        <v>1</v>
      </c>
      <c r="B115" s="5" t="s">
        <v>367</v>
      </c>
      <c r="C115" s="7" t="s">
        <v>368</v>
      </c>
      <c r="D115" s="7" t="s">
        <v>369</v>
      </c>
      <c r="E115" s="7" t="s">
        <v>370</v>
      </c>
      <c r="F115" s="7">
        <v>210.9</v>
      </c>
      <c r="G115" s="7" t="s">
        <v>371</v>
      </c>
      <c r="H115" s="7" t="s">
        <v>372</v>
      </c>
      <c r="I115" s="45" t="s">
        <v>169</v>
      </c>
    </row>
    <row r="116" spans="1:9" ht="38.25">
      <c r="A116" s="46">
        <v>2</v>
      </c>
      <c r="B116" s="10" t="s">
        <v>367</v>
      </c>
      <c r="C116" s="12" t="s">
        <v>373</v>
      </c>
      <c r="D116" s="12" t="s">
        <v>374</v>
      </c>
      <c r="E116" s="12" t="s">
        <v>370</v>
      </c>
      <c r="F116" s="12">
        <v>149.9</v>
      </c>
      <c r="G116" s="12" t="s">
        <v>375</v>
      </c>
      <c r="H116" s="12" t="s">
        <v>372</v>
      </c>
      <c r="I116" s="48" t="s">
        <v>169</v>
      </c>
    </row>
    <row r="117" spans="1:9" ht="25.5">
      <c r="A117" s="100">
        <v>3</v>
      </c>
      <c r="B117" s="10" t="s">
        <v>367</v>
      </c>
      <c r="C117" s="65" t="s">
        <v>376</v>
      </c>
      <c r="D117" s="65" t="s">
        <v>377</v>
      </c>
      <c r="E117" s="12" t="s">
        <v>378</v>
      </c>
      <c r="F117" s="12">
        <v>376.7</v>
      </c>
      <c r="G117" s="12" t="s">
        <v>379</v>
      </c>
      <c r="H117" s="101" t="s">
        <v>380</v>
      </c>
      <c r="I117" s="48" t="s">
        <v>381</v>
      </c>
    </row>
    <row r="118" spans="1:9" ht="25.5">
      <c r="A118" s="102">
        <v>4</v>
      </c>
      <c r="B118" s="20" t="s">
        <v>367</v>
      </c>
      <c r="C118" s="31" t="s">
        <v>382</v>
      </c>
      <c r="D118" s="103" t="s">
        <v>383</v>
      </c>
      <c r="E118" s="31" t="s">
        <v>384</v>
      </c>
      <c r="F118" s="31">
        <v>947.1</v>
      </c>
      <c r="G118" s="31" t="s">
        <v>385</v>
      </c>
      <c r="H118" s="104" t="s">
        <v>380</v>
      </c>
      <c r="I118" s="51" t="s">
        <v>386</v>
      </c>
    </row>
    <row r="119" spans="1:9" ht="12.75">
      <c r="A119" s="235"/>
      <c r="B119" s="213"/>
      <c r="C119" s="222"/>
      <c r="D119" s="236"/>
      <c r="E119" s="224" t="s">
        <v>1070</v>
      </c>
      <c r="F119" s="225">
        <f>SUM(F115:F118)</f>
        <v>1684.6</v>
      </c>
      <c r="G119" s="222"/>
      <c r="H119" s="237"/>
      <c r="I119" s="223"/>
    </row>
    <row r="120" spans="1:9" ht="15.75">
      <c r="A120" s="285" t="s">
        <v>387</v>
      </c>
      <c r="B120" s="286"/>
      <c r="C120" s="286"/>
      <c r="D120" s="286"/>
      <c r="E120" s="286"/>
      <c r="F120" s="286"/>
      <c r="G120" s="286"/>
      <c r="H120" s="286"/>
      <c r="I120" s="287"/>
    </row>
    <row r="121" spans="1:9" ht="25.5">
      <c r="A121" s="4">
        <v>1</v>
      </c>
      <c r="B121" s="5" t="s">
        <v>387</v>
      </c>
      <c r="C121" s="6" t="s">
        <v>388</v>
      </c>
      <c r="D121" s="6" t="s">
        <v>389</v>
      </c>
      <c r="E121" s="6" t="s">
        <v>390</v>
      </c>
      <c r="F121" s="6">
        <v>620</v>
      </c>
      <c r="G121" s="6">
        <v>11.75</v>
      </c>
      <c r="H121" s="6">
        <v>600</v>
      </c>
      <c r="I121" s="105" t="s">
        <v>391</v>
      </c>
    </row>
    <row r="122" spans="1:9" ht="25.5">
      <c r="A122" s="16">
        <v>2</v>
      </c>
      <c r="B122" s="17" t="s">
        <v>392</v>
      </c>
      <c r="C122" s="106" t="s">
        <v>393</v>
      </c>
      <c r="D122" s="106" t="s">
        <v>394</v>
      </c>
      <c r="E122" s="106" t="s">
        <v>395</v>
      </c>
      <c r="F122" s="106" t="s">
        <v>396</v>
      </c>
      <c r="G122" s="106">
        <v>2.3</v>
      </c>
      <c r="H122" s="17">
        <v>25.42</v>
      </c>
      <c r="I122" s="18" t="s">
        <v>335</v>
      </c>
    </row>
    <row r="123" spans="1:9" ht="25.5">
      <c r="A123" s="16">
        <v>3</v>
      </c>
      <c r="B123" s="17" t="s">
        <v>392</v>
      </c>
      <c r="C123" s="106" t="s">
        <v>397</v>
      </c>
      <c r="D123" s="106" t="s">
        <v>398</v>
      </c>
      <c r="E123" s="106" t="s">
        <v>399</v>
      </c>
      <c r="F123" s="106">
        <v>352.91</v>
      </c>
      <c r="G123" s="106">
        <v>1.5</v>
      </c>
      <c r="H123" s="17">
        <v>0</v>
      </c>
      <c r="I123" s="18" t="s">
        <v>234</v>
      </c>
    </row>
    <row r="124" spans="1:9" ht="25.5">
      <c r="A124" s="16">
        <v>4</v>
      </c>
      <c r="B124" s="17" t="s">
        <v>392</v>
      </c>
      <c r="C124" s="106" t="s">
        <v>400</v>
      </c>
      <c r="D124" s="106" t="s">
        <v>401</v>
      </c>
      <c r="E124" s="106" t="s">
        <v>402</v>
      </c>
      <c r="F124" s="106">
        <v>807</v>
      </c>
      <c r="G124" s="106">
        <v>3.83</v>
      </c>
      <c r="H124" s="17">
        <v>0</v>
      </c>
      <c r="I124" s="18" t="s">
        <v>403</v>
      </c>
    </row>
    <row r="125" spans="1:9" ht="12.75">
      <c r="A125" s="300">
        <v>5</v>
      </c>
      <c r="B125" s="305" t="s">
        <v>392</v>
      </c>
      <c r="C125" s="106" t="s">
        <v>404</v>
      </c>
      <c r="D125" s="106" t="s">
        <v>405</v>
      </c>
      <c r="E125" s="106" t="s">
        <v>406</v>
      </c>
      <c r="F125" s="270">
        <v>850.5</v>
      </c>
      <c r="G125" s="106">
        <v>3</v>
      </c>
      <c r="H125" s="272">
        <v>126.84</v>
      </c>
      <c r="I125" s="18" t="s">
        <v>407</v>
      </c>
    </row>
    <row r="126" spans="1:9" ht="15" customHeight="1">
      <c r="A126" s="301"/>
      <c r="B126" s="306"/>
      <c r="C126" s="106" t="s">
        <v>408</v>
      </c>
      <c r="D126" s="106" t="s">
        <v>409</v>
      </c>
      <c r="E126" s="106" t="s">
        <v>406</v>
      </c>
      <c r="F126" s="270"/>
      <c r="G126" s="106">
        <v>3</v>
      </c>
      <c r="H126" s="272"/>
      <c r="I126" s="18" t="s">
        <v>407</v>
      </c>
    </row>
    <row r="127" spans="1:9" ht="25.5">
      <c r="A127" s="107">
        <v>6</v>
      </c>
      <c r="B127" s="17" t="s">
        <v>392</v>
      </c>
      <c r="C127" s="106" t="s">
        <v>410</v>
      </c>
      <c r="D127" s="106" t="s">
        <v>411</v>
      </c>
      <c r="E127" s="106" t="s">
        <v>412</v>
      </c>
      <c r="F127" s="106">
        <v>594.4</v>
      </c>
      <c r="G127" s="106">
        <v>3.31</v>
      </c>
      <c r="H127" s="17"/>
      <c r="I127" s="18" t="s">
        <v>413</v>
      </c>
    </row>
    <row r="128" spans="1:9" ht="12.75">
      <c r="A128" s="107">
        <v>7</v>
      </c>
      <c r="B128" s="17" t="s">
        <v>392</v>
      </c>
      <c r="C128" s="106" t="s">
        <v>414</v>
      </c>
      <c r="D128" s="106" t="s">
        <v>415</v>
      </c>
      <c r="E128" s="106" t="s">
        <v>416</v>
      </c>
      <c r="F128" s="270">
        <v>851.72</v>
      </c>
      <c r="G128" s="106">
        <v>3</v>
      </c>
      <c r="H128" s="294">
        <v>366.41</v>
      </c>
      <c r="I128" s="18" t="s">
        <v>417</v>
      </c>
    </row>
    <row r="129" spans="1:9" ht="12.75">
      <c r="A129" s="107">
        <v>8</v>
      </c>
      <c r="B129" s="17" t="s">
        <v>392</v>
      </c>
      <c r="C129" s="106" t="s">
        <v>418</v>
      </c>
      <c r="D129" s="106" t="s">
        <v>419</v>
      </c>
      <c r="E129" s="106" t="s">
        <v>416</v>
      </c>
      <c r="F129" s="270"/>
      <c r="G129" s="106">
        <v>3</v>
      </c>
      <c r="H129" s="294"/>
      <c r="I129" s="18" t="s">
        <v>417</v>
      </c>
    </row>
    <row r="130" spans="1:9" ht="25.5">
      <c r="A130" s="107">
        <v>9</v>
      </c>
      <c r="B130" s="17" t="s">
        <v>392</v>
      </c>
      <c r="C130" s="106" t="s">
        <v>420</v>
      </c>
      <c r="D130" s="106" t="s">
        <v>421</v>
      </c>
      <c r="E130" s="106" t="s">
        <v>422</v>
      </c>
      <c r="F130" s="106">
        <v>2689.47</v>
      </c>
      <c r="G130" s="106">
        <v>5.1</v>
      </c>
      <c r="H130" s="294">
        <v>4979.27</v>
      </c>
      <c r="I130" s="18" t="s">
        <v>423</v>
      </c>
    </row>
    <row r="131" spans="1:9" ht="12.75">
      <c r="A131" s="107">
        <v>10</v>
      </c>
      <c r="B131" s="17" t="s">
        <v>392</v>
      </c>
      <c r="C131" s="106" t="s">
        <v>424</v>
      </c>
      <c r="D131" s="106" t="s">
        <v>425</v>
      </c>
      <c r="E131" s="106" t="s">
        <v>422</v>
      </c>
      <c r="F131" s="106">
        <v>867.15</v>
      </c>
      <c r="G131" s="106">
        <v>5.1</v>
      </c>
      <c r="H131" s="294"/>
      <c r="I131" s="18" t="s">
        <v>423</v>
      </c>
    </row>
    <row r="132" spans="1:9" ht="25.5">
      <c r="A132" s="107">
        <v>11</v>
      </c>
      <c r="B132" s="17" t="s">
        <v>392</v>
      </c>
      <c r="C132" s="106" t="s">
        <v>426</v>
      </c>
      <c r="D132" s="106" t="s">
        <v>427</v>
      </c>
      <c r="E132" s="106" t="s">
        <v>428</v>
      </c>
      <c r="F132" s="106" t="s">
        <v>429</v>
      </c>
      <c r="G132" s="106" t="s">
        <v>430</v>
      </c>
      <c r="H132" s="294">
        <v>748.17</v>
      </c>
      <c r="I132" s="18" t="s">
        <v>431</v>
      </c>
    </row>
    <row r="133" spans="1:9" ht="12.75">
      <c r="A133" s="107">
        <v>12</v>
      </c>
      <c r="B133" s="17" t="s">
        <v>392</v>
      </c>
      <c r="C133" s="106" t="s">
        <v>432</v>
      </c>
      <c r="D133" s="106" t="s">
        <v>433</v>
      </c>
      <c r="E133" s="106" t="s">
        <v>434</v>
      </c>
      <c r="F133" s="106">
        <v>233.1</v>
      </c>
      <c r="G133" s="106">
        <v>5.44</v>
      </c>
      <c r="H133" s="294"/>
      <c r="I133" s="18" t="s">
        <v>431</v>
      </c>
    </row>
    <row r="134" spans="1:9" ht="12.75">
      <c r="A134" s="107">
        <v>13</v>
      </c>
      <c r="B134" s="17" t="s">
        <v>392</v>
      </c>
      <c r="C134" s="106" t="s">
        <v>435</v>
      </c>
      <c r="D134" s="106" t="s">
        <v>436</v>
      </c>
      <c r="E134" s="106" t="s">
        <v>437</v>
      </c>
      <c r="F134" s="106">
        <v>231.1</v>
      </c>
      <c r="G134" s="106">
        <v>2.7</v>
      </c>
      <c r="H134" s="17">
        <v>85.65</v>
      </c>
      <c r="I134" s="18" t="s">
        <v>438</v>
      </c>
    </row>
    <row r="135" spans="1:9" ht="25.5">
      <c r="A135" s="107">
        <v>14</v>
      </c>
      <c r="B135" s="17" t="s">
        <v>392</v>
      </c>
      <c r="C135" s="106" t="s">
        <v>439</v>
      </c>
      <c r="D135" s="106" t="s">
        <v>440</v>
      </c>
      <c r="E135" s="106" t="s">
        <v>441</v>
      </c>
      <c r="F135" s="106">
        <v>216.48</v>
      </c>
      <c r="G135" s="106">
        <v>3.9</v>
      </c>
      <c r="H135" s="17">
        <v>151.26</v>
      </c>
      <c r="I135" s="18" t="s">
        <v>442</v>
      </c>
    </row>
    <row r="136" spans="1:9" ht="25.5">
      <c r="A136" s="107">
        <v>15</v>
      </c>
      <c r="B136" s="17" t="s">
        <v>392</v>
      </c>
      <c r="C136" s="108" t="s">
        <v>443</v>
      </c>
      <c r="D136" s="106" t="s">
        <v>444</v>
      </c>
      <c r="E136" s="106" t="s">
        <v>445</v>
      </c>
      <c r="F136" s="106">
        <v>287</v>
      </c>
      <c r="G136" s="106">
        <v>5.75</v>
      </c>
      <c r="H136" s="17"/>
      <c r="I136" s="18" t="s">
        <v>446</v>
      </c>
    </row>
    <row r="137" spans="1:9" ht="12.75">
      <c r="A137" s="107">
        <v>16</v>
      </c>
      <c r="B137" s="17" t="s">
        <v>392</v>
      </c>
      <c r="C137" s="106" t="s">
        <v>424</v>
      </c>
      <c r="D137" s="106" t="s">
        <v>447</v>
      </c>
      <c r="E137" s="106" t="s">
        <v>448</v>
      </c>
      <c r="F137" s="106">
        <v>541</v>
      </c>
      <c r="G137" s="106">
        <v>4.5</v>
      </c>
      <c r="H137" s="109">
        <v>194.76</v>
      </c>
      <c r="I137" s="110" t="s">
        <v>449</v>
      </c>
    </row>
    <row r="138" spans="1:9" ht="25.5">
      <c r="A138" s="107">
        <v>17</v>
      </c>
      <c r="B138" s="17" t="s">
        <v>392</v>
      </c>
      <c r="C138" s="106" t="s">
        <v>450</v>
      </c>
      <c r="D138" s="106" t="s">
        <v>451</v>
      </c>
      <c r="E138" s="106" t="s">
        <v>452</v>
      </c>
      <c r="F138" s="270">
        <v>611.5</v>
      </c>
      <c r="G138" s="108">
        <v>8</v>
      </c>
      <c r="H138" s="17"/>
      <c r="I138" s="18" t="s">
        <v>453</v>
      </c>
    </row>
    <row r="139" spans="1:9" ht="25.5">
      <c r="A139" s="107">
        <v>18</v>
      </c>
      <c r="B139" s="17" t="s">
        <v>392</v>
      </c>
      <c r="C139" s="106" t="s">
        <v>454</v>
      </c>
      <c r="D139" s="106" t="s">
        <v>455</v>
      </c>
      <c r="E139" s="106" t="s">
        <v>452</v>
      </c>
      <c r="F139" s="270"/>
      <c r="G139" s="106">
        <v>8</v>
      </c>
      <c r="H139" s="17"/>
      <c r="I139" s="18" t="s">
        <v>453</v>
      </c>
    </row>
    <row r="140" spans="1:9" ht="12.75">
      <c r="A140" s="107">
        <v>19</v>
      </c>
      <c r="B140" s="17" t="s">
        <v>392</v>
      </c>
      <c r="C140" s="106" t="s">
        <v>456</v>
      </c>
      <c r="D140" s="106" t="s">
        <v>457</v>
      </c>
      <c r="E140" s="106" t="s">
        <v>458</v>
      </c>
      <c r="F140" s="106">
        <v>270.7</v>
      </c>
      <c r="G140" s="106">
        <v>2</v>
      </c>
      <c r="H140" s="17"/>
      <c r="I140" s="18" t="s">
        <v>169</v>
      </c>
    </row>
    <row r="141" spans="1:9" ht="12.75">
      <c r="A141" s="107">
        <v>20</v>
      </c>
      <c r="B141" s="17" t="s">
        <v>392</v>
      </c>
      <c r="C141" s="106" t="s">
        <v>459</v>
      </c>
      <c r="D141" s="106" t="s">
        <v>460</v>
      </c>
      <c r="E141" s="106" t="s">
        <v>461</v>
      </c>
      <c r="F141" s="106">
        <v>218.4</v>
      </c>
      <c r="G141" s="106">
        <v>2.55</v>
      </c>
      <c r="H141" s="17"/>
      <c r="I141" s="18" t="s">
        <v>322</v>
      </c>
    </row>
    <row r="142" spans="1:9" ht="25.5">
      <c r="A142" s="16">
        <v>21</v>
      </c>
      <c r="B142" s="17" t="s">
        <v>392</v>
      </c>
      <c r="C142" s="106" t="s">
        <v>462</v>
      </c>
      <c r="D142" s="106" t="s">
        <v>463</v>
      </c>
      <c r="E142" s="106" t="s">
        <v>464</v>
      </c>
      <c r="F142" s="270">
        <v>580</v>
      </c>
      <c r="G142" s="108">
        <v>6</v>
      </c>
      <c r="H142" s="294">
        <v>406</v>
      </c>
      <c r="I142" s="18" t="s">
        <v>465</v>
      </c>
    </row>
    <row r="143" spans="1:9" ht="25.5">
      <c r="A143" s="16">
        <v>22</v>
      </c>
      <c r="B143" s="17" t="s">
        <v>392</v>
      </c>
      <c r="C143" s="106" t="s">
        <v>466</v>
      </c>
      <c r="D143" s="106" t="s">
        <v>467</v>
      </c>
      <c r="E143" s="106" t="s">
        <v>464</v>
      </c>
      <c r="F143" s="270"/>
      <c r="G143" s="108">
        <v>6</v>
      </c>
      <c r="H143" s="294"/>
      <c r="I143" s="18" t="s">
        <v>465</v>
      </c>
    </row>
    <row r="144" spans="1:9" ht="12.75">
      <c r="A144" s="16">
        <v>23</v>
      </c>
      <c r="B144" s="17" t="s">
        <v>392</v>
      </c>
      <c r="C144" s="106" t="s">
        <v>468</v>
      </c>
      <c r="D144" s="106" t="s">
        <v>469</v>
      </c>
      <c r="E144" s="106" t="s">
        <v>470</v>
      </c>
      <c r="F144" s="106">
        <v>509</v>
      </c>
      <c r="G144" s="106">
        <v>6.2</v>
      </c>
      <c r="H144" s="17"/>
      <c r="I144" s="18" t="s">
        <v>471</v>
      </c>
    </row>
    <row r="145" spans="1:9" ht="38.25">
      <c r="A145" s="16">
        <v>24</v>
      </c>
      <c r="B145" s="17" t="s">
        <v>392</v>
      </c>
      <c r="C145" s="106" t="s">
        <v>472</v>
      </c>
      <c r="D145" s="106" t="s">
        <v>473</v>
      </c>
      <c r="E145" s="106" t="s">
        <v>474</v>
      </c>
      <c r="F145" s="106">
        <v>647</v>
      </c>
      <c r="G145" s="106">
        <v>7</v>
      </c>
      <c r="H145" s="17">
        <v>582.3</v>
      </c>
      <c r="I145" s="18" t="s">
        <v>475</v>
      </c>
    </row>
    <row r="146" spans="1:9" ht="51">
      <c r="A146" s="16">
        <v>25</v>
      </c>
      <c r="B146" s="17" t="s">
        <v>392</v>
      </c>
      <c r="C146" s="106" t="s">
        <v>905</v>
      </c>
      <c r="D146" s="106" t="s">
        <v>476</v>
      </c>
      <c r="E146" s="106" t="s">
        <v>477</v>
      </c>
      <c r="F146" s="106">
        <v>164.8</v>
      </c>
      <c r="G146" s="106">
        <v>1.7</v>
      </c>
      <c r="H146" s="17">
        <v>10.82</v>
      </c>
      <c r="I146" s="18" t="s">
        <v>475</v>
      </c>
    </row>
    <row r="147" spans="1:9" ht="12.75">
      <c r="A147" s="16">
        <v>26</v>
      </c>
      <c r="B147" s="10" t="s">
        <v>392</v>
      </c>
      <c r="C147" s="29" t="s">
        <v>478</v>
      </c>
      <c r="D147" s="29" t="s">
        <v>479</v>
      </c>
      <c r="E147" s="29" t="s">
        <v>480</v>
      </c>
      <c r="F147" s="35">
        <v>118.99</v>
      </c>
      <c r="G147" s="276" t="s">
        <v>481</v>
      </c>
      <c r="H147" s="277"/>
      <c r="I147" s="111">
        <v>39352</v>
      </c>
    </row>
    <row r="148" spans="1:9" ht="89.25">
      <c r="A148" s="16">
        <v>27</v>
      </c>
      <c r="B148" s="10" t="s">
        <v>392</v>
      </c>
      <c r="C148" s="29" t="s">
        <v>478</v>
      </c>
      <c r="D148" s="108" t="s">
        <v>482</v>
      </c>
      <c r="E148" s="29" t="s">
        <v>483</v>
      </c>
      <c r="F148" s="35">
        <v>12</v>
      </c>
      <c r="G148" s="29" t="s">
        <v>484</v>
      </c>
      <c r="H148" s="108" t="s">
        <v>485</v>
      </c>
      <c r="I148" s="111">
        <v>39994</v>
      </c>
    </row>
    <row r="149" spans="1:9" ht="51">
      <c r="A149" s="16">
        <v>28</v>
      </c>
      <c r="B149" s="10" t="s">
        <v>392</v>
      </c>
      <c r="C149" s="29" t="s">
        <v>478</v>
      </c>
      <c r="D149" s="29" t="s">
        <v>486</v>
      </c>
      <c r="E149" s="29" t="s">
        <v>487</v>
      </c>
      <c r="F149" s="35">
        <v>147.24</v>
      </c>
      <c r="G149" s="29" t="s">
        <v>488</v>
      </c>
      <c r="H149" s="108" t="s">
        <v>485</v>
      </c>
      <c r="I149" s="111">
        <v>38412</v>
      </c>
    </row>
    <row r="150" spans="1:9" ht="102">
      <c r="A150" s="16">
        <v>29</v>
      </c>
      <c r="B150" s="10" t="s">
        <v>392</v>
      </c>
      <c r="C150" s="29" t="s">
        <v>478</v>
      </c>
      <c r="D150" s="29" t="s">
        <v>489</v>
      </c>
      <c r="E150" s="29" t="s">
        <v>490</v>
      </c>
      <c r="F150" s="35">
        <v>185.75</v>
      </c>
      <c r="G150" s="29" t="s">
        <v>491</v>
      </c>
      <c r="H150" s="108" t="s">
        <v>485</v>
      </c>
      <c r="I150" s="111">
        <v>39845</v>
      </c>
    </row>
    <row r="151" spans="1:9" ht="242.25">
      <c r="A151" s="16">
        <v>30</v>
      </c>
      <c r="B151" s="10" t="s">
        <v>392</v>
      </c>
      <c r="C151" s="29" t="s">
        <v>478</v>
      </c>
      <c r="D151" s="29" t="s">
        <v>492</v>
      </c>
      <c r="E151" s="29" t="s">
        <v>493</v>
      </c>
      <c r="F151" s="35">
        <v>85.8</v>
      </c>
      <c r="G151" s="29" t="s">
        <v>494</v>
      </c>
      <c r="H151" s="108" t="s">
        <v>485</v>
      </c>
      <c r="I151" s="111">
        <v>39479</v>
      </c>
    </row>
    <row r="152" spans="1:9" ht="51">
      <c r="A152" s="16">
        <v>31</v>
      </c>
      <c r="B152" s="10" t="s">
        <v>392</v>
      </c>
      <c r="C152" s="29" t="s">
        <v>478</v>
      </c>
      <c r="D152" s="29" t="s">
        <v>495</v>
      </c>
      <c r="E152" s="29" t="s">
        <v>496</v>
      </c>
      <c r="F152" s="35">
        <v>116.8</v>
      </c>
      <c r="G152" s="29" t="s">
        <v>497</v>
      </c>
      <c r="H152" s="108" t="s">
        <v>485</v>
      </c>
      <c r="I152" s="111">
        <v>38412</v>
      </c>
    </row>
    <row r="153" spans="1:9" ht="102">
      <c r="A153" s="16">
        <v>32</v>
      </c>
      <c r="B153" s="10" t="s">
        <v>392</v>
      </c>
      <c r="C153" s="29" t="s">
        <v>478</v>
      </c>
      <c r="D153" s="29" t="s">
        <v>498</v>
      </c>
      <c r="E153" s="29" t="s">
        <v>499</v>
      </c>
      <c r="F153" s="35">
        <v>115</v>
      </c>
      <c r="G153" s="29" t="s">
        <v>500</v>
      </c>
      <c r="H153" s="108" t="s">
        <v>501</v>
      </c>
      <c r="I153" s="111">
        <v>39479</v>
      </c>
    </row>
    <row r="154" spans="1:9" ht="102">
      <c r="A154" s="300">
        <v>33</v>
      </c>
      <c r="B154" s="278" t="s">
        <v>392</v>
      </c>
      <c r="C154" s="276" t="s">
        <v>478</v>
      </c>
      <c r="D154" s="276" t="s">
        <v>502</v>
      </c>
      <c r="E154" s="276" t="s">
        <v>503</v>
      </c>
      <c r="F154" s="35">
        <v>143.2</v>
      </c>
      <c r="G154" s="29" t="s">
        <v>504</v>
      </c>
      <c r="H154" s="270" t="s">
        <v>485</v>
      </c>
      <c r="I154" s="111">
        <v>38343</v>
      </c>
    </row>
    <row r="155" spans="1:9" ht="76.5">
      <c r="A155" s="301"/>
      <c r="B155" s="279"/>
      <c r="C155" s="276"/>
      <c r="D155" s="277"/>
      <c r="E155" s="277"/>
      <c r="F155" s="35">
        <v>48</v>
      </c>
      <c r="G155" s="29" t="s">
        <v>505</v>
      </c>
      <c r="H155" s="277"/>
      <c r="I155" s="111">
        <v>38680</v>
      </c>
    </row>
    <row r="156" spans="1:9" ht="12.75">
      <c r="A156" s="16">
        <v>34</v>
      </c>
      <c r="B156" s="10" t="s">
        <v>387</v>
      </c>
      <c r="C156" s="12" t="s">
        <v>506</v>
      </c>
      <c r="D156" s="12" t="s">
        <v>507</v>
      </c>
      <c r="E156" s="12" t="s">
        <v>509</v>
      </c>
      <c r="F156" s="12">
        <v>445.2</v>
      </c>
      <c r="G156" s="12">
        <v>3.14</v>
      </c>
      <c r="H156" s="12">
        <v>0.75</v>
      </c>
      <c r="I156" s="48" t="s">
        <v>510</v>
      </c>
    </row>
    <row r="157" spans="1:9" ht="12.75">
      <c r="A157" s="16">
        <v>35</v>
      </c>
      <c r="B157" s="10" t="s">
        <v>387</v>
      </c>
      <c r="C157" s="12" t="s">
        <v>506</v>
      </c>
      <c r="D157" s="12" t="s">
        <v>511</v>
      </c>
      <c r="E157" s="12" t="s">
        <v>509</v>
      </c>
      <c r="F157" s="12">
        <v>483.8</v>
      </c>
      <c r="G157" s="12">
        <v>3</v>
      </c>
      <c r="H157" s="12">
        <v>0.75</v>
      </c>
      <c r="I157" s="48" t="s">
        <v>250</v>
      </c>
    </row>
    <row r="158" spans="1:9" ht="12.75">
      <c r="A158" s="16">
        <v>36</v>
      </c>
      <c r="B158" s="10" t="s">
        <v>387</v>
      </c>
      <c r="C158" s="12" t="s">
        <v>506</v>
      </c>
      <c r="D158" s="12" t="s">
        <v>512</v>
      </c>
      <c r="E158" s="12" t="s">
        <v>509</v>
      </c>
      <c r="F158" s="12">
        <v>180.31</v>
      </c>
      <c r="G158" s="12">
        <v>4.5</v>
      </c>
      <c r="H158" s="12">
        <v>1.42</v>
      </c>
      <c r="I158" s="48" t="s">
        <v>513</v>
      </c>
    </row>
    <row r="159" spans="1:9" ht="25.5">
      <c r="A159" s="16">
        <v>37</v>
      </c>
      <c r="B159" s="10" t="s">
        <v>514</v>
      </c>
      <c r="C159" s="11" t="s">
        <v>515</v>
      </c>
      <c r="D159" s="11" t="s">
        <v>516</v>
      </c>
      <c r="E159" s="11"/>
      <c r="F159" s="11">
        <v>367.1</v>
      </c>
      <c r="G159" s="11" t="s">
        <v>517</v>
      </c>
      <c r="H159" s="11"/>
      <c r="I159" s="15" t="s">
        <v>518</v>
      </c>
    </row>
    <row r="160" spans="1:9" ht="25.5">
      <c r="A160" s="16">
        <v>38</v>
      </c>
      <c r="B160" s="10" t="s">
        <v>514</v>
      </c>
      <c r="C160" s="11" t="s">
        <v>515</v>
      </c>
      <c r="D160" s="11" t="s">
        <v>519</v>
      </c>
      <c r="E160" s="11"/>
      <c r="F160" s="11">
        <v>37.8</v>
      </c>
      <c r="G160" s="11" t="s">
        <v>520</v>
      </c>
      <c r="H160" s="11"/>
      <c r="I160" s="15" t="s">
        <v>236</v>
      </c>
    </row>
    <row r="161" spans="1:9" ht="25.5">
      <c r="A161" s="16">
        <v>39</v>
      </c>
      <c r="B161" s="10" t="s">
        <v>387</v>
      </c>
      <c r="C161" s="11" t="s">
        <v>521</v>
      </c>
      <c r="D161" s="11" t="s">
        <v>522</v>
      </c>
      <c r="E161" s="11" t="s">
        <v>523</v>
      </c>
      <c r="F161" s="11">
        <v>296.7</v>
      </c>
      <c r="G161" s="112">
        <v>15202.800000000001</v>
      </c>
      <c r="H161" s="11">
        <v>6120</v>
      </c>
      <c r="I161" s="15" t="s">
        <v>524</v>
      </c>
    </row>
    <row r="162" spans="1:9" ht="12.75">
      <c r="A162" s="19">
        <v>40</v>
      </c>
      <c r="B162" s="20" t="s">
        <v>387</v>
      </c>
      <c r="C162" s="21" t="s">
        <v>525</v>
      </c>
      <c r="D162" s="21" t="s">
        <v>526</v>
      </c>
      <c r="E162" s="21" t="s">
        <v>527</v>
      </c>
      <c r="F162" s="21">
        <v>499.72</v>
      </c>
      <c r="G162" s="113">
        <v>4350.18</v>
      </c>
      <c r="H162" s="21">
        <v>6120</v>
      </c>
      <c r="I162" s="114" t="s">
        <v>528</v>
      </c>
    </row>
    <row r="163" spans="1:9" ht="12.75">
      <c r="A163" s="212"/>
      <c r="B163" s="213"/>
      <c r="C163" s="214"/>
      <c r="D163" s="214"/>
      <c r="E163" s="224" t="s">
        <v>1071</v>
      </c>
      <c r="F163" s="261">
        <v>16487.84</v>
      </c>
      <c r="G163" s="260"/>
      <c r="H163" s="214"/>
      <c r="I163" s="214"/>
    </row>
    <row r="164" spans="1:9" ht="15.75">
      <c r="A164" s="281" t="s">
        <v>529</v>
      </c>
      <c r="B164" s="281"/>
      <c r="C164" s="281"/>
      <c r="D164" s="281"/>
      <c r="E164" s="281"/>
      <c r="F164" s="281"/>
      <c r="G164" s="281"/>
      <c r="H164" s="281"/>
      <c r="I164" s="281"/>
    </row>
    <row r="165" spans="1:9" ht="12.75">
      <c r="A165" s="115">
        <v>1</v>
      </c>
      <c r="B165" s="116" t="s">
        <v>530</v>
      </c>
      <c r="C165" s="116" t="s">
        <v>531</v>
      </c>
      <c r="D165" s="116" t="s">
        <v>532</v>
      </c>
      <c r="E165" s="116" t="s">
        <v>533</v>
      </c>
      <c r="F165" s="116">
        <v>1072.2</v>
      </c>
      <c r="G165" s="117">
        <v>4.62171236709569</v>
      </c>
      <c r="H165" s="116"/>
      <c r="I165" s="118" t="s">
        <v>132</v>
      </c>
    </row>
    <row r="166" spans="1:9" ht="25.5">
      <c r="A166" s="119">
        <v>2</v>
      </c>
      <c r="B166" s="120" t="s">
        <v>530</v>
      </c>
      <c r="C166" s="120" t="s">
        <v>534</v>
      </c>
      <c r="D166" s="120" t="s">
        <v>535</v>
      </c>
      <c r="E166" s="120" t="s">
        <v>536</v>
      </c>
      <c r="F166" s="120">
        <v>924.2</v>
      </c>
      <c r="G166" s="121">
        <v>2.7450010820168793</v>
      </c>
      <c r="H166" s="120"/>
      <c r="I166" s="122" t="s">
        <v>537</v>
      </c>
    </row>
    <row r="167" spans="1:9" ht="25.5">
      <c r="A167" s="119">
        <v>3</v>
      </c>
      <c r="B167" s="123" t="s">
        <v>530</v>
      </c>
      <c r="C167" s="123" t="s">
        <v>538</v>
      </c>
      <c r="D167" s="123" t="s">
        <v>539</v>
      </c>
      <c r="E167" s="123" t="s">
        <v>540</v>
      </c>
      <c r="F167" s="124">
        <v>17.75</v>
      </c>
      <c r="G167" s="125">
        <v>2.16</v>
      </c>
      <c r="H167" s="123"/>
      <c r="I167" s="126" t="s">
        <v>541</v>
      </c>
    </row>
    <row r="168" spans="1:9" ht="25.5">
      <c r="A168" s="119">
        <v>4</v>
      </c>
      <c r="B168" s="123" t="s">
        <v>530</v>
      </c>
      <c r="C168" s="123" t="s">
        <v>538</v>
      </c>
      <c r="D168" s="123" t="s">
        <v>542</v>
      </c>
      <c r="E168" s="123" t="s">
        <v>543</v>
      </c>
      <c r="F168" s="124">
        <v>153.3</v>
      </c>
      <c r="G168" s="125">
        <v>1.7144161774298758</v>
      </c>
      <c r="H168" s="123"/>
      <c r="I168" s="126" t="s">
        <v>335</v>
      </c>
    </row>
    <row r="169" spans="1:9" ht="25.5">
      <c r="A169" s="119">
        <v>5</v>
      </c>
      <c r="B169" s="123" t="s">
        <v>530</v>
      </c>
      <c r="C169" s="123" t="s">
        <v>538</v>
      </c>
      <c r="D169" s="123" t="s">
        <v>544</v>
      </c>
      <c r="E169" s="123" t="s">
        <v>545</v>
      </c>
      <c r="F169" s="124">
        <v>125.5</v>
      </c>
      <c r="G169" s="125">
        <v>1.83003984063745</v>
      </c>
      <c r="H169" s="125">
        <v>1.4581673306772909</v>
      </c>
      <c r="I169" s="126" t="s">
        <v>546</v>
      </c>
    </row>
    <row r="170" spans="1:9" ht="25.5">
      <c r="A170" s="119">
        <v>6</v>
      </c>
      <c r="B170" s="127" t="s">
        <v>530</v>
      </c>
      <c r="C170" s="123" t="s">
        <v>547</v>
      </c>
      <c r="D170" s="123" t="s">
        <v>548</v>
      </c>
      <c r="E170" s="123" t="s">
        <v>549</v>
      </c>
      <c r="F170" s="128">
        <v>50.1</v>
      </c>
      <c r="G170" s="129">
        <v>2.499201596806387</v>
      </c>
      <c r="H170" s="129">
        <v>1.1239520958083833</v>
      </c>
      <c r="I170" s="130" t="s">
        <v>550</v>
      </c>
    </row>
    <row r="171" spans="1:9" ht="25.5">
      <c r="A171" s="119">
        <v>7</v>
      </c>
      <c r="B171" s="127" t="s">
        <v>530</v>
      </c>
      <c r="C171" s="123" t="s">
        <v>547</v>
      </c>
      <c r="D171" s="127" t="s">
        <v>551</v>
      </c>
      <c r="E171" s="123" t="s">
        <v>552</v>
      </c>
      <c r="F171" s="124">
        <v>63.1</v>
      </c>
      <c r="G171" s="129">
        <v>3.0248811410459586</v>
      </c>
      <c r="H171" s="127"/>
      <c r="I171" s="130" t="s">
        <v>553</v>
      </c>
    </row>
    <row r="172" spans="1:9" ht="25.5">
      <c r="A172" s="119">
        <v>8</v>
      </c>
      <c r="B172" s="177" t="s">
        <v>530</v>
      </c>
      <c r="C172" s="176" t="s">
        <v>554</v>
      </c>
      <c r="D172" s="123" t="s">
        <v>555</v>
      </c>
      <c r="E172" s="123" t="s">
        <v>556</v>
      </c>
      <c r="F172" s="125">
        <v>3259.8</v>
      </c>
      <c r="G172" s="125" t="s">
        <v>508</v>
      </c>
      <c r="H172" s="125">
        <v>4653.04</v>
      </c>
      <c r="I172" s="126" t="s">
        <v>557</v>
      </c>
    </row>
    <row r="173" spans="1:9" ht="25.5">
      <c r="A173" s="119">
        <v>9</v>
      </c>
      <c r="B173" s="177" t="s">
        <v>530</v>
      </c>
      <c r="C173" s="176" t="s">
        <v>554</v>
      </c>
      <c r="D173" s="123" t="s">
        <v>558</v>
      </c>
      <c r="E173" s="123" t="s">
        <v>559</v>
      </c>
      <c r="F173" s="125">
        <v>84.2</v>
      </c>
      <c r="G173" s="123">
        <v>267.08</v>
      </c>
      <c r="H173" s="125" t="s">
        <v>508</v>
      </c>
      <c r="I173" s="126" t="s">
        <v>438</v>
      </c>
    </row>
    <row r="174" spans="1:9" ht="25.5">
      <c r="A174" s="119">
        <v>10</v>
      </c>
      <c r="B174" s="177" t="s">
        <v>530</v>
      </c>
      <c r="C174" s="176" t="s">
        <v>554</v>
      </c>
      <c r="D174" s="123" t="s">
        <v>560</v>
      </c>
      <c r="E174" s="123" t="s">
        <v>561</v>
      </c>
      <c r="F174" s="125">
        <v>21.6</v>
      </c>
      <c r="G174" s="123">
        <v>39.53</v>
      </c>
      <c r="H174" s="123" t="s">
        <v>508</v>
      </c>
      <c r="I174" s="126" t="s">
        <v>562</v>
      </c>
    </row>
    <row r="175" spans="1:9" ht="12.75">
      <c r="A175" s="119">
        <v>11</v>
      </c>
      <c r="B175" s="177" t="s">
        <v>530</v>
      </c>
      <c r="C175" s="176" t="s">
        <v>554</v>
      </c>
      <c r="D175" s="123" t="s">
        <v>563</v>
      </c>
      <c r="E175" s="123" t="s">
        <v>564</v>
      </c>
      <c r="F175" s="125">
        <v>9.8</v>
      </c>
      <c r="G175" s="123">
        <v>17.93</v>
      </c>
      <c r="H175" s="123" t="s">
        <v>508</v>
      </c>
      <c r="I175" s="126" t="s">
        <v>565</v>
      </c>
    </row>
    <row r="176" spans="1:9" ht="25.5">
      <c r="A176" s="119">
        <v>12</v>
      </c>
      <c r="B176" s="177" t="s">
        <v>530</v>
      </c>
      <c r="C176" s="176" t="s">
        <v>554</v>
      </c>
      <c r="D176" s="123" t="s">
        <v>566</v>
      </c>
      <c r="E176" s="123" t="s">
        <v>556</v>
      </c>
      <c r="F176" s="125">
        <v>116.4</v>
      </c>
      <c r="G176" s="123" t="s">
        <v>508</v>
      </c>
      <c r="H176" s="123">
        <v>194.57</v>
      </c>
      <c r="I176" s="126" t="s">
        <v>567</v>
      </c>
    </row>
    <row r="177" spans="1:9" ht="25.5">
      <c r="A177" s="119">
        <v>13</v>
      </c>
      <c r="B177" s="177" t="s">
        <v>530</v>
      </c>
      <c r="C177" s="176" t="s">
        <v>554</v>
      </c>
      <c r="D177" s="123" t="s">
        <v>568</v>
      </c>
      <c r="E177" s="123" t="s">
        <v>556</v>
      </c>
      <c r="F177" s="125">
        <v>54.5</v>
      </c>
      <c r="G177" s="123" t="s">
        <v>508</v>
      </c>
      <c r="H177" s="123">
        <v>66.91</v>
      </c>
      <c r="I177" s="126" t="s">
        <v>567</v>
      </c>
    </row>
    <row r="178" spans="1:9" ht="25.5">
      <c r="A178" s="119">
        <v>14</v>
      </c>
      <c r="B178" s="177" t="s">
        <v>530</v>
      </c>
      <c r="C178" s="176" t="s">
        <v>554</v>
      </c>
      <c r="D178" s="123" t="s">
        <v>569</v>
      </c>
      <c r="E178" s="123" t="s">
        <v>556</v>
      </c>
      <c r="F178" s="125">
        <v>167.2</v>
      </c>
      <c r="G178" s="123" t="s">
        <v>508</v>
      </c>
      <c r="H178" s="125">
        <v>265.7</v>
      </c>
      <c r="I178" s="126" t="s">
        <v>567</v>
      </c>
    </row>
    <row r="179" spans="1:9" ht="25.5">
      <c r="A179" s="119">
        <v>15</v>
      </c>
      <c r="B179" s="177" t="s">
        <v>530</v>
      </c>
      <c r="C179" s="176" t="s">
        <v>554</v>
      </c>
      <c r="D179" s="123" t="s">
        <v>570</v>
      </c>
      <c r="E179" s="123" t="s">
        <v>571</v>
      </c>
      <c r="F179" s="125">
        <v>175.6</v>
      </c>
      <c r="G179" s="123">
        <v>107.12</v>
      </c>
      <c r="H179" s="125" t="s">
        <v>508</v>
      </c>
      <c r="I179" s="126" t="s">
        <v>236</v>
      </c>
    </row>
    <row r="180" spans="1:9" ht="25.5">
      <c r="A180" s="119">
        <v>16</v>
      </c>
      <c r="B180" s="177" t="s">
        <v>530</v>
      </c>
      <c r="C180" s="176" t="s">
        <v>554</v>
      </c>
      <c r="D180" s="123" t="s">
        <v>572</v>
      </c>
      <c r="E180" s="123" t="s">
        <v>556</v>
      </c>
      <c r="F180" s="125">
        <v>51.6</v>
      </c>
      <c r="G180" s="123" t="s">
        <v>508</v>
      </c>
      <c r="H180" s="123">
        <v>120.01</v>
      </c>
      <c r="I180" s="126" t="s">
        <v>567</v>
      </c>
    </row>
    <row r="181" spans="1:9" ht="114.75">
      <c r="A181" s="119">
        <v>17</v>
      </c>
      <c r="B181" s="177" t="s">
        <v>530</v>
      </c>
      <c r="C181" s="177" t="s">
        <v>573</v>
      </c>
      <c r="D181" s="11" t="s">
        <v>574</v>
      </c>
      <c r="E181" s="11" t="s">
        <v>575</v>
      </c>
      <c r="F181" s="11">
        <v>2167</v>
      </c>
      <c r="G181" s="11" t="s">
        <v>576</v>
      </c>
      <c r="H181" s="11" t="s">
        <v>577</v>
      </c>
      <c r="I181" s="13">
        <v>41052</v>
      </c>
    </row>
    <row r="182" spans="1:9" ht="76.5">
      <c r="A182" s="119">
        <v>18</v>
      </c>
      <c r="B182" s="177" t="s">
        <v>530</v>
      </c>
      <c r="C182" s="177" t="s">
        <v>573</v>
      </c>
      <c r="D182" s="11" t="s">
        <v>569</v>
      </c>
      <c r="E182" s="123" t="s">
        <v>556</v>
      </c>
      <c r="F182" s="11" t="s">
        <v>578</v>
      </c>
      <c r="G182" s="11" t="s">
        <v>579</v>
      </c>
      <c r="H182" s="11" t="s">
        <v>580</v>
      </c>
      <c r="I182" s="15" t="s">
        <v>581</v>
      </c>
    </row>
    <row r="183" spans="1:9" ht="25.5">
      <c r="A183" s="119">
        <v>19</v>
      </c>
      <c r="B183" s="11" t="s">
        <v>530</v>
      </c>
      <c r="C183" s="11" t="s">
        <v>529</v>
      </c>
      <c r="D183" s="34" t="s">
        <v>582</v>
      </c>
      <c r="E183" s="123" t="s">
        <v>556</v>
      </c>
      <c r="F183" s="11">
        <v>2057.01</v>
      </c>
      <c r="G183" s="11">
        <v>6.6</v>
      </c>
      <c r="H183" s="11"/>
      <c r="I183" s="13">
        <v>42216</v>
      </c>
    </row>
    <row r="184" spans="1:9" ht="38.25">
      <c r="A184" s="119">
        <v>20</v>
      </c>
      <c r="B184" s="177" t="s">
        <v>530</v>
      </c>
      <c r="C184" s="178" t="s">
        <v>583</v>
      </c>
      <c r="D184" s="66" t="s">
        <v>584</v>
      </c>
      <c r="E184" s="66" t="s">
        <v>585</v>
      </c>
      <c r="F184" s="66">
        <v>1167</v>
      </c>
      <c r="G184" s="66">
        <v>1665.78</v>
      </c>
      <c r="H184" s="131">
        <v>1284.4</v>
      </c>
      <c r="I184" s="132" t="s">
        <v>586</v>
      </c>
    </row>
    <row r="185" spans="1:9" ht="25.5">
      <c r="A185" s="119">
        <v>21</v>
      </c>
      <c r="B185" s="177" t="s">
        <v>530</v>
      </c>
      <c r="C185" s="178" t="s">
        <v>583</v>
      </c>
      <c r="D185" s="66" t="s">
        <v>587</v>
      </c>
      <c r="E185" s="66" t="s">
        <v>588</v>
      </c>
      <c r="F185" s="66">
        <v>61.2</v>
      </c>
      <c r="G185" s="133">
        <v>82.96</v>
      </c>
      <c r="H185" s="133">
        <v>76.61</v>
      </c>
      <c r="I185" s="132" t="s">
        <v>589</v>
      </c>
    </row>
    <row r="186" spans="1:9" ht="25.5">
      <c r="A186" s="119">
        <v>22</v>
      </c>
      <c r="B186" s="177" t="s">
        <v>530</v>
      </c>
      <c r="C186" s="178" t="s">
        <v>583</v>
      </c>
      <c r="D186" s="66" t="s">
        <v>590</v>
      </c>
      <c r="E186" s="66" t="s">
        <v>591</v>
      </c>
      <c r="F186" s="66">
        <v>32.1</v>
      </c>
      <c r="G186" s="133">
        <v>58.8</v>
      </c>
      <c r="H186" s="133">
        <v>18.49</v>
      </c>
      <c r="I186" s="132" t="s">
        <v>592</v>
      </c>
    </row>
    <row r="187" spans="1:9" ht="25.5">
      <c r="A187" s="119">
        <v>23</v>
      </c>
      <c r="B187" s="177" t="s">
        <v>530</v>
      </c>
      <c r="C187" s="178" t="s">
        <v>583</v>
      </c>
      <c r="D187" s="66" t="s">
        <v>593</v>
      </c>
      <c r="E187" s="66" t="s">
        <v>594</v>
      </c>
      <c r="F187" s="66">
        <v>63.13</v>
      </c>
      <c r="G187" s="133">
        <v>176.17</v>
      </c>
      <c r="H187" s="133">
        <v>78.447</v>
      </c>
      <c r="I187" s="132" t="s">
        <v>595</v>
      </c>
    </row>
    <row r="188" spans="1:9" ht="25.5">
      <c r="A188" s="119">
        <v>24</v>
      </c>
      <c r="B188" s="177" t="s">
        <v>530</v>
      </c>
      <c r="C188" s="178" t="s">
        <v>583</v>
      </c>
      <c r="D188" s="66" t="s">
        <v>237</v>
      </c>
      <c r="E188" s="66" t="s">
        <v>594</v>
      </c>
      <c r="F188" s="66">
        <v>42.2</v>
      </c>
      <c r="G188" s="133">
        <v>110.08</v>
      </c>
      <c r="H188" s="133">
        <v>43.32</v>
      </c>
      <c r="I188" s="132" t="s">
        <v>595</v>
      </c>
    </row>
    <row r="189" spans="1:9" ht="25.5">
      <c r="A189" s="119">
        <v>25</v>
      </c>
      <c r="B189" s="177" t="s">
        <v>530</v>
      </c>
      <c r="C189" s="178" t="s">
        <v>583</v>
      </c>
      <c r="D189" s="66" t="s">
        <v>596</v>
      </c>
      <c r="E189" s="66" t="s">
        <v>594</v>
      </c>
      <c r="F189" s="66">
        <v>54.5</v>
      </c>
      <c r="G189" s="133">
        <v>160.55</v>
      </c>
      <c r="H189" s="133">
        <v>76.76</v>
      </c>
      <c r="I189" s="132" t="s">
        <v>595</v>
      </c>
    </row>
    <row r="190" spans="1:9" ht="25.5">
      <c r="A190" s="119">
        <v>26</v>
      </c>
      <c r="B190" s="177" t="s">
        <v>530</v>
      </c>
      <c r="C190" s="178" t="s">
        <v>583</v>
      </c>
      <c r="D190" s="66" t="s">
        <v>597</v>
      </c>
      <c r="E190" s="66" t="s">
        <v>594</v>
      </c>
      <c r="F190" s="66">
        <v>53.4</v>
      </c>
      <c r="G190" s="133">
        <v>122.73</v>
      </c>
      <c r="H190" s="133">
        <v>90.91</v>
      </c>
      <c r="I190" s="132" t="s">
        <v>595</v>
      </c>
    </row>
    <row r="191" spans="1:9" ht="25.5">
      <c r="A191" s="119">
        <v>27</v>
      </c>
      <c r="B191" s="177" t="s">
        <v>530</v>
      </c>
      <c r="C191" s="178" t="s">
        <v>583</v>
      </c>
      <c r="D191" s="66" t="s">
        <v>598</v>
      </c>
      <c r="E191" s="66" t="s">
        <v>599</v>
      </c>
      <c r="F191" s="66">
        <v>27.4</v>
      </c>
      <c r="G191" s="133">
        <v>167.14</v>
      </c>
      <c r="H191" s="133"/>
      <c r="I191" s="132" t="s">
        <v>600</v>
      </c>
    </row>
    <row r="192" spans="1:9" ht="25.5">
      <c r="A192" s="119">
        <v>28</v>
      </c>
      <c r="B192" s="177" t="s">
        <v>530</v>
      </c>
      <c r="C192" s="178" t="s">
        <v>583</v>
      </c>
      <c r="D192" s="134" t="s">
        <v>353</v>
      </c>
      <c r="E192" s="66" t="s">
        <v>601</v>
      </c>
      <c r="F192" s="134">
        <v>805.6</v>
      </c>
      <c r="G192" s="135">
        <v>2384</v>
      </c>
      <c r="H192" s="135"/>
      <c r="I192" s="136" t="s">
        <v>602</v>
      </c>
    </row>
    <row r="193" spans="1:9" ht="25.5">
      <c r="A193" s="137">
        <v>29</v>
      </c>
      <c r="B193" s="177" t="s">
        <v>530</v>
      </c>
      <c r="C193" s="178" t="s">
        <v>583</v>
      </c>
      <c r="D193" s="138" t="s">
        <v>603</v>
      </c>
      <c r="E193" s="138" t="s">
        <v>604</v>
      </c>
      <c r="F193" s="139">
        <v>32.1</v>
      </c>
      <c r="G193" s="140">
        <v>210</v>
      </c>
      <c r="H193" s="140"/>
      <c r="I193" s="141" t="s">
        <v>250</v>
      </c>
    </row>
    <row r="194" spans="1:9" ht="12.75">
      <c r="A194" s="238"/>
      <c r="B194" s="239"/>
      <c r="C194" s="240"/>
      <c r="D194" s="241"/>
      <c r="E194" s="244" t="s">
        <v>1077</v>
      </c>
      <c r="F194" s="245">
        <f>SUM(F165:F193)</f>
        <v>12909.490000000003</v>
      </c>
      <c r="G194" s="242"/>
      <c r="H194" s="242"/>
      <c r="I194" s="243"/>
    </row>
    <row r="195" spans="1:9" ht="15.75" customHeight="1">
      <c r="A195" s="297" t="s">
        <v>605</v>
      </c>
      <c r="B195" s="298"/>
      <c r="C195" s="298"/>
      <c r="D195" s="298"/>
      <c r="E195" s="298"/>
      <c r="F195" s="298"/>
      <c r="G195" s="298"/>
      <c r="H195" s="298"/>
      <c r="I195" s="299"/>
    </row>
    <row r="196" spans="1:9" ht="12.75">
      <c r="A196" s="4">
        <v>1</v>
      </c>
      <c r="B196" s="5" t="s">
        <v>606</v>
      </c>
      <c r="C196" s="6" t="s">
        <v>606</v>
      </c>
      <c r="D196" s="6" t="s">
        <v>607</v>
      </c>
      <c r="E196" s="6" t="s">
        <v>608</v>
      </c>
      <c r="F196" s="6">
        <v>680.6</v>
      </c>
      <c r="G196" s="6">
        <v>3</v>
      </c>
      <c r="H196" s="6">
        <v>1.61</v>
      </c>
      <c r="I196" s="105" t="s">
        <v>250</v>
      </c>
    </row>
    <row r="197" spans="1:9" ht="12.75">
      <c r="A197" s="9">
        <v>2</v>
      </c>
      <c r="B197" s="10" t="s">
        <v>606</v>
      </c>
      <c r="C197" s="11" t="s">
        <v>606</v>
      </c>
      <c r="D197" s="11" t="s">
        <v>609</v>
      </c>
      <c r="E197" s="11" t="s">
        <v>610</v>
      </c>
      <c r="F197" s="11">
        <v>1785.53</v>
      </c>
      <c r="G197" s="142">
        <v>2.42</v>
      </c>
      <c r="H197" s="143">
        <v>2.2</v>
      </c>
      <c r="I197" s="15" t="s">
        <v>611</v>
      </c>
    </row>
    <row r="198" spans="1:9" ht="12.75">
      <c r="A198" s="9">
        <v>3</v>
      </c>
      <c r="B198" s="10" t="s">
        <v>606</v>
      </c>
      <c r="C198" s="11" t="s">
        <v>612</v>
      </c>
      <c r="D198" s="11" t="s">
        <v>613</v>
      </c>
      <c r="E198" s="11" t="s">
        <v>614</v>
      </c>
      <c r="F198" s="11">
        <v>265</v>
      </c>
      <c r="G198" s="11">
        <v>4.9</v>
      </c>
      <c r="H198" s="143">
        <v>2.5</v>
      </c>
      <c r="I198" s="18" t="s">
        <v>252</v>
      </c>
    </row>
    <row r="199" spans="1:9" ht="12.75">
      <c r="A199" s="9">
        <v>4</v>
      </c>
      <c r="B199" s="65" t="s">
        <v>606</v>
      </c>
      <c r="C199" s="65" t="s">
        <v>615</v>
      </c>
      <c r="D199" s="17" t="s">
        <v>616</v>
      </c>
      <c r="E199" s="17" t="s">
        <v>617</v>
      </c>
      <c r="F199" s="17">
        <v>46</v>
      </c>
      <c r="G199" s="17">
        <v>1.85</v>
      </c>
      <c r="H199" s="142"/>
      <c r="I199" s="18" t="s">
        <v>618</v>
      </c>
    </row>
    <row r="200" spans="1:9" ht="25.5">
      <c r="A200" s="9">
        <v>5</v>
      </c>
      <c r="B200" s="65" t="s">
        <v>606</v>
      </c>
      <c r="C200" s="11" t="s">
        <v>619</v>
      </c>
      <c r="D200" s="11" t="s">
        <v>620</v>
      </c>
      <c r="E200" s="11" t="s">
        <v>621</v>
      </c>
      <c r="F200" s="11">
        <v>364.1</v>
      </c>
      <c r="G200" s="11">
        <v>2.75</v>
      </c>
      <c r="H200" s="142"/>
      <c r="I200" s="15" t="s">
        <v>622</v>
      </c>
    </row>
    <row r="201" spans="1:9" ht="12.75">
      <c r="A201" s="9">
        <v>6</v>
      </c>
      <c r="B201" s="65" t="s">
        <v>606</v>
      </c>
      <c r="C201" s="12" t="s">
        <v>623</v>
      </c>
      <c r="D201" s="12" t="s">
        <v>624</v>
      </c>
      <c r="E201" s="12" t="s">
        <v>625</v>
      </c>
      <c r="F201" s="144">
        <v>640.6</v>
      </c>
      <c r="G201" s="144">
        <v>1.47</v>
      </c>
      <c r="H201" s="65"/>
      <c r="I201" s="145" t="s">
        <v>236</v>
      </c>
    </row>
    <row r="202" spans="1:9" ht="25.5">
      <c r="A202" s="9">
        <v>7</v>
      </c>
      <c r="B202" s="65" t="s">
        <v>606</v>
      </c>
      <c r="C202" s="12" t="s">
        <v>626</v>
      </c>
      <c r="D202" s="92" t="s">
        <v>627</v>
      </c>
      <c r="E202" s="12" t="s">
        <v>628</v>
      </c>
      <c r="F202" s="144">
        <v>200</v>
      </c>
      <c r="G202" s="144">
        <v>0.1</v>
      </c>
      <c r="H202" s="65"/>
      <c r="I202" s="145" t="s">
        <v>22</v>
      </c>
    </row>
    <row r="203" spans="1:9" ht="25.5">
      <c r="A203" s="9">
        <v>8</v>
      </c>
      <c r="B203" s="65" t="s">
        <v>606</v>
      </c>
      <c r="C203" s="12" t="s">
        <v>626</v>
      </c>
      <c r="D203" s="92" t="s">
        <v>629</v>
      </c>
      <c r="E203" s="12" t="s">
        <v>630</v>
      </c>
      <c r="F203" s="146">
        <v>132.1</v>
      </c>
      <c r="G203" s="146">
        <v>0.47</v>
      </c>
      <c r="H203" s="146">
        <v>0.19</v>
      </c>
      <c r="I203" s="147" t="s">
        <v>631</v>
      </c>
    </row>
    <row r="204" spans="1:9" ht="38.25">
      <c r="A204" s="16">
        <v>9</v>
      </c>
      <c r="B204" s="65" t="s">
        <v>606</v>
      </c>
      <c r="C204" s="148" t="s">
        <v>632</v>
      </c>
      <c r="D204" s="11" t="s">
        <v>633</v>
      </c>
      <c r="E204" s="11" t="s">
        <v>634</v>
      </c>
      <c r="F204" s="143">
        <v>481</v>
      </c>
      <c r="G204" s="143">
        <v>4.72</v>
      </c>
      <c r="H204" s="11">
        <v>0.2</v>
      </c>
      <c r="I204" s="15" t="s">
        <v>635</v>
      </c>
    </row>
    <row r="205" spans="1:9" ht="12.75">
      <c r="A205" s="302">
        <v>10</v>
      </c>
      <c r="B205" s="304" t="s">
        <v>606</v>
      </c>
      <c r="C205" s="295" t="s">
        <v>632</v>
      </c>
      <c r="D205" s="296" t="s">
        <v>636</v>
      </c>
      <c r="E205" s="296" t="s">
        <v>634</v>
      </c>
      <c r="F205" s="143">
        <v>184.7</v>
      </c>
      <c r="G205" s="143">
        <v>3.09</v>
      </c>
      <c r="H205" s="11"/>
      <c r="I205" s="15" t="s">
        <v>635</v>
      </c>
    </row>
    <row r="206" spans="1:9" ht="12.75">
      <c r="A206" s="302"/>
      <c r="B206" s="304"/>
      <c r="C206" s="295"/>
      <c r="D206" s="296"/>
      <c r="E206" s="296"/>
      <c r="F206" s="143">
        <v>94.98</v>
      </c>
      <c r="G206" s="143">
        <v>2.4</v>
      </c>
      <c r="H206" s="11"/>
      <c r="I206" s="15" t="s">
        <v>635</v>
      </c>
    </row>
    <row r="207" spans="1:9" ht="12.75">
      <c r="A207" s="302"/>
      <c r="B207" s="304"/>
      <c r="C207" s="295"/>
      <c r="D207" s="296"/>
      <c r="E207" s="296"/>
      <c r="F207" s="143">
        <v>297.6</v>
      </c>
      <c r="G207" s="143">
        <v>4.72</v>
      </c>
      <c r="H207" s="11"/>
      <c r="I207" s="15" t="s">
        <v>635</v>
      </c>
    </row>
    <row r="208" spans="1:9" ht="12.75">
      <c r="A208" s="302"/>
      <c r="B208" s="304"/>
      <c r="C208" s="295"/>
      <c r="D208" s="296"/>
      <c r="E208" s="296"/>
      <c r="F208" s="143">
        <v>18.8</v>
      </c>
      <c r="G208" s="143">
        <v>0.86</v>
      </c>
      <c r="H208" s="11"/>
      <c r="I208" s="15" t="s">
        <v>635</v>
      </c>
    </row>
    <row r="209" spans="1:9" ht="12.75">
      <c r="A209" s="302"/>
      <c r="B209" s="304"/>
      <c r="C209" s="295"/>
      <c r="D209" s="296"/>
      <c r="E209" s="296"/>
      <c r="F209" s="143">
        <v>102.21</v>
      </c>
      <c r="G209" s="143">
        <v>2.4</v>
      </c>
      <c r="H209" s="11"/>
      <c r="I209" s="15" t="s">
        <v>635</v>
      </c>
    </row>
    <row r="210" spans="1:9" ht="102">
      <c r="A210" s="16">
        <v>11</v>
      </c>
      <c r="B210" s="65" t="s">
        <v>606</v>
      </c>
      <c r="C210" s="148" t="s">
        <v>632</v>
      </c>
      <c r="D210" s="11" t="s">
        <v>637</v>
      </c>
      <c r="E210" s="11" t="s">
        <v>638</v>
      </c>
      <c r="F210" s="143" t="s">
        <v>639</v>
      </c>
      <c r="G210" s="11" t="s">
        <v>640</v>
      </c>
      <c r="H210" s="11"/>
      <c r="I210" s="15" t="s">
        <v>641</v>
      </c>
    </row>
    <row r="211" spans="1:9" ht="12.75">
      <c r="A211" s="302">
        <v>12</v>
      </c>
      <c r="B211" s="303" t="s">
        <v>606</v>
      </c>
      <c r="C211" s="295" t="s">
        <v>632</v>
      </c>
      <c r="D211" s="296" t="s">
        <v>642</v>
      </c>
      <c r="E211" s="296" t="s">
        <v>643</v>
      </c>
      <c r="F211" s="143">
        <v>49.9</v>
      </c>
      <c r="G211" s="11">
        <v>1.22</v>
      </c>
      <c r="H211" s="11">
        <v>0.28</v>
      </c>
      <c r="I211" s="15" t="s">
        <v>644</v>
      </c>
    </row>
    <row r="212" spans="1:9" ht="76.5">
      <c r="A212" s="302"/>
      <c r="B212" s="303"/>
      <c r="C212" s="295"/>
      <c r="D212" s="296"/>
      <c r="E212" s="296"/>
      <c r="F212" s="143" t="s">
        <v>645</v>
      </c>
      <c r="G212" s="17">
        <v>143.96</v>
      </c>
      <c r="H212" s="17"/>
      <c r="I212" s="149" t="s">
        <v>185</v>
      </c>
    </row>
    <row r="213" spans="1:9" ht="63.75">
      <c r="A213" s="16">
        <v>13</v>
      </c>
      <c r="B213" s="65" t="s">
        <v>606</v>
      </c>
      <c r="C213" s="106" t="s">
        <v>632</v>
      </c>
      <c r="D213" s="106" t="s">
        <v>646</v>
      </c>
      <c r="E213" s="106" t="s">
        <v>647</v>
      </c>
      <c r="F213" s="150">
        <v>27.3</v>
      </c>
      <c r="G213" s="106">
        <v>2.83</v>
      </c>
      <c r="H213" s="106"/>
      <c r="I213" s="151" t="s">
        <v>648</v>
      </c>
    </row>
    <row r="214" spans="1:9" ht="76.5">
      <c r="A214" s="19">
        <v>14</v>
      </c>
      <c r="B214" s="103" t="s">
        <v>606</v>
      </c>
      <c r="C214" s="42" t="s">
        <v>632</v>
      </c>
      <c r="D214" s="42" t="s">
        <v>649</v>
      </c>
      <c r="E214" s="42" t="s">
        <v>650</v>
      </c>
      <c r="F214" s="152" t="s">
        <v>645</v>
      </c>
      <c r="G214" s="153">
        <v>82</v>
      </c>
      <c r="H214" s="42">
        <v>0.25</v>
      </c>
      <c r="I214" s="154" t="s">
        <v>651</v>
      </c>
    </row>
    <row r="215" spans="1:9" ht="25.5">
      <c r="A215" s="226"/>
      <c r="B215" s="236"/>
      <c r="C215" s="217"/>
      <c r="D215" s="217"/>
      <c r="E215" s="233" t="s">
        <v>1072</v>
      </c>
      <c r="F215" s="248">
        <f>SUM(F196:F209,F211,F213)</f>
        <v>5370.42</v>
      </c>
      <c r="G215" s="246"/>
      <c r="H215" s="217"/>
      <c r="I215" s="247"/>
    </row>
    <row r="216" spans="1:9" ht="15.75" customHeight="1">
      <c r="A216" s="264" t="s">
        <v>652</v>
      </c>
      <c r="B216" s="265"/>
      <c r="C216" s="265"/>
      <c r="D216" s="265"/>
      <c r="E216" s="265"/>
      <c r="F216" s="265"/>
      <c r="G216" s="265"/>
      <c r="H216" s="265"/>
      <c r="I216" s="266"/>
    </row>
    <row r="217" spans="1:9" ht="25.5">
      <c r="A217" s="155">
        <v>1</v>
      </c>
      <c r="B217" s="156" t="s">
        <v>653</v>
      </c>
      <c r="C217" s="156" t="s">
        <v>654</v>
      </c>
      <c r="D217" s="156" t="s">
        <v>655</v>
      </c>
      <c r="E217" s="157" t="s">
        <v>656</v>
      </c>
      <c r="F217" s="25">
        <v>25.72</v>
      </c>
      <c r="G217" s="25">
        <v>30</v>
      </c>
      <c r="H217" s="156"/>
      <c r="I217" s="27" t="s">
        <v>657</v>
      </c>
    </row>
    <row r="218" spans="1:9" ht="38.25">
      <c r="A218" s="46">
        <v>2</v>
      </c>
      <c r="B218" s="10" t="s">
        <v>653</v>
      </c>
      <c r="C218" s="12" t="s">
        <v>658</v>
      </c>
      <c r="D218" s="12" t="s">
        <v>659</v>
      </c>
      <c r="E218" s="12" t="s">
        <v>660</v>
      </c>
      <c r="F218" s="12">
        <v>192.3</v>
      </c>
      <c r="G218" s="158" t="s">
        <v>661</v>
      </c>
      <c r="H218" s="12" t="s">
        <v>662</v>
      </c>
      <c r="I218" s="48" t="s">
        <v>169</v>
      </c>
    </row>
    <row r="219" spans="1:9" ht="38.25">
      <c r="A219" s="16">
        <v>3</v>
      </c>
      <c r="B219" s="10" t="s">
        <v>653</v>
      </c>
      <c r="C219" s="12" t="s">
        <v>658</v>
      </c>
      <c r="D219" s="74" t="s">
        <v>663</v>
      </c>
      <c r="E219" s="92" t="s">
        <v>664</v>
      </c>
      <c r="F219" s="74">
        <v>10</v>
      </c>
      <c r="G219" s="74" t="s">
        <v>665</v>
      </c>
      <c r="H219" s="17" t="s">
        <v>508</v>
      </c>
      <c r="I219" s="159" t="s">
        <v>231</v>
      </c>
    </row>
    <row r="220" spans="1:9" ht="38.25">
      <c r="A220" s="16">
        <v>4</v>
      </c>
      <c r="B220" s="10" t="s">
        <v>653</v>
      </c>
      <c r="C220" s="12" t="s">
        <v>658</v>
      </c>
      <c r="D220" s="74" t="s">
        <v>666</v>
      </c>
      <c r="E220" s="74" t="s">
        <v>233</v>
      </c>
      <c r="F220" s="74">
        <v>35.7</v>
      </c>
      <c r="G220" s="92" t="s">
        <v>667</v>
      </c>
      <c r="H220" s="74" t="s">
        <v>668</v>
      </c>
      <c r="I220" s="159" t="s">
        <v>236</v>
      </c>
    </row>
    <row r="221" spans="1:9" ht="51">
      <c r="A221" s="16">
        <v>5</v>
      </c>
      <c r="B221" s="10" t="s">
        <v>653</v>
      </c>
      <c r="C221" s="12" t="s">
        <v>658</v>
      </c>
      <c r="D221" s="74" t="s">
        <v>669</v>
      </c>
      <c r="E221" s="92" t="s">
        <v>670</v>
      </c>
      <c r="F221" s="74">
        <v>9.7</v>
      </c>
      <c r="G221" s="74"/>
      <c r="H221" s="92" t="s">
        <v>671</v>
      </c>
      <c r="I221" s="159" t="s">
        <v>672</v>
      </c>
    </row>
    <row r="222" spans="1:9" ht="38.25">
      <c r="A222" s="16">
        <v>6</v>
      </c>
      <c r="B222" s="10" t="s">
        <v>653</v>
      </c>
      <c r="C222" s="12" t="s">
        <v>658</v>
      </c>
      <c r="D222" s="74" t="s">
        <v>673</v>
      </c>
      <c r="E222" s="74" t="s">
        <v>674</v>
      </c>
      <c r="F222" s="74">
        <v>16</v>
      </c>
      <c r="G222" s="74" t="s">
        <v>675</v>
      </c>
      <c r="H222" s="74" t="s">
        <v>508</v>
      </c>
      <c r="I222" s="159" t="s">
        <v>132</v>
      </c>
    </row>
    <row r="223" spans="1:9" ht="38.25">
      <c r="A223" s="16">
        <v>7</v>
      </c>
      <c r="B223" s="10" t="s">
        <v>653</v>
      </c>
      <c r="C223" s="12" t="s">
        <v>658</v>
      </c>
      <c r="D223" s="74" t="s">
        <v>676</v>
      </c>
      <c r="E223" s="92" t="s">
        <v>677</v>
      </c>
      <c r="F223" s="74">
        <v>12</v>
      </c>
      <c r="G223" s="74" t="s">
        <v>678</v>
      </c>
      <c r="H223" s="74" t="s">
        <v>508</v>
      </c>
      <c r="I223" s="159" t="s">
        <v>234</v>
      </c>
    </row>
    <row r="224" spans="1:9" ht="38.25">
      <c r="A224" s="16">
        <v>8</v>
      </c>
      <c r="B224" s="10" t="s">
        <v>653</v>
      </c>
      <c r="C224" s="12" t="s">
        <v>658</v>
      </c>
      <c r="D224" s="74" t="s">
        <v>679</v>
      </c>
      <c r="E224" s="74" t="s">
        <v>680</v>
      </c>
      <c r="F224" s="74">
        <v>18.8</v>
      </c>
      <c r="G224" s="74" t="s">
        <v>681</v>
      </c>
      <c r="H224" s="74" t="s">
        <v>682</v>
      </c>
      <c r="I224" s="159" t="s">
        <v>683</v>
      </c>
    </row>
    <row r="225" spans="1:9" ht="12.75">
      <c r="A225" s="160">
        <v>9</v>
      </c>
      <c r="B225" s="106" t="s">
        <v>653</v>
      </c>
      <c r="C225" s="11" t="s">
        <v>684</v>
      </c>
      <c r="D225" s="11" t="s">
        <v>1053</v>
      </c>
      <c r="E225" s="106" t="s">
        <v>1054</v>
      </c>
      <c r="F225" s="106" t="s">
        <v>685</v>
      </c>
      <c r="G225" s="106" t="s">
        <v>686</v>
      </c>
      <c r="H225" s="106" t="s">
        <v>687</v>
      </c>
      <c r="I225" s="151" t="s">
        <v>236</v>
      </c>
    </row>
    <row r="226" spans="1:9" ht="25.5">
      <c r="A226" s="160">
        <v>10</v>
      </c>
      <c r="B226" s="106" t="s">
        <v>653</v>
      </c>
      <c r="C226" s="11" t="s">
        <v>684</v>
      </c>
      <c r="D226" s="11" t="s">
        <v>1042</v>
      </c>
      <c r="E226" s="106" t="s">
        <v>1055</v>
      </c>
      <c r="F226" s="106" t="s">
        <v>688</v>
      </c>
      <c r="G226" s="106" t="s">
        <v>689</v>
      </c>
      <c r="H226" s="106">
        <v>0</v>
      </c>
      <c r="I226" s="151" t="s">
        <v>236</v>
      </c>
    </row>
    <row r="227" spans="1:9" ht="51">
      <c r="A227" s="160">
        <v>11</v>
      </c>
      <c r="B227" s="106" t="s">
        <v>653</v>
      </c>
      <c r="C227" s="11" t="s">
        <v>684</v>
      </c>
      <c r="D227" s="11" t="s">
        <v>1043</v>
      </c>
      <c r="E227" s="106" t="s">
        <v>1056</v>
      </c>
      <c r="F227" s="17" t="s">
        <v>690</v>
      </c>
      <c r="G227" s="106" t="s">
        <v>689</v>
      </c>
      <c r="H227" s="106" t="s">
        <v>691</v>
      </c>
      <c r="I227" s="151" t="s">
        <v>236</v>
      </c>
    </row>
    <row r="228" spans="1:9" ht="12.75">
      <c r="A228" s="160">
        <v>12</v>
      </c>
      <c r="B228" s="106" t="s">
        <v>653</v>
      </c>
      <c r="C228" s="11" t="s">
        <v>684</v>
      </c>
      <c r="D228" s="11" t="s">
        <v>1044</v>
      </c>
      <c r="E228" s="106" t="s">
        <v>951</v>
      </c>
      <c r="F228" s="106" t="s">
        <v>692</v>
      </c>
      <c r="G228" s="106" t="s">
        <v>693</v>
      </c>
      <c r="H228" s="106" t="s">
        <v>694</v>
      </c>
      <c r="I228" s="151" t="s">
        <v>695</v>
      </c>
    </row>
    <row r="229" spans="1:9" ht="12.75">
      <c r="A229" s="160">
        <v>13</v>
      </c>
      <c r="B229" s="106" t="s">
        <v>653</v>
      </c>
      <c r="C229" s="11" t="s">
        <v>684</v>
      </c>
      <c r="D229" s="11" t="s">
        <v>1045</v>
      </c>
      <c r="E229" s="106" t="s">
        <v>1057</v>
      </c>
      <c r="F229" s="106" t="s">
        <v>696</v>
      </c>
      <c r="G229" s="106">
        <v>1961.866</v>
      </c>
      <c r="H229" s="106" t="s">
        <v>697</v>
      </c>
      <c r="I229" s="151" t="s">
        <v>695</v>
      </c>
    </row>
    <row r="230" spans="1:9" ht="12.75">
      <c r="A230" s="160">
        <v>14</v>
      </c>
      <c r="B230" s="106" t="s">
        <v>653</v>
      </c>
      <c r="C230" s="11" t="s">
        <v>684</v>
      </c>
      <c r="D230" s="11" t="s">
        <v>1046</v>
      </c>
      <c r="E230" s="106" t="s">
        <v>1058</v>
      </c>
      <c r="F230" s="106" t="s">
        <v>698</v>
      </c>
      <c r="G230" s="106" t="s">
        <v>686</v>
      </c>
      <c r="H230" s="106">
        <v>0</v>
      </c>
      <c r="I230" s="161" t="s">
        <v>250</v>
      </c>
    </row>
    <row r="231" spans="1:9" ht="38.25">
      <c r="A231" s="160">
        <v>15</v>
      </c>
      <c r="B231" s="106" t="s">
        <v>653</v>
      </c>
      <c r="C231" s="11" t="s">
        <v>684</v>
      </c>
      <c r="D231" s="11" t="s">
        <v>1047</v>
      </c>
      <c r="E231" s="106" t="s">
        <v>1059</v>
      </c>
      <c r="F231" s="106" t="s">
        <v>699</v>
      </c>
      <c r="G231" s="106" t="s">
        <v>700</v>
      </c>
      <c r="H231" s="106" t="s">
        <v>701</v>
      </c>
      <c r="I231" s="151" t="s">
        <v>702</v>
      </c>
    </row>
    <row r="232" spans="1:9" ht="38.25">
      <c r="A232" s="160">
        <v>16</v>
      </c>
      <c r="B232" s="106" t="s">
        <v>653</v>
      </c>
      <c r="C232" s="106" t="s">
        <v>684</v>
      </c>
      <c r="D232" s="11" t="s">
        <v>703</v>
      </c>
      <c r="E232" s="106"/>
      <c r="F232" s="106" t="s">
        <v>704</v>
      </c>
      <c r="G232" s="106" t="s">
        <v>705</v>
      </c>
      <c r="H232" s="106" t="s">
        <v>706</v>
      </c>
      <c r="I232" s="151" t="s">
        <v>335</v>
      </c>
    </row>
    <row r="233" spans="1:9" ht="38.25">
      <c r="A233" s="160">
        <v>17</v>
      </c>
      <c r="B233" s="106" t="s">
        <v>653</v>
      </c>
      <c r="C233" s="106" t="s">
        <v>684</v>
      </c>
      <c r="D233" s="11" t="s">
        <v>1048</v>
      </c>
      <c r="E233" s="106" t="s">
        <v>1060</v>
      </c>
      <c r="F233" s="106" t="s">
        <v>707</v>
      </c>
      <c r="G233" s="106" t="s">
        <v>708</v>
      </c>
      <c r="H233" s="106" t="s">
        <v>706</v>
      </c>
      <c r="I233" s="151" t="s">
        <v>709</v>
      </c>
    </row>
    <row r="234" spans="1:9" ht="12.75">
      <c r="A234" s="160">
        <v>18</v>
      </c>
      <c r="B234" s="106" t="s">
        <v>653</v>
      </c>
      <c r="C234" s="106" t="s">
        <v>684</v>
      </c>
      <c r="D234" s="11" t="s">
        <v>1049</v>
      </c>
      <c r="E234" s="106" t="s">
        <v>1060</v>
      </c>
      <c r="F234" s="106" t="s">
        <v>710</v>
      </c>
      <c r="G234" s="106" t="s">
        <v>711</v>
      </c>
      <c r="H234" s="106">
        <v>0</v>
      </c>
      <c r="I234" s="151" t="s">
        <v>335</v>
      </c>
    </row>
    <row r="235" spans="1:9" ht="12.75">
      <c r="A235" s="160">
        <v>19</v>
      </c>
      <c r="B235" s="106" t="s">
        <v>653</v>
      </c>
      <c r="C235" s="106" t="s">
        <v>684</v>
      </c>
      <c r="D235" s="11" t="s">
        <v>1050</v>
      </c>
      <c r="E235" s="106" t="s">
        <v>1061</v>
      </c>
      <c r="F235" s="106" t="s">
        <v>712</v>
      </c>
      <c r="G235" s="106" t="s">
        <v>713</v>
      </c>
      <c r="H235" s="106">
        <v>0</v>
      </c>
      <c r="I235" s="151" t="s">
        <v>714</v>
      </c>
    </row>
    <row r="236" spans="1:9" ht="12.75">
      <c r="A236" s="160">
        <v>20</v>
      </c>
      <c r="B236" s="106" t="s">
        <v>653</v>
      </c>
      <c r="C236" s="106" t="s">
        <v>684</v>
      </c>
      <c r="D236" s="11" t="s">
        <v>1051</v>
      </c>
      <c r="E236" s="106" t="s">
        <v>1062</v>
      </c>
      <c r="F236" s="106" t="s">
        <v>715</v>
      </c>
      <c r="G236" s="106" t="s">
        <v>716</v>
      </c>
      <c r="H236" s="106">
        <v>0</v>
      </c>
      <c r="I236" s="151" t="s">
        <v>236</v>
      </c>
    </row>
    <row r="237" spans="1:9" ht="12.75">
      <c r="A237" s="160">
        <v>21</v>
      </c>
      <c r="B237" s="106" t="s">
        <v>653</v>
      </c>
      <c r="C237" s="106" t="s">
        <v>684</v>
      </c>
      <c r="D237" s="11" t="s">
        <v>1052</v>
      </c>
      <c r="E237" s="106" t="s">
        <v>1063</v>
      </c>
      <c r="F237" s="106">
        <v>230</v>
      </c>
      <c r="G237" s="106" t="s">
        <v>717</v>
      </c>
      <c r="H237" s="106">
        <v>0</v>
      </c>
      <c r="I237" s="151" t="s">
        <v>718</v>
      </c>
    </row>
    <row r="238" spans="1:9" ht="38.25">
      <c r="A238" s="46">
        <v>22</v>
      </c>
      <c r="B238" s="10" t="s">
        <v>653</v>
      </c>
      <c r="C238" s="12" t="s">
        <v>719</v>
      </c>
      <c r="D238" s="12" t="s">
        <v>720</v>
      </c>
      <c r="E238" s="12" t="s">
        <v>721</v>
      </c>
      <c r="F238" s="12" t="s">
        <v>722</v>
      </c>
      <c r="G238" s="12" t="s">
        <v>723</v>
      </c>
      <c r="H238" s="92" t="s">
        <v>724</v>
      </c>
      <c r="I238" s="48" t="s">
        <v>236</v>
      </c>
    </row>
    <row r="239" spans="1:9" ht="38.25">
      <c r="A239" s="162">
        <v>23</v>
      </c>
      <c r="B239" s="10" t="s">
        <v>653</v>
      </c>
      <c r="C239" s="12" t="s">
        <v>719</v>
      </c>
      <c r="D239" s="92" t="s">
        <v>725</v>
      </c>
      <c r="E239" s="74" t="s">
        <v>726</v>
      </c>
      <c r="F239" s="134" t="s">
        <v>727</v>
      </c>
      <c r="G239" s="92" t="s">
        <v>728</v>
      </c>
      <c r="H239" s="92" t="s">
        <v>724</v>
      </c>
      <c r="I239" s="93" t="s">
        <v>335</v>
      </c>
    </row>
    <row r="240" spans="1:9" ht="25.5">
      <c r="A240" s="162">
        <v>24</v>
      </c>
      <c r="B240" s="10" t="s">
        <v>653</v>
      </c>
      <c r="C240" s="12" t="s">
        <v>719</v>
      </c>
      <c r="D240" s="92" t="s">
        <v>729</v>
      </c>
      <c r="E240" s="163" t="s">
        <v>730</v>
      </c>
      <c r="F240" s="74" t="s">
        <v>731</v>
      </c>
      <c r="G240" s="74" t="s">
        <v>732</v>
      </c>
      <c r="H240" s="164">
        <v>30.1</v>
      </c>
      <c r="I240" s="165" t="s">
        <v>733</v>
      </c>
    </row>
    <row r="241" spans="1:9" ht="38.25">
      <c r="A241" s="162">
        <v>25</v>
      </c>
      <c r="B241" s="10" t="s">
        <v>653</v>
      </c>
      <c r="C241" s="12" t="s">
        <v>719</v>
      </c>
      <c r="D241" s="92" t="s">
        <v>734</v>
      </c>
      <c r="E241" s="163" t="s">
        <v>735</v>
      </c>
      <c r="F241" s="36">
        <v>72</v>
      </c>
      <c r="G241" s="36" t="s">
        <v>736</v>
      </c>
      <c r="H241" s="92" t="s">
        <v>724</v>
      </c>
      <c r="I241" s="93" t="s">
        <v>302</v>
      </c>
    </row>
    <row r="242" spans="1:9" ht="38.25">
      <c r="A242" s="162">
        <v>26</v>
      </c>
      <c r="B242" s="10" t="s">
        <v>653</v>
      </c>
      <c r="C242" s="12" t="s">
        <v>719</v>
      </c>
      <c r="D242" s="92" t="s">
        <v>737</v>
      </c>
      <c r="E242" s="163" t="s">
        <v>738</v>
      </c>
      <c r="F242" s="74" t="s">
        <v>739</v>
      </c>
      <c r="G242" s="74" t="s">
        <v>740</v>
      </c>
      <c r="H242" s="92" t="s">
        <v>724</v>
      </c>
      <c r="I242" s="93" t="s">
        <v>741</v>
      </c>
    </row>
    <row r="243" spans="1:9" ht="38.25">
      <c r="A243" s="162">
        <v>27</v>
      </c>
      <c r="B243" s="10" t="s">
        <v>653</v>
      </c>
      <c r="C243" s="12" t="s">
        <v>719</v>
      </c>
      <c r="D243" s="92" t="s">
        <v>742</v>
      </c>
      <c r="E243" s="163" t="s">
        <v>743</v>
      </c>
      <c r="F243" s="74" t="s">
        <v>744</v>
      </c>
      <c r="G243" s="74" t="s">
        <v>745</v>
      </c>
      <c r="H243" s="92" t="s">
        <v>724</v>
      </c>
      <c r="I243" s="93" t="s">
        <v>136</v>
      </c>
    </row>
    <row r="244" spans="1:9" ht="38.25">
      <c r="A244" s="162">
        <v>28</v>
      </c>
      <c r="B244" s="10" t="s">
        <v>653</v>
      </c>
      <c r="C244" s="12" t="s">
        <v>719</v>
      </c>
      <c r="D244" s="92" t="s">
        <v>746</v>
      </c>
      <c r="E244" s="163" t="s">
        <v>747</v>
      </c>
      <c r="F244" s="74" t="s">
        <v>748</v>
      </c>
      <c r="G244" s="74" t="s">
        <v>749</v>
      </c>
      <c r="H244" s="92" t="s">
        <v>724</v>
      </c>
      <c r="I244" s="93" t="s">
        <v>750</v>
      </c>
    </row>
    <row r="245" spans="1:9" ht="25.5">
      <c r="A245" s="14">
        <v>29</v>
      </c>
      <c r="B245" s="10" t="s">
        <v>653</v>
      </c>
      <c r="C245" s="29" t="s">
        <v>936</v>
      </c>
      <c r="D245" s="29" t="s">
        <v>663</v>
      </c>
      <c r="E245" s="29" t="s">
        <v>751</v>
      </c>
      <c r="F245" s="166">
        <v>71</v>
      </c>
      <c r="G245" s="166">
        <v>3.26</v>
      </c>
      <c r="H245" s="11"/>
      <c r="I245" s="15">
        <v>4</v>
      </c>
    </row>
    <row r="246" spans="1:9" ht="25.5">
      <c r="A246" s="167">
        <v>30</v>
      </c>
      <c r="B246" s="10" t="s">
        <v>653</v>
      </c>
      <c r="C246" s="29" t="s">
        <v>936</v>
      </c>
      <c r="D246" s="108" t="s">
        <v>753</v>
      </c>
      <c r="E246" s="108" t="s">
        <v>752</v>
      </c>
      <c r="F246" s="166">
        <v>32.1</v>
      </c>
      <c r="G246" s="166">
        <v>4.55</v>
      </c>
      <c r="H246" s="109"/>
      <c r="I246" s="110">
        <v>5</v>
      </c>
    </row>
    <row r="247" spans="1:9" ht="25.5">
      <c r="A247" s="167">
        <v>31</v>
      </c>
      <c r="B247" s="10" t="s">
        <v>653</v>
      </c>
      <c r="C247" s="29" t="s">
        <v>936</v>
      </c>
      <c r="D247" s="108" t="s">
        <v>755</v>
      </c>
      <c r="E247" s="108" t="s">
        <v>754</v>
      </c>
      <c r="F247" s="166">
        <v>70.4</v>
      </c>
      <c r="G247" s="166">
        <v>2.4</v>
      </c>
      <c r="H247" s="109"/>
      <c r="I247" s="110">
        <v>1</v>
      </c>
    </row>
    <row r="248" spans="1:9" ht="25.5">
      <c r="A248" s="14">
        <v>32</v>
      </c>
      <c r="B248" s="10" t="s">
        <v>653</v>
      </c>
      <c r="C248" s="29" t="s">
        <v>936</v>
      </c>
      <c r="D248" s="108" t="s">
        <v>757</v>
      </c>
      <c r="E248" s="108" t="s">
        <v>756</v>
      </c>
      <c r="F248" s="190" t="s">
        <v>758</v>
      </c>
      <c r="G248" s="166">
        <v>12.4</v>
      </c>
      <c r="H248" s="109"/>
      <c r="I248" s="110" t="s">
        <v>759</v>
      </c>
    </row>
    <row r="249" spans="1:9" ht="25.5">
      <c r="A249" s="167">
        <v>33</v>
      </c>
      <c r="B249" s="10" t="s">
        <v>653</v>
      </c>
      <c r="C249" s="29" t="s">
        <v>936</v>
      </c>
      <c r="D249" s="108" t="s">
        <v>761</v>
      </c>
      <c r="E249" s="108" t="s">
        <v>760</v>
      </c>
      <c r="F249" s="191">
        <v>79.5</v>
      </c>
      <c r="G249" s="166">
        <v>1.98</v>
      </c>
      <c r="H249" s="109"/>
      <c r="I249" s="110">
        <v>4</v>
      </c>
    </row>
    <row r="250" spans="1:9" ht="25.5">
      <c r="A250" s="167">
        <v>34</v>
      </c>
      <c r="B250" s="10" t="s">
        <v>653</v>
      </c>
      <c r="C250" s="29" t="s">
        <v>936</v>
      </c>
      <c r="D250" s="108" t="s">
        <v>763</v>
      </c>
      <c r="E250" s="108" t="s">
        <v>762</v>
      </c>
      <c r="F250" s="190" t="s">
        <v>764</v>
      </c>
      <c r="G250" s="166">
        <v>20.66</v>
      </c>
      <c r="H250" s="109"/>
      <c r="I250" s="110" t="s">
        <v>759</v>
      </c>
    </row>
    <row r="251" spans="1:9" ht="25.5">
      <c r="A251" s="14">
        <v>35</v>
      </c>
      <c r="B251" s="10" t="s">
        <v>653</v>
      </c>
      <c r="C251" s="29" t="s">
        <v>936</v>
      </c>
      <c r="D251" s="108" t="s">
        <v>673</v>
      </c>
      <c r="E251" s="108" t="s">
        <v>765</v>
      </c>
      <c r="F251" s="191">
        <v>32</v>
      </c>
      <c r="G251" s="166">
        <v>1.25</v>
      </c>
      <c r="H251" s="109"/>
      <c r="I251" s="110">
        <v>1</v>
      </c>
    </row>
    <row r="252" spans="1:9" ht="25.5">
      <c r="A252" s="167">
        <v>36</v>
      </c>
      <c r="B252" s="10" t="s">
        <v>653</v>
      </c>
      <c r="C252" s="29" t="s">
        <v>936</v>
      </c>
      <c r="D252" s="108" t="s">
        <v>767</v>
      </c>
      <c r="E252" s="108" t="s">
        <v>766</v>
      </c>
      <c r="F252" s="190" t="s">
        <v>768</v>
      </c>
      <c r="G252" s="166">
        <v>12.4</v>
      </c>
      <c r="H252" s="109"/>
      <c r="I252" s="110" t="s">
        <v>759</v>
      </c>
    </row>
    <row r="253" spans="1:9" ht="25.5">
      <c r="A253" s="167">
        <v>37</v>
      </c>
      <c r="B253" s="10" t="s">
        <v>653</v>
      </c>
      <c r="C253" s="29" t="s">
        <v>936</v>
      </c>
      <c r="D253" s="108" t="s">
        <v>770</v>
      </c>
      <c r="E253" s="108" t="s">
        <v>769</v>
      </c>
      <c r="F253" s="166">
        <v>29.4</v>
      </c>
      <c r="G253" s="166">
        <v>4.05</v>
      </c>
      <c r="H253" s="109"/>
      <c r="I253" s="110" t="s">
        <v>759</v>
      </c>
    </row>
    <row r="254" spans="1:9" ht="25.5">
      <c r="A254" s="167">
        <v>38</v>
      </c>
      <c r="B254" s="10" t="s">
        <v>653</v>
      </c>
      <c r="C254" s="29" t="s">
        <v>936</v>
      </c>
      <c r="D254" s="108" t="s">
        <v>772</v>
      </c>
      <c r="E254" s="108" t="s">
        <v>771</v>
      </c>
      <c r="F254" s="166">
        <v>23.3</v>
      </c>
      <c r="G254" s="166">
        <v>2</v>
      </c>
      <c r="H254" s="109"/>
      <c r="I254" s="110">
        <v>4</v>
      </c>
    </row>
    <row r="255" spans="1:9" ht="12.75" customHeight="1">
      <c r="A255" s="271">
        <v>39</v>
      </c>
      <c r="B255" s="272" t="s">
        <v>653</v>
      </c>
      <c r="C255" s="273" t="s">
        <v>936</v>
      </c>
      <c r="D255" s="109" t="s">
        <v>669</v>
      </c>
      <c r="E255" s="270" t="s">
        <v>773</v>
      </c>
      <c r="F255" s="166">
        <v>61.8</v>
      </c>
      <c r="G255" s="166">
        <v>3</v>
      </c>
      <c r="H255" s="109"/>
      <c r="I255" s="110">
        <v>6</v>
      </c>
    </row>
    <row r="256" spans="1:9" ht="15" customHeight="1">
      <c r="A256" s="271"/>
      <c r="B256" s="272"/>
      <c r="C256" s="274"/>
      <c r="D256" s="109" t="s">
        <v>774</v>
      </c>
      <c r="E256" s="270"/>
      <c r="F256" s="166">
        <v>48.8</v>
      </c>
      <c r="G256" s="166">
        <v>3</v>
      </c>
      <c r="H256" s="109"/>
      <c r="I256" s="110">
        <v>6</v>
      </c>
    </row>
    <row r="257" spans="1:9" ht="15" customHeight="1">
      <c r="A257" s="271"/>
      <c r="B257" s="272"/>
      <c r="C257" s="275"/>
      <c r="D257" s="109" t="s">
        <v>775</v>
      </c>
      <c r="E257" s="270"/>
      <c r="F257" s="166">
        <v>76.6</v>
      </c>
      <c r="G257" s="166">
        <v>0.2</v>
      </c>
      <c r="H257" s="109"/>
      <c r="I257" s="110">
        <v>6</v>
      </c>
    </row>
    <row r="258" spans="1:9" ht="25.5">
      <c r="A258" s="167">
        <v>40</v>
      </c>
      <c r="B258" s="10" t="s">
        <v>653</v>
      </c>
      <c r="C258" s="29" t="s">
        <v>936</v>
      </c>
      <c r="D258" s="108" t="s">
        <v>676</v>
      </c>
      <c r="E258" s="108" t="s">
        <v>776</v>
      </c>
      <c r="F258" s="166">
        <v>36</v>
      </c>
      <c r="G258" s="166">
        <v>4.77</v>
      </c>
      <c r="H258" s="109"/>
      <c r="I258" s="110">
        <v>5</v>
      </c>
    </row>
    <row r="259" spans="1:9" ht="25.5">
      <c r="A259" s="46">
        <v>41</v>
      </c>
      <c r="B259" s="10" t="s">
        <v>653</v>
      </c>
      <c r="C259" s="10" t="s">
        <v>777</v>
      </c>
      <c r="D259" s="12" t="s">
        <v>778</v>
      </c>
      <c r="E259" s="12" t="s">
        <v>779</v>
      </c>
      <c r="F259" s="12">
        <v>103.7</v>
      </c>
      <c r="G259" s="168">
        <v>126.51</v>
      </c>
      <c r="H259" s="12">
        <v>697.93</v>
      </c>
      <c r="I259" s="48" t="s">
        <v>169</v>
      </c>
    </row>
    <row r="260" spans="1:9" ht="12.75">
      <c r="A260" s="162">
        <v>42</v>
      </c>
      <c r="B260" s="10" t="s">
        <v>653</v>
      </c>
      <c r="C260" s="10" t="s">
        <v>777</v>
      </c>
      <c r="D260" s="92" t="s">
        <v>780</v>
      </c>
      <c r="E260" s="92" t="s">
        <v>781</v>
      </c>
      <c r="F260" s="92">
        <v>127.9</v>
      </c>
      <c r="G260" s="92" t="s">
        <v>782</v>
      </c>
      <c r="H260" s="66">
        <v>1069.19</v>
      </c>
      <c r="I260" s="48" t="s">
        <v>169</v>
      </c>
    </row>
    <row r="261" spans="1:9" ht="12.75">
      <c r="A261" s="46">
        <v>43</v>
      </c>
      <c r="B261" s="10" t="s">
        <v>653</v>
      </c>
      <c r="C261" s="10" t="s">
        <v>777</v>
      </c>
      <c r="D261" s="92" t="s">
        <v>783</v>
      </c>
      <c r="E261" s="92" t="s">
        <v>784</v>
      </c>
      <c r="F261" s="92">
        <v>55</v>
      </c>
      <c r="G261" s="92">
        <v>20</v>
      </c>
      <c r="H261" s="92"/>
      <c r="I261" s="93" t="s">
        <v>236</v>
      </c>
    </row>
    <row r="262" spans="1:9" ht="12.75">
      <c r="A262" s="162">
        <v>44</v>
      </c>
      <c r="B262" s="10" t="s">
        <v>653</v>
      </c>
      <c r="C262" s="10" t="s">
        <v>777</v>
      </c>
      <c r="D262" s="92" t="s">
        <v>785</v>
      </c>
      <c r="E262" s="92" t="s">
        <v>786</v>
      </c>
      <c r="F262" s="92">
        <v>79</v>
      </c>
      <c r="G262" s="92">
        <v>12.3</v>
      </c>
      <c r="H262" s="169"/>
      <c r="I262" s="93" t="s">
        <v>787</v>
      </c>
    </row>
    <row r="263" spans="1:9" ht="12.75">
      <c r="A263" s="46">
        <v>45</v>
      </c>
      <c r="B263" s="10" t="s">
        <v>653</v>
      </c>
      <c r="C263" s="10" t="s">
        <v>777</v>
      </c>
      <c r="D263" s="92" t="s">
        <v>788</v>
      </c>
      <c r="E263" s="92" t="s">
        <v>789</v>
      </c>
      <c r="F263" s="92">
        <v>25</v>
      </c>
      <c r="G263" s="92">
        <v>50</v>
      </c>
      <c r="H263" s="169"/>
      <c r="I263" s="93" t="s">
        <v>236</v>
      </c>
    </row>
    <row r="264" spans="1:9" ht="12.75">
      <c r="A264" s="162">
        <v>46</v>
      </c>
      <c r="B264" s="10" t="s">
        <v>653</v>
      </c>
      <c r="C264" s="10" t="s">
        <v>777</v>
      </c>
      <c r="D264" s="92" t="s">
        <v>790</v>
      </c>
      <c r="E264" s="92" t="s">
        <v>791</v>
      </c>
      <c r="F264" s="92" t="s">
        <v>792</v>
      </c>
      <c r="G264" s="92" t="s">
        <v>793</v>
      </c>
      <c r="H264" s="92"/>
      <c r="I264" s="93"/>
    </row>
    <row r="265" spans="1:9" ht="25.5">
      <c r="A265" s="46">
        <v>47</v>
      </c>
      <c r="B265" s="10" t="s">
        <v>653</v>
      </c>
      <c r="C265" s="10" t="s">
        <v>777</v>
      </c>
      <c r="D265" s="92" t="s">
        <v>794</v>
      </c>
      <c r="E265" s="92" t="s">
        <v>795</v>
      </c>
      <c r="F265" s="92">
        <v>109.95</v>
      </c>
      <c r="G265" s="92">
        <v>116</v>
      </c>
      <c r="H265" s="92"/>
      <c r="I265" s="93" t="s">
        <v>231</v>
      </c>
    </row>
    <row r="266" spans="1:9" ht="12.75">
      <c r="A266" s="162">
        <v>48</v>
      </c>
      <c r="B266" s="10" t="s">
        <v>653</v>
      </c>
      <c r="C266" s="10" t="s">
        <v>777</v>
      </c>
      <c r="D266" s="92" t="s">
        <v>796</v>
      </c>
      <c r="E266" s="163" t="s">
        <v>797</v>
      </c>
      <c r="F266" s="92" t="s">
        <v>798</v>
      </c>
      <c r="G266" s="92" t="s">
        <v>799</v>
      </c>
      <c r="H266" s="66" t="s">
        <v>800</v>
      </c>
      <c r="I266" s="165" t="s">
        <v>801</v>
      </c>
    </row>
    <row r="267" spans="1:9" ht="38.25">
      <c r="A267" s="46">
        <v>49</v>
      </c>
      <c r="B267" s="10" t="s">
        <v>653</v>
      </c>
      <c r="C267" s="10" t="s">
        <v>777</v>
      </c>
      <c r="D267" s="92" t="s">
        <v>802</v>
      </c>
      <c r="E267" s="163" t="s">
        <v>803</v>
      </c>
      <c r="F267" s="92">
        <v>34</v>
      </c>
      <c r="G267" s="92" t="s">
        <v>804</v>
      </c>
      <c r="H267" s="92"/>
      <c r="I267" s="165" t="s">
        <v>518</v>
      </c>
    </row>
    <row r="268" spans="1:9" ht="12.75">
      <c r="A268" s="162">
        <v>50</v>
      </c>
      <c r="B268" s="10" t="s">
        <v>653</v>
      </c>
      <c r="C268" s="10" t="s">
        <v>777</v>
      </c>
      <c r="D268" s="92" t="s">
        <v>805</v>
      </c>
      <c r="E268" s="163" t="s">
        <v>806</v>
      </c>
      <c r="F268" s="163">
        <v>86.2</v>
      </c>
      <c r="G268" s="92" t="s">
        <v>807</v>
      </c>
      <c r="H268" s="66">
        <v>696.39</v>
      </c>
      <c r="I268" s="165" t="s">
        <v>808</v>
      </c>
    </row>
    <row r="269" spans="1:9" ht="25.5">
      <c r="A269" s="46">
        <v>51</v>
      </c>
      <c r="B269" s="10" t="s">
        <v>653</v>
      </c>
      <c r="C269" s="10" t="s">
        <v>777</v>
      </c>
      <c r="D269" s="92" t="s">
        <v>809</v>
      </c>
      <c r="E269" s="163" t="s">
        <v>810</v>
      </c>
      <c r="F269" s="92">
        <v>115</v>
      </c>
      <c r="G269" s="92" t="s">
        <v>811</v>
      </c>
      <c r="H269" s="66">
        <v>2614.98</v>
      </c>
      <c r="I269" s="165" t="s">
        <v>812</v>
      </c>
    </row>
    <row r="270" spans="1:9" ht="76.5">
      <c r="A270" s="46">
        <v>52</v>
      </c>
      <c r="B270" s="10" t="s">
        <v>653</v>
      </c>
      <c r="C270" s="10" t="s">
        <v>813</v>
      </c>
      <c r="D270" s="92" t="s">
        <v>814</v>
      </c>
      <c r="E270" s="12" t="s">
        <v>815</v>
      </c>
      <c r="F270" s="12" t="s">
        <v>816</v>
      </c>
      <c r="G270" s="12" t="s">
        <v>817</v>
      </c>
      <c r="H270" s="12" t="s">
        <v>818</v>
      </c>
      <c r="I270" s="48" t="s">
        <v>169</v>
      </c>
    </row>
    <row r="271" spans="1:9" ht="25.5">
      <c r="A271" s="46">
        <v>53</v>
      </c>
      <c r="B271" s="10" t="s">
        <v>653</v>
      </c>
      <c r="C271" s="10" t="s">
        <v>813</v>
      </c>
      <c r="D271" s="12" t="s">
        <v>904</v>
      </c>
      <c r="E271" s="12" t="s">
        <v>819</v>
      </c>
      <c r="F271" s="12" t="s">
        <v>687</v>
      </c>
      <c r="G271" s="12" t="s">
        <v>820</v>
      </c>
      <c r="H271" s="12" t="s">
        <v>821</v>
      </c>
      <c r="I271" s="48" t="s">
        <v>822</v>
      </c>
    </row>
    <row r="272" spans="1:9" ht="25.5">
      <c r="A272" s="46">
        <v>54</v>
      </c>
      <c r="B272" s="10" t="s">
        <v>653</v>
      </c>
      <c r="C272" s="10" t="s">
        <v>813</v>
      </c>
      <c r="D272" s="12" t="s">
        <v>823</v>
      </c>
      <c r="E272" s="12" t="s">
        <v>824</v>
      </c>
      <c r="F272" s="12" t="s">
        <v>825</v>
      </c>
      <c r="G272" s="12" t="s">
        <v>826</v>
      </c>
      <c r="H272" s="12" t="s">
        <v>827</v>
      </c>
      <c r="I272" s="48" t="s">
        <v>553</v>
      </c>
    </row>
    <row r="273" spans="1:9" ht="76.5">
      <c r="A273" s="46">
        <v>55</v>
      </c>
      <c r="B273" s="10" t="s">
        <v>653</v>
      </c>
      <c r="C273" s="10" t="s">
        <v>813</v>
      </c>
      <c r="D273" s="12" t="s">
        <v>828</v>
      </c>
      <c r="E273" s="12" t="s">
        <v>829</v>
      </c>
      <c r="F273" s="12" t="s">
        <v>830</v>
      </c>
      <c r="G273" s="12" t="s">
        <v>831</v>
      </c>
      <c r="H273" s="12" t="s">
        <v>818</v>
      </c>
      <c r="I273" s="48" t="s">
        <v>302</v>
      </c>
    </row>
    <row r="274" spans="1:9" ht="25.5">
      <c r="A274" s="46">
        <v>56</v>
      </c>
      <c r="B274" s="10" t="s">
        <v>653</v>
      </c>
      <c r="C274" s="10" t="s">
        <v>813</v>
      </c>
      <c r="D274" s="74" t="s">
        <v>832</v>
      </c>
      <c r="E274" s="12" t="s">
        <v>833</v>
      </c>
      <c r="F274" s="12" t="s">
        <v>834</v>
      </c>
      <c r="G274" s="12" t="s">
        <v>835</v>
      </c>
      <c r="H274" s="12" t="s">
        <v>836</v>
      </c>
      <c r="I274" s="48" t="s">
        <v>837</v>
      </c>
    </row>
    <row r="275" spans="1:9" ht="25.5">
      <c r="A275" s="46">
        <v>57</v>
      </c>
      <c r="B275" s="10" t="s">
        <v>653</v>
      </c>
      <c r="C275" s="10" t="s">
        <v>813</v>
      </c>
      <c r="D275" s="74" t="s">
        <v>838</v>
      </c>
      <c r="E275" s="12" t="s">
        <v>839</v>
      </c>
      <c r="F275" s="12" t="s">
        <v>840</v>
      </c>
      <c r="G275" s="12" t="s">
        <v>841</v>
      </c>
      <c r="H275" s="12" t="s">
        <v>842</v>
      </c>
      <c r="I275" s="48" t="s">
        <v>843</v>
      </c>
    </row>
    <row r="276" spans="1:9" ht="76.5">
      <c r="A276" s="46">
        <v>58</v>
      </c>
      <c r="B276" s="10" t="s">
        <v>653</v>
      </c>
      <c r="C276" s="10" t="s">
        <v>813</v>
      </c>
      <c r="D276" s="74" t="s">
        <v>838</v>
      </c>
      <c r="E276" s="12" t="s">
        <v>844</v>
      </c>
      <c r="F276" s="12" t="s">
        <v>845</v>
      </c>
      <c r="G276" s="12" t="s">
        <v>846</v>
      </c>
      <c r="H276" s="12" t="s">
        <v>818</v>
      </c>
      <c r="I276" s="48" t="s">
        <v>236</v>
      </c>
    </row>
    <row r="277" spans="1:9" ht="25.5">
      <c r="A277" s="46">
        <v>59</v>
      </c>
      <c r="B277" s="10" t="s">
        <v>653</v>
      </c>
      <c r="C277" s="10" t="s">
        <v>813</v>
      </c>
      <c r="D277" s="12" t="s">
        <v>847</v>
      </c>
      <c r="E277" s="12" t="s">
        <v>848</v>
      </c>
      <c r="F277" s="12" t="s">
        <v>849</v>
      </c>
      <c r="G277" s="12" t="s">
        <v>850</v>
      </c>
      <c r="H277" s="12" t="s">
        <v>851</v>
      </c>
      <c r="I277" s="48" t="s">
        <v>852</v>
      </c>
    </row>
    <row r="278" spans="1:9" ht="76.5">
      <c r="A278" s="46">
        <v>60</v>
      </c>
      <c r="B278" s="10" t="s">
        <v>653</v>
      </c>
      <c r="C278" s="10" t="s">
        <v>813</v>
      </c>
      <c r="D278" s="12" t="s">
        <v>853</v>
      </c>
      <c r="E278" s="12" t="s">
        <v>854</v>
      </c>
      <c r="F278" s="12" t="s">
        <v>855</v>
      </c>
      <c r="G278" s="12" t="s">
        <v>856</v>
      </c>
      <c r="H278" s="12" t="s">
        <v>818</v>
      </c>
      <c r="I278" s="48" t="s">
        <v>236</v>
      </c>
    </row>
    <row r="279" spans="1:9" ht="38.25">
      <c r="A279" s="9">
        <v>61</v>
      </c>
      <c r="B279" s="10" t="s">
        <v>653</v>
      </c>
      <c r="C279" s="11" t="s">
        <v>857</v>
      </c>
      <c r="D279" s="11" t="s">
        <v>858</v>
      </c>
      <c r="E279" s="11" t="s">
        <v>860</v>
      </c>
      <c r="F279" s="11" t="s">
        <v>861</v>
      </c>
      <c r="G279" s="11" t="s">
        <v>862</v>
      </c>
      <c r="H279" s="11" t="s">
        <v>863</v>
      </c>
      <c r="I279" s="15" t="s">
        <v>169</v>
      </c>
    </row>
    <row r="280" spans="1:9" ht="38.25">
      <c r="A280" s="16">
        <v>62</v>
      </c>
      <c r="B280" s="10" t="s">
        <v>653</v>
      </c>
      <c r="C280" s="11" t="s">
        <v>857</v>
      </c>
      <c r="D280" s="17" t="s">
        <v>864</v>
      </c>
      <c r="E280" s="11" t="s">
        <v>865</v>
      </c>
      <c r="F280" s="17" t="s">
        <v>866</v>
      </c>
      <c r="G280" s="17" t="s">
        <v>867</v>
      </c>
      <c r="H280" s="17" t="s">
        <v>868</v>
      </c>
      <c r="I280" s="149">
        <v>41274</v>
      </c>
    </row>
    <row r="281" spans="1:9" ht="38.25">
      <c r="A281" s="16">
        <v>63</v>
      </c>
      <c r="B281" s="10" t="s">
        <v>653</v>
      </c>
      <c r="C281" s="11" t="s">
        <v>857</v>
      </c>
      <c r="D281" s="17" t="s">
        <v>590</v>
      </c>
      <c r="E281" s="11" t="s">
        <v>869</v>
      </c>
      <c r="F281" s="17" t="s">
        <v>870</v>
      </c>
      <c r="G281" s="17" t="s">
        <v>749</v>
      </c>
      <c r="H281" s="17" t="s">
        <v>871</v>
      </c>
      <c r="I281" s="149">
        <v>42369</v>
      </c>
    </row>
    <row r="282" spans="1:9" ht="38.25">
      <c r="A282" s="16">
        <v>64</v>
      </c>
      <c r="B282" s="10" t="s">
        <v>653</v>
      </c>
      <c r="C282" s="11" t="s">
        <v>857</v>
      </c>
      <c r="D282" s="17" t="s">
        <v>872</v>
      </c>
      <c r="E282" s="11" t="s">
        <v>873</v>
      </c>
      <c r="F282" s="17" t="s">
        <v>874</v>
      </c>
      <c r="G282" s="17" t="s">
        <v>875</v>
      </c>
      <c r="H282" s="17" t="s">
        <v>876</v>
      </c>
      <c r="I282" s="149">
        <v>41274</v>
      </c>
    </row>
    <row r="283" spans="1:9" ht="38.25">
      <c r="A283" s="16">
        <v>65</v>
      </c>
      <c r="B283" s="10" t="s">
        <v>653</v>
      </c>
      <c r="C283" s="11" t="s">
        <v>857</v>
      </c>
      <c r="D283" s="17" t="s">
        <v>877</v>
      </c>
      <c r="E283" s="11" t="s">
        <v>878</v>
      </c>
      <c r="F283" s="17" t="s">
        <v>879</v>
      </c>
      <c r="G283" s="17" t="s">
        <v>880</v>
      </c>
      <c r="H283" s="17" t="s">
        <v>859</v>
      </c>
      <c r="I283" s="149">
        <v>41639</v>
      </c>
    </row>
    <row r="284" spans="1:9" ht="38.25">
      <c r="A284" s="16">
        <v>66</v>
      </c>
      <c r="B284" s="10" t="s">
        <v>653</v>
      </c>
      <c r="C284" s="11" t="s">
        <v>857</v>
      </c>
      <c r="D284" s="17" t="s">
        <v>881</v>
      </c>
      <c r="E284" s="17" t="s">
        <v>882</v>
      </c>
      <c r="F284" s="17" t="s">
        <v>883</v>
      </c>
      <c r="G284" s="17" t="s">
        <v>884</v>
      </c>
      <c r="H284" s="17" t="s">
        <v>885</v>
      </c>
      <c r="I284" s="149">
        <v>41274</v>
      </c>
    </row>
    <row r="285" spans="1:9" ht="38.25">
      <c r="A285" s="16">
        <v>67</v>
      </c>
      <c r="B285" s="10" t="s">
        <v>653</v>
      </c>
      <c r="C285" s="11" t="s">
        <v>857</v>
      </c>
      <c r="D285" s="17" t="s">
        <v>886</v>
      </c>
      <c r="E285" s="17" t="s">
        <v>887</v>
      </c>
      <c r="F285" s="17" t="s">
        <v>888</v>
      </c>
      <c r="G285" s="17" t="s">
        <v>889</v>
      </c>
      <c r="H285" s="17" t="s">
        <v>859</v>
      </c>
      <c r="I285" s="149">
        <v>41274</v>
      </c>
    </row>
    <row r="286" spans="1:9" ht="38.25">
      <c r="A286" s="16">
        <v>68</v>
      </c>
      <c r="B286" s="10" t="s">
        <v>653</v>
      </c>
      <c r="C286" s="11" t="s">
        <v>857</v>
      </c>
      <c r="D286" s="17" t="s">
        <v>890</v>
      </c>
      <c r="E286" s="17" t="s">
        <v>891</v>
      </c>
      <c r="F286" s="17" t="s">
        <v>892</v>
      </c>
      <c r="G286" s="17" t="s">
        <v>893</v>
      </c>
      <c r="H286" s="17" t="s">
        <v>859</v>
      </c>
      <c r="I286" s="149">
        <v>40999</v>
      </c>
    </row>
    <row r="287" spans="1:9" ht="38.25">
      <c r="A287" s="16">
        <v>69</v>
      </c>
      <c r="B287" s="10" t="s">
        <v>653</v>
      </c>
      <c r="C287" s="11" t="s">
        <v>857</v>
      </c>
      <c r="D287" s="17" t="s">
        <v>894</v>
      </c>
      <c r="E287" s="17" t="s">
        <v>233</v>
      </c>
      <c r="F287" s="17" t="s">
        <v>895</v>
      </c>
      <c r="G287" s="17" t="s">
        <v>896</v>
      </c>
      <c r="H287" s="17" t="s">
        <v>859</v>
      </c>
      <c r="I287" s="149">
        <v>41273</v>
      </c>
    </row>
    <row r="288" spans="1:9" ht="38.25">
      <c r="A288" s="16">
        <v>70</v>
      </c>
      <c r="B288" s="10" t="s">
        <v>653</v>
      </c>
      <c r="C288" s="11" t="s">
        <v>857</v>
      </c>
      <c r="D288" s="106" t="s">
        <v>897</v>
      </c>
      <c r="E288" s="106" t="s">
        <v>898</v>
      </c>
      <c r="F288" s="17" t="s">
        <v>899</v>
      </c>
      <c r="G288" s="17" t="s">
        <v>900</v>
      </c>
      <c r="H288" s="17" t="s">
        <v>859</v>
      </c>
      <c r="I288" s="149">
        <v>41274</v>
      </c>
    </row>
    <row r="289" spans="1:9" ht="38.25">
      <c r="A289" s="19">
        <v>71</v>
      </c>
      <c r="B289" s="20" t="s">
        <v>653</v>
      </c>
      <c r="C289" s="21" t="s">
        <v>857</v>
      </c>
      <c r="D289" s="22" t="s">
        <v>901</v>
      </c>
      <c r="E289" s="21" t="s">
        <v>857</v>
      </c>
      <c r="F289" s="22" t="s">
        <v>902</v>
      </c>
      <c r="G289" s="22" t="s">
        <v>859</v>
      </c>
      <c r="H289" s="22" t="s">
        <v>903</v>
      </c>
      <c r="I289" s="23" t="s">
        <v>231</v>
      </c>
    </row>
    <row r="290" spans="1:9" ht="12.75">
      <c r="A290" s="226"/>
      <c r="B290" s="213"/>
      <c r="C290" s="214"/>
      <c r="D290" s="212"/>
      <c r="E290" s="224" t="s">
        <v>1073</v>
      </c>
      <c r="F290" s="250">
        <f>SUM(F217:F247,F249,F251,F253:F289)</f>
        <v>1918.8700000000001</v>
      </c>
      <c r="G290" s="212"/>
      <c r="H290" s="212"/>
      <c r="I290" s="249"/>
    </row>
    <row r="291" spans="1:9" ht="15.75">
      <c r="A291" s="264" t="s">
        <v>906</v>
      </c>
      <c r="B291" s="265"/>
      <c r="C291" s="265"/>
      <c r="D291" s="265"/>
      <c r="E291" s="265"/>
      <c r="F291" s="265"/>
      <c r="G291" s="265"/>
      <c r="H291" s="265"/>
      <c r="I291" s="266"/>
    </row>
    <row r="292" spans="1:9" ht="38.25">
      <c r="A292" s="179">
        <v>1</v>
      </c>
      <c r="B292" s="180" t="s">
        <v>935</v>
      </c>
      <c r="C292" s="181" t="s">
        <v>907</v>
      </c>
      <c r="D292" s="180" t="s">
        <v>305</v>
      </c>
      <c r="E292" s="181" t="s">
        <v>908</v>
      </c>
      <c r="F292" s="180">
        <v>18</v>
      </c>
      <c r="G292" s="180" t="s">
        <v>912</v>
      </c>
      <c r="H292" s="180"/>
      <c r="I292" s="182"/>
    </row>
    <row r="293" spans="1:9" ht="63.75">
      <c r="A293" s="107">
        <v>2</v>
      </c>
      <c r="B293" s="183" t="s">
        <v>935</v>
      </c>
      <c r="C293" s="184" t="s">
        <v>909</v>
      </c>
      <c r="D293" s="183" t="s">
        <v>910</v>
      </c>
      <c r="E293" s="184" t="s">
        <v>913</v>
      </c>
      <c r="F293" s="183">
        <v>263.3</v>
      </c>
      <c r="G293" s="184" t="s">
        <v>911</v>
      </c>
      <c r="H293" s="183"/>
      <c r="I293" s="185"/>
    </row>
    <row r="294" spans="1:9" ht="38.25">
      <c r="A294" s="107">
        <v>3</v>
      </c>
      <c r="B294" s="183" t="s">
        <v>935</v>
      </c>
      <c r="C294" s="184" t="s">
        <v>914</v>
      </c>
      <c r="D294" s="183" t="s">
        <v>915</v>
      </c>
      <c r="E294" s="183" t="s">
        <v>916</v>
      </c>
      <c r="F294" s="183">
        <v>372.5</v>
      </c>
      <c r="G294" s="184" t="s">
        <v>917</v>
      </c>
      <c r="H294" s="183"/>
      <c r="I294" s="185"/>
    </row>
    <row r="295" spans="1:9" ht="12.75">
      <c r="A295" s="269">
        <v>4</v>
      </c>
      <c r="B295" s="267" t="s">
        <v>935</v>
      </c>
      <c r="C295" s="263" t="s">
        <v>918</v>
      </c>
      <c r="D295" s="267" t="s">
        <v>919</v>
      </c>
      <c r="E295" s="267" t="s">
        <v>920</v>
      </c>
      <c r="F295" s="183">
        <v>292.7</v>
      </c>
      <c r="G295" s="183" t="s">
        <v>921</v>
      </c>
      <c r="H295" s="183"/>
      <c r="I295" s="185"/>
    </row>
    <row r="296" spans="1:9" ht="12.75">
      <c r="A296" s="269"/>
      <c r="B296" s="267"/>
      <c r="C296" s="263"/>
      <c r="D296" s="267"/>
      <c r="E296" s="267"/>
      <c r="F296" s="183">
        <v>241.3</v>
      </c>
      <c r="G296" s="183" t="s">
        <v>922</v>
      </c>
      <c r="H296" s="183"/>
      <c r="I296" s="185"/>
    </row>
    <row r="297" spans="1:9" ht="12.75">
      <c r="A297" s="269">
        <v>5</v>
      </c>
      <c r="B297" s="267" t="s">
        <v>935</v>
      </c>
      <c r="C297" s="263" t="s">
        <v>918</v>
      </c>
      <c r="D297" s="267" t="s">
        <v>923</v>
      </c>
      <c r="E297" s="263" t="s">
        <v>924</v>
      </c>
      <c r="F297" s="183">
        <v>888.7</v>
      </c>
      <c r="G297" s="183" t="s">
        <v>925</v>
      </c>
      <c r="H297" s="183"/>
      <c r="I297" s="185"/>
    </row>
    <row r="298" spans="1:9" ht="12.75">
      <c r="A298" s="269"/>
      <c r="B298" s="267"/>
      <c r="C298" s="263"/>
      <c r="D298" s="267"/>
      <c r="E298" s="263"/>
      <c r="F298" s="183">
        <v>174</v>
      </c>
      <c r="G298" s="183" t="s">
        <v>926</v>
      </c>
      <c r="H298" s="183"/>
      <c r="I298" s="185"/>
    </row>
    <row r="299" spans="1:9" ht="25.5">
      <c r="A299" s="269">
        <v>6</v>
      </c>
      <c r="B299" s="267" t="s">
        <v>935</v>
      </c>
      <c r="C299" s="263" t="s">
        <v>927</v>
      </c>
      <c r="D299" s="267" t="s">
        <v>910</v>
      </c>
      <c r="E299" s="263" t="s">
        <v>913</v>
      </c>
      <c r="F299" s="183">
        <v>164.4</v>
      </c>
      <c r="G299" s="184" t="s">
        <v>929</v>
      </c>
      <c r="H299" s="183"/>
      <c r="I299" s="185"/>
    </row>
    <row r="300" spans="1:9" ht="25.5">
      <c r="A300" s="269"/>
      <c r="B300" s="267"/>
      <c r="C300" s="263"/>
      <c r="D300" s="267"/>
      <c r="E300" s="263"/>
      <c r="F300" s="183">
        <v>145.8</v>
      </c>
      <c r="G300" s="184" t="s">
        <v>928</v>
      </c>
      <c r="H300" s="183"/>
      <c r="I300" s="185"/>
    </row>
    <row r="301" spans="1:9" ht="38.25">
      <c r="A301" s="186">
        <v>7</v>
      </c>
      <c r="B301" s="187" t="s">
        <v>935</v>
      </c>
      <c r="C301" s="188" t="s">
        <v>930</v>
      </c>
      <c r="D301" s="188" t="s">
        <v>931</v>
      </c>
      <c r="E301" s="188" t="s">
        <v>932</v>
      </c>
      <c r="F301" s="187">
        <v>422.2</v>
      </c>
      <c r="G301" s="187" t="s">
        <v>933</v>
      </c>
      <c r="H301" s="187"/>
      <c r="I301" s="189" t="s">
        <v>934</v>
      </c>
    </row>
    <row r="302" spans="1:9" ht="12.75">
      <c r="A302" s="251"/>
      <c r="B302" s="252"/>
      <c r="C302" s="253"/>
      <c r="D302" s="253"/>
      <c r="E302" s="255" t="s">
        <v>1074</v>
      </c>
      <c r="F302" s="256">
        <f>SUM(F292:F301)</f>
        <v>2982.9</v>
      </c>
      <c r="G302" s="252"/>
      <c r="H302" s="252"/>
      <c r="I302" s="254"/>
    </row>
    <row r="303" spans="1:9" ht="15.75">
      <c r="A303" s="264" t="s">
        <v>937</v>
      </c>
      <c r="B303" s="265"/>
      <c r="C303" s="265"/>
      <c r="D303" s="265"/>
      <c r="E303" s="265"/>
      <c r="F303" s="265"/>
      <c r="G303" s="265"/>
      <c r="H303" s="265"/>
      <c r="I303" s="266"/>
    </row>
    <row r="304" spans="1:9" ht="12.75">
      <c r="A304" s="179">
        <v>1</v>
      </c>
      <c r="B304" s="5" t="s">
        <v>937</v>
      </c>
      <c r="C304" s="6" t="s">
        <v>938</v>
      </c>
      <c r="D304" s="180" t="s">
        <v>939</v>
      </c>
      <c r="E304" s="180" t="s">
        <v>940</v>
      </c>
      <c r="F304" s="180">
        <v>2104.4</v>
      </c>
      <c r="G304" s="192">
        <v>3.85</v>
      </c>
      <c r="H304" s="180" t="s">
        <v>859</v>
      </c>
      <c r="I304" s="182" t="s">
        <v>941</v>
      </c>
    </row>
    <row r="305" spans="1:9" ht="12.75">
      <c r="A305" s="107">
        <v>2</v>
      </c>
      <c r="B305" s="183" t="s">
        <v>937</v>
      </c>
      <c r="C305" s="11" t="s">
        <v>938</v>
      </c>
      <c r="D305" s="183" t="s">
        <v>942</v>
      </c>
      <c r="E305" s="183" t="s">
        <v>943</v>
      </c>
      <c r="F305" s="183">
        <v>422.2</v>
      </c>
      <c r="G305" s="193">
        <v>1.95</v>
      </c>
      <c r="H305" s="194">
        <v>0.3364519185220275</v>
      </c>
      <c r="I305" s="185" t="s">
        <v>335</v>
      </c>
    </row>
    <row r="306" spans="1:9" ht="12.75">
      <c r="A306" s="107">
        <v>3</v>
      </c>
      <c r="B306" s="183" t="s">
        <v>937</v>
      </c>
      <c r="C306" s="11" t="s">
        <v>938</v>
      </c>
      <c r="D306" s="183" t="s">
        <v>944</v>
      </c>
      <c r="E306" s="183" t="s">
        <v>945</v>
      </c>
      <c r="F306" s="195">
        <v>40</v>
      </c>
      <c r="G306" s="193">
        <v>0.375</v>
      </c>
      <c r="H306" s="183" t="s">
        <v>859</v>
      </c>
      <c r="I306" s="185" t="s">
        <v>236</v>
      </c>
    </row>
    <row r="307" spans="1:9" ht="12.75">
      <c r="A307" s="107">
        <v>4</v>
      </c>
      <c r="B307" s="183" t="s">
        <v>937</v>
      </c>
      <c r="C307" s="11" t="s">
        <v>938</v>
      </c>
      <c r="D307" s="183" t="s">
        <v>946</v>
      </c>
      <c r="E307" s="183" t="s">
        <v>947</v>
      </c>
      <c r="F307" s="183">
        <v>1777.3</v>
      </c>
      <c r="G307" s="193">
        <v>4.46</v>
      </c>
      <c r="H307" s="183" t="s">
        <v>859</v>
      </c>
      <c r="I307" s="185" t="s">
        <v>948</v>
      </c>
    </row>
    <row r="308" spans="1:9" ht="12.75">
      <c r="A308" s="107"/>
      <c r="B308" s="183" t="s">
        <v>937</v>
      </c>
      <c r="C308" s="11" t="s">
        <v>938</v>
      </c>
      <c r="D308" s="183" t="s">
        <v>946</v>
      </c>
      <c r="E308" s="183" t="s">
        <v>947</v>
      </c>
      <c r="F308" s="195">
        <v>222</v>
      </c>
      <c r="G308" s="193">
        <v>4.41</v>
      </c>
      <c r="H308" s="183" t="s">
        <v>859</v>
      </c>
      <c r="I308" s="185" t="s">
        <v>949</v>
      </c>
    </row>
    <row r="309" spans="1:9" ht="12.75">
      <c r="A309" s="107">
        <v>5</v>
      </c>
      <c r="B309" s="183" t="s">
        <v>937</v>
      </c>
      <c r="C309" s="11" t="s">
        <v>938</v>
      </c>
      <c r="D309" s="183" t="s">
        <v>950</v>
      </c>
      <c r="E309" s="183" t="s">
        <v>951</v>
      </c>
      <c r="F309" s="195">
        <v>165</v>
      </c>
      <c r="G309" s="193">
        <v>2.56</v>
      </c>
      <c r="H309" s="183" t="s">
        <v>859</v>
      </c>
      <c r="I309" s="185" t="s">
        <v>952</v>
      </c>
    </row>
    <row r="310" spans="1:9" ht="12.75">
      <c r="A310" s="107">
        <v>6</v>
      </c>
      <c r="B310" s="183" t="s">
        <v>937</v>
      </c>
      <c r="C310" s="11" t="s">
        <v>938</v>
      </c>
      <c r="D310" s="183" t="s">
        <v>953</v>
      </c>
      <c r="E310" s="183" t="s">
        <v>954</v>
      </c>
      <c r="F310" s="183">
        <v>188.9</v>
      </c>
      <c r="G310" s="193">
        <v>0.5454737956590789</v>
      </c>
      <c r="H310" s="183" t="s">
        <v>859</v>
      </c>
      <c r="I310" s="196">
        <v>41274</v>
      </c>
    </row>
    <row r="311" spans="1:9" ht="12.75">
      <c r="A311" s="107">
        <v>7</v>
      </c>
      <c r="B311" s="183" t="s">
        <v>937</v>
      </c>
      <c r="C311" s="11" t="s">
        <v>938</v>
      </c>
      <c r="D311" s="183" t="s">
        <v>955</v>
      </c>
      <c r="E311" s="183" t="s">
        <v>956</v>
      </c>
      <c r="F311" s="183">
        <v>596.93</v>
      </c>
      <c r="G311" s="193">
        <v>2</v>
      </c>
      <c r="H311" s="183">
        <v>0.84</v>
      </c>
      <c r="I311" s="185" t="s">
        <v>236</v>
      </c>
    </row>
    <row r="312" spans="1:9" ht="12.75">
      <c r="A312" s="107">
        <v>8</v>
      </c>
      <c r="B312" s="10" t="s">
        <v>937</v>
      </c>
      <c r="C312" s="11" t="s">
        <v>938</v>
      </c>
      <c r="D312" s="11" t="s">
        <v>957</v>
      </c>
      <c r="E312" s="11" t="s">
        <v>958</v>
      </c>
      <c r="F312" s="11">
        <v>221.5</v>
      </c>
      <c r="G312" s="143">
        <v>0.5643340857787811</v>
      </c>
      <c r="H312" s="197" t="s">
        <v>859</v>
      </c>
      <c r="I312" s="15" t="s">
        <v>111</v>
      </c>
    </row>
    <row r="313" spans="1:9" ht="51">
      <c r="A313" s="107">
        <v>9</v>
      </c>
      <c r="B313" s="10" t="s">
        <v>937</v>
      </c>
      <c r="C313" s="11" t="s">
        <v>938</v>
      </c>
      <c r="D313" s="11" t="s">
        <v>959</v>
      </c>
      <c r="E313" s="11" t="s">
        <v>960</v>
      </c>
      <c r="F313" s="11">
        <v>260</v>
      </c>
      <c r="G313" s="143">
        <v>0.3230769230769231</v>
      </c>
      <c r="H313" s="11">
        <v>0.62</v>
      </c>
      <c r="I313" s="15" t="s">
        <v>961</v>
      </c>
    </row>
    <row r="314" spans="1:9" ht="25.5">
      <c r="A314" s="107">
        <v>10</v>
      </c>
      <c r="B314" s="10" t="s">
        <v>937</v>
      </c>
      <c r="C314" s="11" t="s">
        <v>938</v>
      </c>
      <c r="D314" s="11" t="s">
        <v>962</v>
      </c>
      <c r="E314" s="11" t="s">
        <v>963</v>
      </c>
      <c r="F314" s="11">
        <v>345</v>
      </c>
      <c r="G314" s="143">
        <v>4.92</v>
      </c>
      <c r="H314" s="11">
        <v>1.41</v>
      </c>
      <c r="I314" s="15" t="s">
        <v>964</v>
      </c>
    </row>
    <row r="315" spans="1:9" ht="12.75">
      <c r="A315" s="107">
        <v>11</v>
      </c>
      <c r="B315" s="10" t="s">
        <v>937</v>
      </c>
      <c r="C315" s="11" t="s">
        <v>938</v>
      </c>
      <c r="D315" s="11" t="s">
        <v>965</v>
      </c>
      <c r="E315" s="11" t="s">
        <v>966</v>
      </c>
      <c r="F315" s="11">
        <v>226.1</v>
      </c>
      <c r="G315" s="143">
        <v>3</v>
      </c>
      <c r="H315" s="11" t="s">
        <v>859</v>
      </c>
      <c r="I315" s="15" t="s">
        <v>169</v>
      </c>
    </row>
    <row r="316" spans="1:9" ht="12.75">
      <c r="A316" s="107">
        <v>12</v>
      </c>
      <c r="B316" s="10" t="s">
        <v>937</v>
      </c>
      <c r="C316" s="11" t="s">
        <v>938</v>
      </c>
      <c r="D316" s="12" t="s">
        <v>967</v>
      </c>
      <c r="E316" s="12" t="s">
        <v>968</v>
      </c>
      <c r="F316" s="12">
        <v>1340.9</v>
      </c>
      <c r="G316" s="143">
        <v>2.74</v>
      </c>
      <c r="H316" s="143">
        <v>0.39290774852710864</v>
      </c>
      <c r="I316" s="13" t="s">
        <v>969</v>
      </c>
    </row>
    <row r="317" spans="1:9" ht="25.5">
      <c r="A317" s="107">
        <v>13</v>
      </c>
      <c r="B317" s="10" t="s">
        <v>937</v>
      </c>
      <c r="C317" s="11" t="s">
        <v>938</v>
      </c>
      <c r="D317" s="11" t="s">
        <v>970</v>
      </c>
      <c r="E317" s="11" t="s">
        <v>971</v>
      </c>
      <c r="F317" s="11">
        <v>1884</v>
      </c>
      <c r="G317" s="143">
        <v>2.68</v>
      </c>
      <c r="H317" s="143">
        <v>2.32</v>
      </c>
      <c r="I317" s="15" t="s">
        <v>972</v>
      </c>
    </row>
    <row r="318" spans="1:9" ht="25.5">
      <c r="A318" s="107">
        <v>14</v>
      </c>
      <c r="B318" s="10" t="s">
        <v>937</v>
      </c>
      <c r="C318" s="11" t="s">
        <v>938</v>
      </c>
      <c r="D318" s="11" t="s">
        <v>970</v>
      </c>
      <c r="E318" s="11" t="s">
        <v>971</v>
      </c>
      <c r="F318" s="183">
        <v>141.9</v>
      </c>
      <c r="G318" s="193">
        <v>1</v>
      </c>
      <c r="H318" s="183" t="s">
        <v>859</v>
      </c>
      <c r="I318" s="185" t="s">
        <v>236</v>
      </c>
    </row>
    <row r="319" spans="1:9" ht="12.75">
      <c r="A319" s="107">
        <v>15</v>
      </c>
      <c r="B319" s="10" t="s">
        <v>937</v>
      </c>
      <c r="C319" s="11" t="s">
        <v>938</v>
      </c>
      <c r="D319" s="11" t="s">
        <v>973</v>
      </c>
      <c r="E319" s="11" t="s">
        <v>974</v>
      </c>
      <c r="F319" s="11">
        <v>1095.2</v>
      </c>
      <c r="G319" s="143">
        <v>7.14</v>
      </c>
      <c r="H319" s="143" t="s">
        <v>859</v>
      </c>
      <c r="I319" s="15" t="s">
        <v>622</v>
      </c>
    </row>
    <row r="320" spans="1:9" ht="12.75">
      <c r="A320" s="107">
        <v>16</v>
      </c>
      <c r="B320" s="10" t="s">
        <v>937</v>
      </c>
      <c r="C320" s="11" t="s">
        <v>938</v>
      </c>
      <c r="D320" s="12" t="s">
        <v>975</v>
      </c>
      <c r="E320" s="12" t="s">
        <v>976</v>
      </c>
      <c r="F320" s="12">
        <v>525.2</v>
      </c>
      <c r="G320" s="143">
        <v>4.207</v>
      </c>
      <c r="H320" s="143" t="s">
        <v>859</v>
      </c>
      <c r="I320" s="13" t="s">
        <v>969</v>
      </c>
    </row>
    <row r="321" spans="1:9" ht="12.75">
      <c r="A321" s="107">
        <v>17</v>
      </c>
      <c r="B321" s="10" t="s">
        <v>937</v>
      </c>
      <c r="C321" s="11" t="s">
        <v>938</v>
      </c>
      <c r="D321" s="183" t="s">
        <v>977</v>
      </c>
      <c r="E321" s="183" t="s">
        <v>978</v>
      </c>
      <c r="F321" s="183">
        <v>438.6</v>
      </c>
      <c r="G321" s="193">
        <v>7.23</v>
      </c>
      <c r="H321" s="183" t="s">
        <v>859</v>
      </c>
      <c r="I321" s="185" t="s">
        <v>22</v>
      </c>
    </row>
    <row r="322" spans="1:9" ht="12.75">
      <c r="A322" s="107">
        <v>18</v>
      </c>
      <c r="B322" s="10" t="s">
        <v>937</v>
      </c>
      <c r="C322" s="11" t="s">
        <v>938</v>
      </c>
      <c r="D322" s="183" t="s">
        <v>977</v>
      </c>
      <c r="E322" s="183" t="s">
        <v>978</v>
      </c>
      <c r="F322" s="183">
        <v>146.4</v>
      </c>
      <c r="G322" s="193">
        <v>3.71</v>
      </c>
      <c r="H322" s="183" t="s">
        <v>859</v>
      </c>
      <c r="I322" s="185" t="s">
        <v>22</v>
      </c>
    </row>
    <row r="323" spans="1:9" ht="12.75">
      <c r="A323" s="107">
        <v>19</v>
      </c>
      <c r="B323" s="10" t="s">
        <v>937</v>
      </c>
      <c r="C323" s="11" t="s">
        <v>938</v>
      </c>
      <c r="D323" s="183" t="s">
        <v>977</v>
      </c>
      <c r="E323" s="183" t="s">
        <v>978</v>
      </c>
      <c r="F323" s="183">
        <v>133</v>
      </c>
      <c r="G323" s="193">
        <v>3.536842</v>
      </c>
      <c r="H323" s="183" t="s">
        <v>859</v>
      </c>
      <c r="I323" s="185" t="s">
        <v>236</v>
      </c>
    </row>
    <row r="324" spans="1:9" ht="12.75">
      <c r="A324" s="107">
        <v>20</v>
      </c>
      <c r="B324" s="10" t="s">
        <v>937</v>
      </c>
      <c r="C324" s="120" t="s">
        <v>938</v>
      </c>
      <c r="D324" s="198" t="s">
        <v>977</v>
      </c>
      <c r="E324" s="183" t="s">
        <v>978</v>
      </c>
      <c r="F324" s="198">
        <v>225</v>
      </c>
      <c r="G324" s="199">
        <v>0.99</v>
      </c>
      <c r="H324" s="198" t="s">
        <v>859</v>
      </c>
      <c r="I324" s="200" t="s">
        <v>541</v>
      </c>
    </row>
    <row r="325" spans="1:9" ht="12.75">
      <c r="A325" s="107">
        <v>21</v>
      </c>
      <c r="B325" s="10" t="s">
        <v>937</v>
      </c>
      <c r="C325" s="11" t="s">
        <v>938</v>
      </c>
      <c r="D325" s="11" t="s">
        <v>979</v>
      </c>
      <c r="E325" s="11" t="s">
        <v>980</v>
      </c>
      <c r="F325" s="11">
        <v>1554.86</v>
      </c>
      <c r="G325" s="143">
        <v>4.89</v>
      </c>
      <c r="H325" s="197" t="s">
        <v>859</v>
      </c>
      <c r="I325" s="15" t="s">
        <v>981</v>
      </c>
    </row>
    <row r="326" spans="1:9" ht="12.75">
      <c r="A326" s="107">
        <v>22</v>
      </c>
      <c r="B326" s="10" t="s">
        <v>937</v>
      </c>
      <c r="C326" s="11" t="s">
        <v>938</v>
      </c>
      <c r="D326" s="11" t="s">
        <v>979</v>
      </c>
      <c r="E326" s="11" t="s">
        <v>980</v>
      </c>
      <c r="F326" s="11">
        <v>59.6</v>
      </c>
      <c r="G326" s="143">
        <v>3.77</v>
      </c>
      <c r="H326" s="197" t="s">
        <v>859</v>
      </c>
      <c r="I326" s="15" t="s">
        <v>981</v>
      </c>
    </row>
    <row r="327" spans="1:9" ht="12.75">
      <c r="A327" s="107">
        <v>23</v>
      </c>
      <c r="B327" s="10" t="s">
        <v>937</v>
      </c>
      <c r="C327" s="11" t="s">
        <v>938</v>
      </c>
      <c r="D327" s="11" t="s">
        <v>982</v>
      </c>
      <c r="E327" s="11" t="s">
        <v>983</v>
      </c>
      <c r="F327" s="11">
        <v>584.37</v>
      </c>
      <c r="G327" s="143">
        <v>6.08</v>
      </c>
      <c r="H327" s="197" t="s">
        <v>859</v>
      </c>
      <c r="I327" s="15" t="s">
        <v>984</v>
      </c>
    </row>
    <row r="328" spans="1:9" ht="12.75">
      <c r="A328" s="107">
        <v>24</v>
      </c>
      <c r="B328" s="10" t="s">
        <v>937</v>
      </c>
      <c r="C328" s="11" t="s">
        <v>938</v>
      </c>
      <c r="D328" s="11" t="s">
        <v>982</v>
      </c>
      <c r="E328" s="11" t="s">
        <v>983</v>
      </c>
      <c r="F328" s="11">
        <v>83.9</v>
      </c>
      <c r="G328" s="143">
        <v>6.69</v>
      </c>
      <c r="H328" s="197" t="s">
        <v>859</v>
      </c>
      <c r="I328" s="15" t="s">
        <v>984</v>
      </c>
    </row>
    <row r="329" spans="1:9" ht="12.75">
      <c r="A329" s="107">
        <v>25</v>
      </c>
      <c r="B329" s="10" t="s">
        <v>937</v>
      </c>
      <c r="C329" s="11" t="s">
        <v>938</v>
      </c>
      <c r="D329" s="11" t="s">
        <v>985</v>
      </c>
      <c r="E329" s="11" t="s">
        <v>986</v>
      </c>
      <c r="F329" s="11">
        <v>1722.3</v>
      </c>
      <c r="G329" s="143">
        <v>4.3</v>
      </c>
      <c r="H329" s="11" t="s">
        <v>859</v>
      </c>
      <c r="I329" s="15" t="s">
        <v>335</v>
      </c>
    </row>
    <row r="330" spans="1:9" ht="12.75">
      <c r="A330" s="107">
        <v>26</v>
      </c>
      <c r="B330" s="10" t="s">
        <v>937</v>
      </c>
      <c r="C330" s="11" t="s">
        <v>938</v>
      </c>
      <c r="D330" s="183" t="s">
        <v>987</v>
      </c>
      <c r="E330" s="183" t="s">
        <v>988</v>
      </c>
      <c r="F330" s="11">
        <v>579.2</v>
      </c>
      <c r="G330" s="143">
        <v>5.4</v>
      </c>
      <c r="H330" s="11" t="s">
        <v>859</v>
      </c>
      <c r="I330" s="15" t="s">
        <v>335</v>
      </c>
    </row>
    <row r="331" spans="1:9" ht="12.75">
      <c r="A331" s="107">
        <v>27</v>
      </c>
      <c r="B331" s="10" t="s">
        <v>937</v>
      </c>
      <c r="C331" s="11" t="s">
        <v>938</v>
      </c>
      <c r="D331" s="183" t="s">
        <v>989</v>
      </c>
      <c r="E331" s="183" t="s">
        <v>990</v>
      </c>
      <c r="F331" s="11">
        <v>398.7</v>
      </c>
      <c r="G331" s="143">
        <v>3.8</v>
      </c>
      <c r="H331" s="11" t="s">
        <v>859</v>
      </c>
      <c r="I331" s="15" t="s">
        <v>335</v>
      </c>
    </row>
    <row r="332" spans="1:9" ht="12.75">
      <c r="A332" s="107">
        <v>28</v>
      </c>
      <c r="B332" s="10" t="s">
        <v>937</v>
      </c>
      <c r="C332" s="11" t="s">
        <v>938</v>
      </c>
      <c r="D332" s="183" t="s">
        <v>989</v>
      </c>
      <c r="E332" s="183" t="s">
        <v>990</v>
      </c>
      <c r="F332" s="11">
        <v>637</v>
      </c>
      <c r="G332" s="143">
        <v>6.14</v>
      </c>
      <c r="H332" s="11" t="s">
        <v>859</v>
      </c>
      <c r="I332" s="15" t="s">
        <v>335</v>
      </c>
    </row>
    <row r="333" spans="1:9" ht="12.75">
      <c r="A333" s="107">
        <v>29</v>
      </c>
      <c r="B333" s="10" t="s">
        <v>937</v>
      </c>
      <c r="C333" s="11" t="s">
        <v>938</v>
      </c>
      <c r="D333" s="183" t="s">
        <v>991</v>
      </c>
      <c r="E333" s="183" t="s">
        <v>990</v>
      </c>
      <c r="F333" s="11">
        <v>672.8</v>
      </c>
      <c r="G333" s="143">
        <v>6.26</v>
      </c>
      <c r="H333" s="11" t="s">
        <v>859</v>
      </c>
      <c r="I333" s="15" t="s">
        <v>335</v>
      </c>
    </row>
    <row r="334" spans="1:9" ht="12.75">
      <c r="A334" s="107">
        <v>30</v>
      </c>
      <c r="B334" s="10" t="s">
        <v>937</v>
      </c>
      <c r="C334" s="11" t="s">
        <v>938</v>
      </c>
      <c r="D334" s="183" t="s">
        <v>992</v>
      </c>
      <c r="E334" s="183" t="s">
        <v>990</v>
      </c>
      <c r="F334" s="11">
        <v>1437.01</v>
      </c>
      <c r="G334" s="143">
        <v>5.43</v>
      </c>
      <c r="H334" s="11" t="s">
        <v>859</v>
      </c>
      <c r="I334" s="15" t="s">
        <v>335</v>
      </c>
    </row>
    <row r="335" spans="1:9" ht="12.75">
      <c r="A335" s="107">
        <v>31</v>
      </c>
      <c r="B335" s="10" t="s">
        <v>937</v>
      </c>
      <c r="C335" s="11" t="s">
        <v>938</v>
      </c>
      <c r="D335" s="183" t="s">
        <v>993</v>
      </c>
      <c r="E335" s="183" t="s">
        <v>990</v>
      </c>
      <c r="F335" s="11">
        <v>108.14</v>
      </c>
      <c r="G335" s="143">
        <v>1.96</v>
      </c>
      <c r="H335" s="11" t="s">
        <v>859</v>
      </c>
      <c r="I335" s="15" t="s">
        <v>335</v>
      </c>
    </row>
    <row r="336" spans="1:9" ht="12.75">
      <c r="A336" s="107">
        <v>32</v>
      </c>
      <c r="B336" s="10" t="s">
        <v>937</v>
      </c>
      <c r="C336" s="11" t="s">
        <v>938</v>
      </c>
      <c r="D336" s="183" t="s">
        <v>993</v>
      </c>
      <c r="E336" s="183" t="s">
        <v>990</v>
      </c>
      <c r="F336" s="11">
        <v>2300.33</v>
      </c>
      <c r="G336" s="143">
        <v>5.22</v>
      </c>
      <c r="H336" s="11" t="s">
        <v>859</v>
      </c>
      <c r="I336" s="15" t="s">
        <v>335</v>
      </c>
    </row>
    <row r="337" spans="1:9" ht="12.75">
      <c r="A337" s="107">
        <v>33</v>
      </c>
      <c r="B337" s="10" t="s">
        <v>937</v>
      </c>
      <c r="C337" s="11" t="s">
        <v>938</v>
      </c>
      <c r="D337" s="183" t="s">
        <v>994</v>
      </c>
      <c r="E337" s="183" t="s">
        <v>990</v>
      </c>
      <c r="F337" s="11">
        <v>330</v>
      </c>
      <c r="G337" s="143">
        <v>6.26</v>
      </c>
      <c r="H337" s="11" t="s">
        <v>859</v>
      </c>
      <c r="I337" s="15" t="s">
        <v>335</v>
      </c>
    </row>
    <row r="338" spans="1:9" ht="12.75">
      <c r="A338" s="107">
        <v>34</v>
      </c>
      <c r="B338" s="10" t="s">
        <v>937</v>
      </c>
      <c r="C338" s="11" t="s">
        <v>938</v>
      </c>
      <c r="D338" s="183" t="s">
        <v>995</v>
      </c>
      <c r="E338" s="183" t="s">
        <v>990</v>
      </c>
      <c r="F338" s="11">
        <v>1546.9</v>
      </c>
      <c r="G338" s="143">
        <v>7</v>
      </c>
      <c r="H338" s="11" t="s">
        <v>859</v>
      </c>
      <c r="I338" s="15" t="s">
        <v>335</v>
      </c>
    </row>
    <row r="339" spans="1:9" ht="12.75">
      <c r="A339" s="107">
        <v>35</v>
      </c>
      <c r="B339" s="10" t="s">
        <v>937</v>
      </c>
      <c r="C339" s="11" t="s">
        <v>938</v>
      </c>
      <c r="D339" s="183" t="s">
        <v>996</v>
      </c>
      <c r="E339" s="183" t="s">
        <v>997</v>
      </c>
      <c r="F339" s="11">
        <v>232</v>
      </c>
      <c r="G339" s="143">
        <v>8.9</v>
      </c>
      <c r="H339" s="11" t="s">
        <v>859</v>
      </c>
      <c r="I339" s="15" t="s">
        <v>335</v>
      </c>
    </row>
    <row r="340" spans="1:9" ht="12.75">
      <c r="A340" s="107">
        <v>36</v>
      </c>
      <c r="B340" s="10" t="s">
        <v>937</v>
      </c>
      <c r="C340" s="11" t="s">
        <v>938</v>
      </c>
      <c r="D340" s="183" t="s">
        <v>996</v>
      </c>
      <c r="E340" s="183" t="s">
        <v>997</v>
      </c>
      <c r="F340" s="11">
        <v>36.9</v>
      </c>
      <c r="G340" s="143">
        <v>4.03</v>
      </c>
      <c r="H340" s="11" t="s">
        <v>859</v>
      </c>
      <c r="I340" s="15" t="s">
        <v>335</v>
      </c>
    </row>
    <row r="341" spans="1:9" ht="12.75">
      <c r="A341" s="107">
        <v>37</v>
      </c>
      <c r="B341" s="10" t="s">
        <v>937</v>
      </c>
      <c r="C341" s="11" t="s">
        <v>938</v>
      </c>
      <c r="D341" s="183" t="s">
        <v>996</v>
      </c>
      <c r="E341" s="183" t="s">
        <v>997</v>
      </c>
      <c r="F341" s="11">
        <v>334.1</v>
      </c>
      <c r="G341" s="143">
        <v>11.63</v>
      </c>
      <c r="H341" s="11" t="s">
        <v>859</v>
      </c>
      <c r="I341" s="15" t="s">
        <v>335</v>
      </c>
    </row>
    <row r="342" spans="1:9" ht="12.75">
      <c r="A342" s="107">
        <v>38</v>
      </c>
      <c r="B342" s="10" t="s">
        <v>937</v>
      </c>
      <c r="C342" s="11" t="s">
        <v>938</v>
      </c>
      <c r="D342" s="183" t="s">
        <v>996</v>
      </c>
      <c r="E342" s="183" t="s">
        <v>997</v>
      </c>
      <c r="F342" s="11">
        <v>505.2</v>
      </c>
      <c r="G342" s="143">
        <v>2</v>
      </c>
      <c r="H342" s="11" t="s">
        <v>859</v>
      </c>
      <c r="I342" s="15" t="s">
        <v>998</v>
      </c>
    </row>
    <row r="343" spans="1:9" ht="12.75">
      <c r="A343" s="107">
        <v>39</v>
      </c>
      <c r="B343" s="10" t="s">
        <v>937</v>
      </c>
      <c r="C343" s="11" t="s">
        <v>938</v>
      </c>
      <c r="D343" s="183" t="s">
        <v>996</v>
      </c>
      <c r="E343" s="183" t="s">
        <v>997</v>
      </c>
      <c r="F343" s="11">
        <v>262</v>
      </c>
      <c r="G343" s="143">
        <v>3.5</v>
      </c>
      <c r="H343" s="11" t="s">
        <v>859</v>
      </c>
      <c r="I343" s="15" t="s">
        <v>236</v>
      </c>
    </row>
    <row r="344" spans="1:9" ht="12.75">
      <c r="A344" s="107">
        <v>40</v>
      </c>
      <c r="B344" s="10" t="s">
        <v>937</v>
      </c>
      <c r="C344" s="11" t="s">
        <v>938</v>
      </c>
      <c r="D344" s="183" t="s">
        <v>996</v>
      </c>
      <c r="E344" s="183" t="s">
        <v>997</v>
      </c>
      <c r="F344" s="11">
        <v>49.3</v>
      </c>
      <c r="G344" s="143">
        <v>2</v>
      </c>
      <c r="H344" s="11" t="s">
        <v>859</v>
      </c>
      <c r="I344" s="15" t="s">
        <v>438</v>
      </c>
    </row>
    <row r="345" spans="1:9" ht="12.75">
      <c r="A345" s="107">
        <v>41</v>
      </c>
      <c r="B345" s="10" t="s">
        <v>937</v>
      </c>
      <c r="C345" s="11" t="s">
        <v>938</v>
      </c>
      <c r="D345" s="183" t="s">
        <v>996</v>
      </c>
      <c r="E345" s="183" t="s">
        <v>997</v>
      </c>
      <c r="F345" s="11">
        <v>245.1</v>
      </c>
      <c r="G345" s="143">
        <v>11.74</v>
      </c>
      <c r="H345" s="11" t="s">
        <v>859</v>
      </c>
      <c r="I345" s="15" t="s">
        <v>438</v>
      </c>
    </row>
    <row r="346" spans="1:9" ht="25.5">
      <c r="A346" s="107">
        <v>42</v>
      </c>
      <c r="B346" s="10" t="s">
        <v>937</v>
      </c>
      <c r="C346" s="11" t="s">
        <v>938</v>
      </c>
      <c r="D346" s="184" t="s">
        <v>999</v>
      </c>
      <c r="E346" s="183" t="s">
        <v>1000</v>
      </c>
      <c r="F346" s="11">
        <v>24.6</v>
      </c>
      <c r="G346" s="143" t="s">
        <v>859</v>
      </c>
      <c r="H346" s="11" t="s">
        <v>859</v>
      </c>
      <c r="I346" s="15" t="s">
        <v>236</v>
      </c>
    </row>
    <row r="347" spans="1:9" ht="12.75">
      <c r="A347" s="107">
        <v>43</v>
      </c>
      <c r="B347" s="183" t="s">
        <v>937</v>
      </c>
      <c r="C347" s="183" t="s">
        <v>938</v>
      </c>
      <c r="D347" s="183" t="s">
        <v>1001</v>
      </c>
      <c r="E347" s="183" t="s">
        <v>1002</v>
      </c>
      <c r="F347" s="183">
        <v>544.9</v>
      </c>
      <c r="G347" s="193">
        <v>1.18</v>
      </c>
      <c r="H347" s="183" t="s">
        <v>859</v>
      </c>
      <c r="I347" s="185" t="s">
        <v>1003</v>
      </c>
    </row>
    <row r="348" spans="1:9" ht="12.75">
      <c r="A348" s="107">
        <v>44</v>
      </c>
      <c r="B348" s="183" t="s">
        <v>937</v>
      </c>
      <c r="C348" s="183" t="s">
        <v>938</v>
      </c>
      <c r="D348" s="183" t="s">
        <v>1004</v>
      </c>
      <c r="E348" s="183" t="s">
        <v>1005</v>
      </c>
      <c r="F348" s="183">
        <v>970.9</v>
      </c>
      <c r="G348" s="193">
        <v>3.03</v>
      </c>
      <c r="H348" s="183" t="s">
        <v>859</v>
      </c>
      <c r="I348" s="185" t="s">
        <v>1006</v>
      </c>
    </row>
    <row r="349" spans="1:9" ht="12.75">
      <c r="A349" s="107">
        <v>45</v>
      </c>
      <c r="B349" s="183" t="s">
        <v>937</v>
      </c>
      <c r="C349" s="183" t="s">
        <v>938</v>
      </c>
      <c r="D349" s="183" t="s">
        <v>1007</v>
      </c>
      <c r="E349" s="183" t="s">
        <v>1008</v>
      </c>
      <c r="F349" s="183">
        <v>69.8</v>
      </c>
      <c r="G349" s="193">
        <v>2.61</v>
      </c>
      <c r="H349" s="183" t="s">
        <v>859</v>
      </c>
      <c r="I349" s="185" t="s">
        <v>1009</v>
      </c>
    </row>
    <row r="350" spans="1:9" ht="12.75">
      <c r="A350" s="107">
        <v>46</v>
      </c>
      <c r="B350" s="183" t="s">
        <v>937</v>
      </c>
      <c r="C350" s="183" t="s">
        <v>938</v>
      </c>
      <c r="D350" s="183" t="s">
        <v>1007</v>
      </c>
      <c r="E350" s="183" t="s">
        <v>1008</v>
      </c>
      <c r="F350" s="183">
        <v>250</v>
      </c>
      <c r="G350" s="193">
        <v>0.2</v>
      </c>
      <c r="H350" s="183" t="s">
        <v>859</v>
      </c>
      <c r="I350" s="185"/>
    </row>
    <row r="351" spans="1:9" ht="12.75">
      <c r="A351" s="107">
        <v>47</v>
      </c>
      <c r="B351" s="183" t="s">
        <v>937</v>
      </c>
      <c r="C351" s="183" t="s">
        <v>938</v>
      </c>
      <c r="D351" s="183" t="s">
        <v>1010</v>
      </c>
      <c r="E351" s="183" t="s">
        <v>1011</v>
      </c>
      <c r="F351" s="183">
        <v>83.55</v>
      </c>
      <c r="G351" s="193">
        <v>2.5</v>
      </c>
      <c r="H351" s="183">
        <v>0.63</v>
      </c>
      <c r="I351" s="185" t="s">
        <v>236</v>
      </c>
    </row>
    <row r="352" spans="1:9" ht="12.75">
      <c r="A352" s="107">
        <v>48</v>
      </c>
      <c r="B352" s="183" t="s">
        <v>937</v>
      </c>
      <c r="C352" s="183" t="s">
        <v>938</v>
      </c>
      <c r="D352" s="183" t="s">
        <v>1012</v>
      </c>
      <c r="E352" s="183" t="s">
        <v>1013</v>
      </c>
      <c r="F352" s="183">
        <v>288</v>
      </c>
      <c r="G352" s="193">
        <v>3.82</v>
      </c>
      <c r="H352" s="183" t="s">
        <v>859</v>
      </c>
      <c r="I352" s="185" t="s">
        <v>234</v>
      </c>
    </row>
    <row r="353" spans="1:9" ht="12.75">
      <c r="A353" s="107">
        <v>49</v>
      </c>
      <c r="B353" s="183" t="s">
        <v>937</v>
      </c>
      <c r="C353" s="183" t="s">
        <v>938</v>
      </c>
      <c r="D353" s="183" t="s">
        <v>1012</v>
      </c>
      <c r="E353" s="183" t="s">
        <v>1013</v>
      </c>
      <c r="F353" s="183">
        <v>477.4</v>
      </c>
      <c r="G353" s="193">
        <v>5.73</v>
      </c>
      <c r="H353" s="183" t="s">
        <v>859</v>
      </c>
      <c r="I353" s="185" t="s">
        <v>622</v>
      </c>
    </row>
    <row r="354" spans="1:9" ht="12.75">
      <c r="A354" s="107">
        <v>50</v>
      </c>
      <c r="B354" s="183" t="s">
        <v>937</v>
      </c>
      <c r="C354" s="183" t="s">
        <v>938</v>
      </c>
      <c r="D354" s="183" t="s">
        <v>1014</v>
      </c>
      <c r="E354" s="183" t="s">
        <v>1015</v>
      </c>
      <c r="F354" s="183">
        <v>71.89</v>
      </c>
      <c r="G354" s="193">
        <v>2.7</v>
      </c>
      <c r="H354" s="183" t="s">
        <v>859</v>
      </c>
      <c r="I354" s="185" t="s">
        <v>1016</v>
      </c>
    </row>
    <row r="355" spans="1:9" ht="12.75">
      <c r="A355" s="107">
        <v>51</v>
      </c>
      <c r="B355" s="10" t="s">
        <v>937</v>
      </c>
      <c r="C355" s="11" t="s">
        <v>938</v>
      </c>
      <c r="D355" s="183" t="s">
        <v>1017</v>
      </c>
      <c r="E355" s="183" t="s">
        <v>1018</v>
      </c>
      <c r="F355" s="193">
        <v>6299.5</v>
      </c>
      <c r="G355" s="193">
        <v>3</v>
      </c>
      <c r="H355" s="183" t="s">
        <v>859</v>
      </c>
      <c r="I355" s="201" t="s">
        <v>1019</v>
      </c>
    </row>
    <row r="356" spans="1:9" ht="12.75">
      <c r="A356" s="107">
        <v>52</v>
      </c>
      <c r="B356" s="10" t="s">
        <v>937</v>
      </c>
      <c r="C356" s="11" t="s">
        <v>938</v>
      </c>
      <c r="D356" s="183" t="s">
        <v>1020</v>
      </c>
      <c r="E356" s="183" t="s">
        <v>1021</v>
      </c>
      <c r="F356" s="193">
        <v>1228.19</v>
      </c>
      <c r="G356" s="193">
        <v>3.516823</v>
      </c>
      <c r="H356" s="193">
        <v>0.7028</v>
      </c>
      <c r="I356" s="201" t="s">
        <v>1022</v>
      </c>
    </row>
    <row r="357" spans="1:9" ht="12.75">
      <c r="A357" s="107">
        <v>53</v>
      </c>
      <c r="B357" s="10" t="s">
        <v>937</v>
      </c>
      <c r="C357" s="11" t="s">
        <v>938</v>
      </c>
      <c r="D357" s="183" t="s">
        <v>1023</v>
      </c>
      <c r="E357" s="183" t="s">
        <v>1024</v>
      </c>
      <c r="F357" s="193">
        <v>3987.2</v>
      </c>
      <c r="G357" s="193">
        <v>6</v>
      </c>
      <c r="H357" s="183" t="s">
        <v>859</v>
      </c>
      <c r="I357" s="201" t="s">
        <v>941</v>
      </c>
    </row>
    <row r="358" spans="1:9" ht="12.75">
      <c r="A358" s="107">
        <v>54</v>
      </c>
      <c r="B358" s="202" t="s">
        <v>937</v>
      </c>
      <c r="C358" s="120" t="s">
        <v>938</v>
      </c>
      <c r="D358" s="120" t="s">
        <v>1025</v>
      </c>
      <c r="E358" s="120" t="s">
        <v>1026</v>
      </c>
      <c r="F358" s="120">
        <v>427.2</v>
      </c>
      <c r="G358" s="121">
        <v>1.5</v>
      </c>
      <c r="H358" s="203" t="s">
        <v>1027</v>
      </c>
      <c r="I358" s="204">
        <v>41639</v>
      </c>
    </row>
    <row r="359" spans="1:9" ht="12.75">
      <c r="A359" s="107">
        <v>55</v>
      </c>
      <c r="B359" s="202" t="s">
        <v>937</v>
      </c>
      <c r="C359" s="120" t="s">
        <v>938</v>
      </c>
      <c r="D359" s="120" t="s">
        <v>1028</v>
      </c>
      <c r="E359" s="120" t="s">
        <v>1029</v>
      </c>
      <c r="F359" s="120">
        <v>476.71</v>
      </c>
      <c r="G359" s="121">
        <v>4</v>
      </c>
      <c r="H359" s="120" t="s">
        <v>859</v>
      </c>
      <c r="I359" s="122" t="s">
        <v>234</v>
      </c>
    </row>
    <row r="360" spans="1:9" ht="12.75">
      <c r="A360" s="107">
        <v>56</v>
      </c>
      <c r="B360" s="202" t="s">
        <v>937</v>
      </c>
      <c r="C360" s="120" t="s">
        <v>938</v>
      </c>
      <c r="D360" s="120" t="s">
        <v>679</v>
      </c>
      <c r="E360" s="120" t="s">
        <v>680</v>
      </c>
      <c r="F360" s="120">
        <v>968.9</v>
      </c>
      <c r="G360" s="121">
        <v>2.52</v>
      </c>
      <c r="H360" s="120">
        <v>0.48</v>
      </c>
      <c r="I360" s="122" t="s">
        <v>13</v>
      </c>
    </row>
    <row r="361" spans="1:9" ht="12.75">
      <c r="A361" s="107">
        <v>57</v>
      </c>
      <c r="B361" s="202" t="s">
        <v>937</v>
      </c>
      <c r="C361" s="120" t="s">
        <v>938</v>
      </c>
      <c r="D361" s="120" t="s">
        <v>1030</v>
      </c>
      <c r="E361" s="120" t="s">
        <v>1031</v>
      </c>
      <c r="F361" s="120">
        <v>1187.1</v>
      </c>
      <c r="G361" s="121">
        <v>3</v>
      </c>
      <c r="H361" s="120">
        <v>0.57</v>
      </c>
      <c r="I361" s="122" t="s">
        <v>335</v>
      </c>
    </row>
    <row r="362" spans="1:9" ht="12.75">
      <c r="A362" s="107">
        <v>58</v>
      </c>
      <c r="B362" s="198" t="s">
        <v>937</v>
      </c>
      <c r="C362" s="205" t="s">
        <v>938</v>
      </c>
      <c r="D362" s="198" t="s">
        <v>1032</v>
      </c>
      <c r="E362" s="198" t="s">
        <v>1033</v>
      </c>
      <c r="F362" s="198">
        <v>48.4</v>
      </c>
      <c r="G362" s="199">
        <v>1.52</v>
      </c>
      <c r="H362" s="198">
        <v>0.826</v>
      </c>
      <c r="I362" s="200" t="s">
        <v>169</v>
      </c>
    </row>
    <row r="363" spans="1:9" ht="12.75">
      <c r="A363" s="107">
        <v>59</v>
      </c>
      <c r="B363" s="202" t="s">
        <v>937</v>
      </c>
      <c r="C363" s="205" t="s">
        <v>938</v>
      </c>
      <c r="D363" s="198" t="s">
        <v>1032</v>
      </c>
      <c r="E363" s="198" t="s">
        <v>1033</v>
      </c>
      <c r="F363" s="198" t="s">
        <v>859</v>
      </c>
      <c r="G363" s="199" t="s">
        <v>859</v>
      </c>
      <c r="H363" s="198" t="s">
        <v>859</v>
      </c>
      <c r="I363" s="200" t="s">
        <v>169</v>
      </c>
    </row>
    <row r="364" spans="1:9" ht="12.75">
      <c r="A364" s="107">
        <v>60</v>
      </c>
      <c r="B364" s="202" t="s">
        <v>937</v>
      </c>
      <c r="C364" s="205" t="s">
        <v>938</v>
      </c>
      <c r="D364" s="206" t="s">
        <v>1034</v>
      </c>
      <c r="E364" s="207" t="s">
        <v>1035</v>
      </c>
      <c r="F364" s="198">
        <v>746</v>
      </c>
      <c r="G364" s="199">
        <v>0.0299</v>
      </c>
      <c r="H364" s="198" t="s">
        <v>859</v>
      </c>
      <c r="I364" s="200" t="s">
        <v>231</v>
      </c>
    </row>
    <row r="365" spans="1:9" ht="12.75">
      <c r="A365" s="107">
        <v>61</v>
      </c>
      <c r="B365" s="202" t="s">
        <v>937</v>
      </c>
      <c r="C365" s="205" t="s">
        <v>938</v>
      </c>
      <c r="D365" s="206" t="s">
        <v>1036</v>
      </c>
      <c r="E365" s="207" t="s">
        <v>1037</v>
      </c>
      <c r="F365" s="198">
        <v>972</v>
      </c>
      <c r="G365" s="199">
        <v>0.0166</v>
      </c>
      <c r="H365" s="198" t="s">
        <v>859</v>
      </c>
      <c r="I365" s="200" t="s">
        <v>236</v>
      </c>
    </row>
    <row r="366" spans="1:9" ht="12.75">
      <c r="A366" s="107">
        <v>62</v>
      </c>
      <c r="B366" s="202" t="s">
        <v>937</v>
      </c>
      <c r="C366" s="120" t="s">
        <v>938</v>
      </c>
      <c r="D366" s="198" t="s">
        <v>1038</v>
      </c>
      <c r="E366" s="198" t="s">
        <v>1039</v>
      </c>
      <c r="F366" s="199">
        <v>593.2</v>
      </c>
      <c r="G366" s="199" t="s">
        <v>859</v>
      </c>
      <c r="H366" s="198" t="s">
        <v>859</v>
      </c>
      <c r="I366" s="200" t="s">
        <v>1040</v>
      </c>
    </row>
    <row r="367" spans="1:9" ht="12.75">
      <c r="A367" s="208">
        <v>63</v>
      </c>
      <c r="B367" s="20" t="s">
        <v>937</v>
      </c>
      <c r="C367" s="21" t="s">
        <v>938</v>
      </c>
      <c r="D367" s="209" t="s">
        <v>659</v>
      </c>
      <c r="E367" s="209" t="s">
        <v>1041</v>
      </c>
      <c r="F367" s="210">
        <v>690.9</v>
      </c>
      <c r="G367" s="210">
        <v>10.12</v>
      </c>
      <c r="H367" s="209" t="s">
        <v>859</v>
      </c>
      <c r="I367" s="211" t="s">
        <v>28</v>
      </c>
    </row>
    <row r="368" spans="5:6" ht="12.75">
      <c r="E368" s="257" t="s">
        <v>1075</v>
      </c>
      <c r="F368" s="256">
        <f>SUM(F304:F367)</f>
        <v>46585.579999999994</v>
      </c>
    </row>
    <row r="369" spans="5:6" ht="12.75">
      <c r="E369" s="257" t="s">
        <v>1076</v>
      </c>
      <c r="F369" s="262">
        <v>117783.8</v>
      </c>
    </row>
  </sheetData>
  <sheetProtection/>
  <mergeCells count="63">
    <mergeCell ref="B125:B126"/>
    <mergeCell ref="A125:A126"/>
    <mergeCell ref="A120:I120"/>
    <mergeCell ref="A216:I216"/>
    <mergeCell ref="D211:D212"/>
    <mergeCell ref="E211:E212"/>
    <mergeCell ref="E205:E209"/>
    <mergeCell ref="F125:F126"/>
    <mergeCell ref="H125:H126"/>
    <mergeCell ref="F128:F129"/>
    <mergeCell ref="A154:A155"/>
    <mergeCell ref="A211:A212"/>
    <mergeCell ref="B211:B212"/>
    <mergeCell ref="C211:C212"/>
    <mergeCell ref="A205:A209"/>
    <mergeCell ref="B205:B209"/>
    <mergeCell ref="H128:H129"/>
    <mergeCell ref="H130:H131"/>
    <mergeCell ref="C205:C209"/>
    <mergeCell ref="D205:D209"/>
    <mergeCell ref="A164:I164"/>
    <mergeCell ref="H132:H133"/>
    <mergeCell ref="F138:F139"/>
    <mergeCell ref="F142:F143"/>
    <mergeCell ref="H142:H143"/>
    <mergeCell ref="A195:I195"/>
    <mergeCell ref="A2:I2"/>
    <mergeCell ref="A5:I5"/>
    <mergeCell ref="A13:I13"/>
    <mergeCell ref="A53:I53"/>
    <mergeCell ref="A114:I114"/>
    <mergeCell ref="A33:I33"/>
    <mergeCell ref="A37:A38"/>
    <mergeCell ref="B37:B38"/>
    <mergeCell ref="C37:C38"/>
    <mergeCell ref="E295:E296"/>
    <mergeCell ref="D295:D296"/>
    <mergeCell ref="G147:H147"/>
    <mergeCell ref="B154:B155"/>
    <mergeCell ref="C154:C155"/>
    <mergeCell ref="D154:D155"/>
    <mergeCell ref="E154:E155"/>
    <mergeCell ref="H154:H155"/>
    <mergeCell ref="E299:E300"/>
    <mergeCell ref="D299:D300"/>
    <mergeCell ref="A295:A296"/>
    <mergeCell ref="E255:E257"/>
    <mergeCell ref="C297:C298"/>
    <mergeCell ref="D297:D298"/>
    <mergeCell ref="E297:E298"/>
    <mergeCell ref="A255:A257"/>
    <mergeCell ref="B255:B257"/>
    <mergeCell ref="C255:C257"/>
    <mergeCell ref="C299:C300"/>
    <mergeCell ref="A291:I291"/>
    <mergeCell ref="C295:C296"/>
    <mergeCell ref="B295:B296"/>
    <mergeCell ref="G1:I1"/>
    <mergeCell ref="A303:I303"/>
    <mergeCell ref="B297:B298"/>
    <mergeCell ref="B299:B300"/>
    <mergeCell ref="A297:A298"/>
    <mergeCell ref="A299:A300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Informācija par valsts institūciju nomātajām telpu platībām no privātā sektora </dc:title>
  <dc:subject>FMZino_160412_3piel_Optp</dc:subject>
  <dc:creator>Kaspars Cirsis</dc:creator>
  <cp:keywords/>
  <dc:description>tālrunis: 67095457
e-pasts: Kaspars.Cirsis@fm.gov.lv</dc:description>
  <cp:lastModifiedBy>changeme</cp:lastModifiedBy>
  <cp:lastPrinted>2012-03-14T15:24:18Z</cp:lastPrinted>
  <dcterms:created xsi:type="dcterms:W3CDTF">2012-02-16T13:25:06Z</dcterms:created>
  <dcterms:modified xsi:type="dcterms:W3CDTF">2012-04-17T05:51:12Z</dcterms:modified>
  <cp:category/>
  <cp:version/>
  <cp:contentType/>
  <cp:contentStatus/>
</cp:coreProperties>
</file>