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05" windowHeight="11640" activeTab="0"/>
  </bookViews>
  <sheets>
    <sheet name="Rezervēts" sheetId="1" r:id="rId1"/>
  </sheets>
  <definedNames>
    <definedName name="_xlnm.Print_Titles" localSheetId="0">'Rezervēts'!$4:$5</definedName>
  </definedNames>
  <calcPr fullCalcOnLoad="1"/>
</workbook>
</file>

<file path=xl/sharedStrings.xml><?xml version="1.0" encoding="utf-8"?>
<sst xmlns="http://schemas.openxmlformats.org/spreadsheetml/2006/main" count="281" uniqueCount="138">
  <si>
    <t>Nr.p.k.</t>
  </si>
  <si>
    <t>Adrese</t>
  </si>
  <si>
    <t>Būves kadastra apzīmējums</t>
  </si>
  <si>
    <t>Ēkas lietotājs</t>
  </si>
  <si>
    <t>Kopējā ēkas platība, m²</t>
  </si>
  <si>
    <t>Neaizņemtā platība, m²</t>
  </si>
  <si>
    <t>Iestādes/
kapitālsabiedrības aizņemtā platība, m²</t>
  </si>
  <si>
    <t>Citām personām iznomāts</t>
  </si>
  <si>
    <t>Iznomātā platība, m²</t>
  </si>
  <si>
    <t>Nomas maksa
Ls/m² mēnesī
(bez PVN)</t>
  </si>
  <si>
    <t>Apsaimniekošanas izmaksas Ls/m² mēnesī
(bez PVN)</t>
  </si>
  <si>
    <t>Līguma termiņš</t>
  </si>
  <si>
    <t>31.12.2012</t>
  </si>
  <si>
    <t>31.12.2014</t>
  </si>
  <si>
    <t>31.07.2012</t>
  </si>
  <si>
    <t/>
  </si>
  <si>
    <t>31.01.2017</t>
  </si>
  <si>
    <t>31.08.2016</t>
  </si>
  <si>
    <t>31.03.2016</t>
  </si>
  <si>
    <t>Latvijas Republikas Valsts ieņēmumu dienests</t>
  </si>
  <si>
    <t>09.06.2012</t>
  </si>
  <si>
    <t>Sadales tīkls, AS</t>
  </si>
  <si>
    <t>Rīga Smilšu, 7</t>
  </si>
  <si>
    <t>01000060003001</t>
  </si>
  <si>
    <t>Latvijas Krājbanka, akciju sabiedrība</t>
  </si>
  <si>
    <t>31.10.2019</t>
  </si>
  <si>
    <t>30.04.2014</t>
  </si>
  <si>
    <t>Rīga Aristida Briāna, 13</t>
  </si>
  <si>
    <t>01000240098001</t>
  </si>
  <si>
    <t>1263 Skolas, universitātes un zinātniskās pētniecības ēkas</t>
  </si>
  <si>
    <t>Tehnikums</t>
  </si>
  <si>
    <t>01000240098002</t>
  </si>
  <si>
    <t>1252 Rezervuāri, bunkuri, silosi un noliktavas</t>
  </si>
  <si>
    <t>Noliktava - garāža</t>
  </si>
  <si>
    <t>01000240098003</t>
  </si>
  <si>
    <t>Noliktava</t>
  </si>
  <si>
    <t>01000240098004</t>
  </si>
  <si>
    <t>1220 Biroju ēkas</t>
  </si>
  <si>
    <t>Administratīvā ēka</t>
  </si>
  <si>
    <t>Rīga Aspazijas bulvāris, 7</t>
  </si>
  <si>
    <t>01000050090001</t>
  </si>
  <si>
    <t>IZZI, SIA</t>
  </si>
  <si>
    <t>Būve-administratīvā ēka</t>
  </si>
  <si>
    <t>Rīga Brīvības bulvāris, 32</t>
  </si>
  <si>
    <t>01000050051001</t>
  </si>
  <si>
    <t>ADMINISTRATĪVĀ ĒKA AR PAGRAB, PAGR.ZEM PAG.UN CAURBRAUKTUVI</t>
  </si>
  <si>
    <t>Latvijas pasts, VAS</t>
  </si>
  <si>
    <t>01000050051002</t>
  </si>
  <si>
    <t>1274 Citas, iepriekš neklasificētas, ēkas</t>
  </si>
  <si>
    <t>Pagrabs zem pagalma</t>
  </si>
  <si>
    <t>Rīga Citadeles, 1</t>
  </si>
  <si>
    <t>01000100141001</t>
  </si>
  <si>
    <t>ADMINISTRATĪVĀ ĒKA</t>
  </si>
  <si>
    <t>01000100141002</t>
  </si>
  <si>
    <t>ēka</t>
  </si>
  <si>
    <t>01000100141007</t>
  </si>
  <si>
    <t>Rīga Kalnciema, 14</t>
  </si>
  <si>
    <t>01000610182001</t>
  </si>
  <si>
    <t>1264 Ārstniecības vai veselības aprūpes iestāžu ēkas</t>
  </si>
  <si>
    <t>POLIKLĪNIKAS ĒKA AR JUMTA IZBŪVI</t>
  </si>
  <si>
    <t>01000610182002</t>
  </si>
  <si>
    <t>POLIKLĪNIKAS ĒKA</t>
  </si>
  <si>
    <t>Rīga Krišjāņa Valdemāra, 26</t>
  </si>
  <si>
    <t>01000200118001</t>
  </si>
  <si>
    <t>Administratīvā  ēka</t>
  </si>
  <si>
    <t>01000200118002</t>
  </si>
  <si>
    <t>garāža</t>
  </si>
  <si>
    <t>Rīga Miera, 58</t>
  </si>
  <si>
    <t>01000262024001</t>
  </si>
  <si>
    <t>1251 Rūpnieciskās ražošanas ēkas</t>
  </si>
  <si>
    <t>darbnīca</t>
  </si>
  <si>
    <t>Rezervēts sadarbībai ar Kultūras ministriju radošā kvartāla izveidošanai</t>
  </si>
  <si>
    <t>01000260092002</t>
  </si>
  <si>
    <t>1242 Garāžu ēkas</t>
  </si>
  <si>
    <t>01000262024002</t>
  </si>
  <si>
    <t>01000260092003</t>
  </si>
  <si>
    <t>01000262024003</t>
  </si>
  <si>
    <t>transformatora apakšstacija</t>
  </si>
  <si>
    <t>01000260092004</t>
  </si>
  <si>
    <t>noliktava</t>
  </si>
  <si>
    <t>01000262024004</t>
  </si>
  <si>
    <t>01000260092005</t>
  </si>
  <si>
    <t>01000262024005</t>
  </si>
  <si>
    <t>ražošanas korpuss</t>
  </si>
  <si>
    <t>01000260092006</t>
  </si>
  <si>
    <t>ražošanas ēka</t>
  </si>
  <si>
    <t>01000262024006</t>
  </si>
  <si>
    <t>01000260092007</t>
  </si>
  <si>
    <t>administratīvā ēka</t>
  </si>
  <si>
    <t>01000262024007</t>
  </si>
  <si>
    <t>šķūnis</t>
  </si>
  <si>
    <t>01000260092008</t>
  </si>
  <si>
    <t>01000262024008</t>
  </si>
  <si>
    <t>01000260092009</t>
  </si>
  <si>
    <t>kompresora ēka</t>
  </si>
  <si>
    <t>01000262024009</t>
  </si>
  <si>
    <t>01000260092010</t>
  </si>
  <si>
    <t>01000262024010</t>
  </si>
  <si>
    <t>sadzīves korpuss</t>
  </si>
  <si>
    <t>01000260092011</t>
  </si>
  <si>
    <t>katlu māja</t>
  </si>
  <si>
    <t>01000262024011</t>
  </si>
  <si>
    <t>01000260092012</t>
  </si>
  <si>
    <t>nojume</t>
  </si>
  <si>
    <t>01000262024012</t>
  </si>
  <si>
    <t>01000260092013</t>
  </si>
  <si>
    <t>01000262024013</t>
  </si>
  <si>
    <t>darbnīca - garāža</t>
  </si>
  <si>
    <t>01000262024014</t>
  </si>
  <si>
    <t>01000262024015</t>
  </si>
  <si>
    <t>sūkņu stacija</t>
  </si>
  <si>
    <t>Rīga Pils laukums, 4</t>
  </si>
  <si>
    <t>01000080053001</t>
  </si>
  <si>
    <t>Administr. ēka</t>
  </si>
  <si>
    <t>ALUS ARSENĀLS</t>
  </si>
  <si>
    <t>28.02.2015</t>
  </si>
  <si>
    <t>Komplekss Citadele, SIA</t>
  </si>
  <si>
    <t>LBTK, PRESIDENTI</t>
  </si>
  <si>
    <t>Latvijas valsts - Latvijas Bankas personā</t>
  </si>
  <si>
    <t>Kultūrizglītības un nemateriālā mantojuma centrs</t>
  </si>
  <si>
    <t>Avotu serviss</t>
  </si>
  <si>
    <t>UNESCO Latvijas Nacionālā komisija</t>
  </si>
  <si>
    <t>Rīga Raiņa bulvāris, 7</t>
  </si>
  <si>
    <t>01000090016001</t>
  </si>
  <si>
    <t>VĒSTNIECĪBA</t>
  </si>
  <si>
    <t>Ēkas izmantošanas veids</t>
  </si>
  <si>
    <t>Ēkas nosaukums</t>
  </si>
  <si>
    <t>Piezīmes</t>
  </si>
  <si>
    <t>Informācija par ēkām, kas rezervētas valsts instiutūcijām</t>
  </si>
  <si>
    <t>Ēkas tiks atbrīvotas 2014.gadā. Šobrīd neviens interesents nav peiteicies</t>
  </si>
  <si>
    <t>Rezervēts Korupcijas novēršanas un apkarošanas birojam</t>
  </si>
  <si>
    <t>Rezervēts Latvijas Republikas Prokuratūrai</t>
  </si>
  <si>
    <t>Ēka piedāvāta Veselības ministrijai, bet nav saņemts apstiprinājums</t>
  </si>
  <si>
    <t>Rezervēts Juridiskās palīdzības administrācijai</t>
  </si>
  <si>
    <t>Rezervēts Latvijas Okupācijas muzeja biedrība, Latvijas Nacionālais mākslas muzejs</t>
  </si>
  <si>
    <t>Rezervēts Valsts kasei</t>
  </si>
  <si>
    <t>Ēkas nolietojums</t>
  </si>
  <si>
    <t>Pielikums Nr.5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</si>
</sst>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33" borderId="10" xfId="59" applyFont="1" applyFill="1" applyBorder="1" applyAlignment="1">
      <alignment horizontal="center" vertical="center" wrapText="1"/>
      <protection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4" fillId="33" borderId="10" xfId="59" applyNumberFormat="1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Excel Built-in Excel Built-in Normal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3 4" xfId="62"/>
    <cellStyle name="Normal 4" xfId="63"/>
    <cellStyle name="Normal 5" xfId="64"/>
    <cellStyle name="Note" xfId="65"/>
    <cellStyle name="Output" xfId="66"/>
    <cellStyle name="Parastais 2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F10" sqref="F10"/>
    </sheetView>
  </sheetViews>
  <sheetFormatPr defaultColWidth="9.00390625" defaultRowHeight="15.75"/>
  <cols>
    <col min="1" max="1" width="3.375" style="19" customWidth="1"/>
    <col min="2" max="2" width="18.625" style="19" customWidth="1"/>
    <col min="3" max="3" width="13.50390625" style="19" customWidth="1"/>
    <col min="4" max="4" width="7.00390625" style="19" customWidth="1"/>
    <col min="5" max="5" width="9.625" style="19" customWidth="1"/>
    <col min="6" max="6" width="8.375" style="19" customWidth="1"/>
    <col min="7" max="7" width="10.00390625" style="19" customWidth="1"/>
    <col min="8" max="8" width="21.375" style="19" customWidth="1"/>
    <col min="9" max="9" width="8.125" style="19" customWidth="1"/>
    <col min="10" max="12" width="9.875" style="19" customWidth="1"/>
    <col min="13" max="13" width="9.125" style="19" customWidth="1"/>
    <col min="14" max="14" width="22.50390625" style="19" customWidth="1"/>
    <col min="15" max="16" width="20.50390625" style="19" customWidth="1"/>
    <col min="17" max="16384" width="9.00390625" style="19" customWidth="1"/>
  </cols>
  <sheetData>
    <row r="1" spans="14:16" ht="15.75">
      <c r="N1" s="37" t="s">
        <v>137</v>
      </c>
      <c r="O1" s="37"/>
      <c r="P1" s="37"/>
    </row>
    <row r="2" spans="1:16" ht="15.75">
      <c r="A2" s="31" t="s">
        <v>128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3" customFormat="1" ht="63.75">
      <c r="A4" s="4" t="s">
        <v>0</v>
      </c>
      <c r="B4" s="4" t="s">
        <v>1</v>
      </c>
      <c r="C4" s="9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11" t="s">
        <v>11</v>
      </c>
      <c r="M4" s="4" t="s">
        <v>136</v>
      </c>
      <c r="N4" s="22" t="s">
        <v>125</v>
      </c>
      <c r="O4" s="22" t="s">
        <v>126</v>
      </c>
      <c r="P4" s="22" t="s">
        <v>127</v>
      </c>
    </row>
    <row r="5" spans="1:16" s="3" customFormat="1" ht="12.75">
      <c r="A5" s="2">
        <v>1</v>
      </c>
      <c r="B5" s="1">
        <v>2</v>
      </c>
      <c r="C5" s="5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10">
        <v>12</v>
      </c>
      <c r="M5" s="2">
        <v>13</v>
      </c>
      <c r="N5" s="21">
        <v>14</v>
      </c>
      <c r="O5" s="21">
        <v>15</v>
      </c>
      <c r="P5" s="21">
        <v>16</v>
      </c>
    </row>
    <row r="6" spans="1:16" ht="25.5">
      <c r="A6" s="38">
        <v>1</v>
      </c>
      <c r="B6" s="40" t="s">
        <v>27</v>
      </c>
      <c r="C6" s="15" t="s">
        <v>28</v>
      </c>
      <c r="D6" s="15"/>
      <c r="E6" s="23">
        <v>2027.7</v>
      </c>
      <c r="F6" s="24">
        <f aca="true" t="shared" si="0" ref="F6:F11">E6-G6-I6</f>
        <v>2027.7</v>
      </c>
      <c r="G6" s="15"/>
      <c r="H6" s="15" t="s">
        <v>15</v>
      </c>
      <c r="I6" s="23">
        <v>0</v>
      </c>
      <c r="J6" s="15"/>
      <c r="K6" s="15"/>
      <c r="L6" s="15" t="s">
        <v>15</v>
      </c>
      <c r="M6" s="15"/>
      <c r="N6" s="15" t="s">
        <v>29</v>
      </c>
      <c r="O6" s="15" t="s">
        <v>30</v>
      </c>
      <c r="P6" s="32" t="s">
        <v>130</v>
      </c>
    </row>
    <row r="7" spans="1:16" ht="25.5">
      <c r="A7" s="30"/>
      <c r="B7" s="29"/>
      <c r="C7" s="18" t="s">
        <v>31</v>
      </c>
      <c r="D7" s="18"/>
      <c r="E7" s="6">
        <v>87.1</v>
      </c>
      <c r="F7" s="20">
        <f t="shared" si="0"/>
        <v>87.1</v>
      </c>
      <c r="G7" s="18"/>
      <c r="H7" s="18" t="s">
        <v>15</v>
      </c>
      <c r="I7" s="6">
        <v>0</v>
      </c>
      <c r="J7" s="18"/>
      <c r="K7" s="18"/>
      <c r="L7" s="18" t="s">
        <v>15</v>
      </c>
      <c r="M7" s="18"/>
      <c r="N7" s="18" t="s">
        <v>32</v>
      </c>
      <c r="O7" s="18" t="s">
        <v>33</v>
      </c>
      <c r="P7" s="33"/>
    </row>
    <row r="8" spans="1:16" ht="25.5">
      <c r="A8" s="30"/>
      <c r="B8" s="29"/>
      <c r="C8" s="18" t="s">
        <v>34</v>
      </c>
      <c r="D8" s="18"/>
      <c r="E8" s="6">
        <v>8.2</v>
      </c>
      <c r="F8" s="20">
        <f t="shared" si="0"/>
        <v>8.2</v>
      </c>
      <c r="G8" s="18"/>
      <c r="H8" s="18" t="s">
        <v>15</v>
      </c>
      <c r="I8" s="6">
        <v>0</v>
      </c>
      <c r="J8" s="18"/>
      <c r="K8" s="18"/>
      <c r="L8" s="18" t="s">
        <v>15</v>
      </c>
      <c r="M8" s="18"/>
      <c r="N8" s="18" t="s">
        <v>32</v>
      </c>
      <c r="O8" s="18" t="s">
        <v>35</v>
      </c>
      <c r="P8" s="33"/>
    </row>
    <row r="9" spans="1:16" ht="15.75">
      <c r="A9" s="30"/>
      <c r="B9" s="29"/>
      <c r="C9" s="18" t="s">
        <v>36</v>
      </c>
      <c r="D9" s="18"/>
      <c r="E9" s="6">
        <v>47.8</v>
      </c>
      <c r="F9" s="20">
        <f t="shared" si="0"/>
        <v>47.8</v>
      </c>
      <c r="G9" s="18"/>
      <c r="H9" s="18" t="s">
        <v>15</v>
      </c>
      <c r="I9" s="6">
        <v>0</v>
      </c>
      <c r="J9" s="18"/>
      <c r="K9" s="18"/>
      <c r="L9" s="18" t="s">
        <v>15</v>
      </c>
      <c r="M9" s="18"/>
      <c r="N9" s="18" t="s">
        <v>37</v>
      </c>
      <c r="O9" s="18" t="s">
        <v>38</v>
      </c>
      <c r="P9" s="35"/>
    </row>
    <row r="10" spans="1:16" ht="25.5">
      <c r="A10" s="25">
        <v>2</v>
      </c>
      <c r="B10" s="18" t="s">
        <v>39</v>
      </c>
      <c r="C10" s="18" t="s">
        <v>40</v>
      </c>
      <c r="D10" s="18"/>
      <c r="E10" s="6">
        <v>6406.33</v>
      </c>
      <c r="F10" s="20">
        <f t="shared" si="0"/>
        <v>6402.33</v>
      </c>
      <c r="G10" s="18"/>
      <c r="H10" s="18" t="s">
        <v>41</v>
      </c>
      <c r="I10" s="6">
        <v>4</v>
      </c>
      <c r="J10" s="6">
        <v>1.13</v>
      </c>
      <c r="K10" s="18"/>
      <c r="L10" s="18" t="s">
        <v>12</v>
      </c>
      <c r="M10" s="18"/>
      <c r="N10" s="18" t="s">
        <v>37</v>
      </c>
      <c r="O10" s="18" t="s">
        <v>42</v>
      </c>
      <c r="P10" s="7" t="s">
        <v>131</v>
      </c>
    </row>
    <row r="11" spans="1:16" ht="51">
      <c r="A11" s="30">
        <v>3</v>
      </c>
      <c r="B11" s="29" t="s">
        <v>43</v>
      </c>
      <c r="C11" s="18" t="s">
        <v>44</v>
      </c>
      <c r="D11" s="18"/>
      <c r="E11" s="6">
        <v>4771.6</v>
      </c>
      <c r="F11" s="20">
        <f t="shared" si="0"/>
        <v>2896.7900000000004</v>
      </c>
      <c r="G11" s="18"/>
      <c r="H11" s="18"/>
      <c r="I11" s="6">
        <f>I12+I13</f>
        <v>1874.81</v>
      </c>
      <c r="J11" s="18"/>
      <c r="K11" s="18"/>
      <c r="L11" s="18"/>
      <c r="M11" s="18">
        <v>40</v>
      </c>
      <c r="N11" s="18" t="s">
        <v>29</v>
      </c>
      <c r="O11" s="18" t="s">
        <v>45</v>
      </c>
      <c r="P11" s="36" t="s">
        <v>132</v>
      </c>
    </row>
    <row r="12" spans="1:16" ht="15.75">
      <c r="A12" s="30"/>
      <c r="B12" s="29"/>
      <c r="C12" s="18" t="s">
        <v>44</v>
      </c>
      <c r="D12" s="18"/>
      <c r="E12" s="6"/>
      <c r="F12" s="20"/>
      <c r="G12" s="18"/>
      <c r="H12" s="18" t="s">
        <v>21</v>
      </c>
      <c r="I12" s="6">
        <v>31.32</v>
      </c>
      <c r="J12" s="6">
        <v>2.6823116219667944</v>
      </c>
      <c r="K12" s="18"/>
      <c r="L12" s="18" t="s">
        <v>26</v>
      </c>
      <c r="M12" s="18"/>
      <c r="N12" s="18"/>
      <c r="O12" s="18"/>
      <c r="P12" s="33"/>
    </row>
    <row r="13" spans="1:16" ht="15.75">
      <c r="A13" s="30"/>
      <c r="B13" s="29"/>
      <c r="C13" s="18" t="s">
        <v>44</v>
      </c>
      <c r="D13" s="18"/>
      <c r="E13" s="6"/>
      <c r="F13" s="20"/>
      <c r="G13" s="18"/>
      <c r="H13" s="18" t="s">
        <v>46</v>
      </c>
      <c r="I13" s="6">
        <v>1843.49</v>
      </c>
      <c r="J13" s="6">
        <v>3.0709578028630475</v>
      </c>
      <c r="K13" s="18"/>
      <c r="L13" s="18" t="s">
        <v>13</v>
      </c>
      <c r="M13" s="18"/>
      <c r="N13" s="18" t="s">
        <v>15</v>
      </c>
      <c r="O13" s="18" t="s">
        <v>15</v>
      </c>
      <c r="P13" s="33"/>
    </row>
    <row r="14" spans="1:16" ht="25.5">
      <c r="A14" s="30"/>
      <c r="B14" s="29"/>
      <c r="C14" s="18" t="s">
        <v>47</v>
      </c>
      <c r="D14" s="18"/>
      <c r="E14" s="6">
        <v>192.6</v>
      </c>
      <c r="F14" s="20">
        <f aca="true" t="shared" si="1" ref="F14:F45">E14-G14-I14</f>
        <v>192.6</v>
      </c>
      <c r="G14" s="18"/>
      <c r="H14" s="18" t="s">
        <v>15</v>
      </c>
      <c r="I14" s="6">
        <v>0</v>
      </c>
      <c r="J14" s="18"/>
      <c r="K14" s="18"/>
      <c r="L14" s="18" t="s">
        <v>15</v>
      </c>
      <c r="M14" s="18">
        <v>40</v>
      </c>
      <c r="N14" s="18" t="s">
        <v>48</v>
      </c>
      <c r="O14" s="18" t="s">
        <v>49</v>
      </c>
      <c r="P14" s="35"/>
    </row>
    <row r="15" spans="1:16" ht="25.5">
      <c r="A15" s="30">
        <v>4</v>
      </c>
      <c r="B15" s="29" t="s">
        <v>56</v>
      </c>
      <c r="C15" s="18" t="s">
        <v>57</v>
      </c>
      <c r="D15" s="18"/>
      <c r="E15" s="6">
        <v>1551.1</v>
      </c>
      <c r="F15" s="20">
        <f t="shared" si="1"/>
        <v>1551.1</v>
      </c>
      <c r="G15" s="18"/>
      <c r="H15" s="18" t="s">
        <v>15</v>
      </c>
      <c r="I15" s="6">
        <v>0</v>
      </c>
      <c r="J15" s="18"/>
      <c r="K15" s="18"/>
      <c r="L15" s="18" t="s">
        <v>15</v>
      </c>
      <c r="M15" s="18">
        <v>20</v>
      </c>
      <c r="N15" s="18" t="s">
        <v>58</v>
      </c>
      <c r="O15" s="18" t="s">
        <v>59</v>
      </c>
      <c r="P15" s="36" t="s">
        <v>131</v>
      </c>
    </row>
    <row r="16" spans="1:16" ht="25.5">
      <c r="A16" s="30"/>
      <c r="B16" s="29"/>
      <c r="C16" s="18" t="s">
        <v>60</v>
      </c>
      <c r="D16" s="18"/>
      <c r="E16" s="6">
        <v>150.3</v>
      </c>
      <c r="F16" s="20">
        <f t="shared" si="1"/>
        <v>150.3</v>
      </c>
      <c r="G16" s="18"/>
      <c r="H16" s="18" t="s">
        <v>15</v>
      </c>
      <c r="I16" s="6">
        <v>0</v>
      </c>
      <c r="J16" s="18"/>
      <c r="K16" s="18"/>
      <c r="L16" s="18" t="s">
        <v>15</v>
      </c>
      <c r="M16" s="18">
        <v>20</v>
      </c>
      <c r="N16" s="18" t="s">
        <v>58</v>
      </c>
      <c r="O16" s="18" t="s">
        <v>61</v>
      </c>
      <c r="P16" s="35"/>
    </row>
    <row r="17" spans="1:16" ht="25.5" customHeight="1">
      <c r="A17" s="30">
        <v>5</v>
      </c>
      <c r="B17" s="29" t="s">
        <v>62</v>
      </c>
      <c r="C17" s="18" t="s">
        <v>63</v>
      </c>
      <c r="D17" s="18"/>
      <c r="E17" s="6">
        <v>3312.3</v>
      </c>
      <c r="F17" s="20">
        <f t="shared" si="1"/>
        <v>3312.3</v>
      </c>
      <c r="G17" s="18"/>
      <c r="H17" s="18" t="s">
        <v>15</v>
      </c>
      <c r="I17" s="6">
        <v>0</v>
      </c>
      <c r="J17" s="18"/>
      <c r="K17" s="18"/>
      <c r="L17" s="18" t="s">
        <v>15</v>
      </c>
      <c r="M17" s="18">
        <v>20</v>
      </c>
      <c r="N17" s="18" t="s">
        <v>37</v>
      </c>
      <c r="O17" s="18" t="s">
        <v>64</v>
      </c>
      <c r="P17" s="36" t="s">
        <v>132</v>
      </c>
    </row>
    <row r="18" spans="1:16" ht="25.5">
      <c r="A18" s="30"/>
      <c r="B18" s="29"/>
      <c r="C18" s="18" t="s">
        <v>65</v>
      </c>
      <c r="D18" s="18"/>
      <c r="E18" s="6">
        <v>21.1</v>
      </c>
      <c r="F18" s="20">
        <f t="shared" si="1"/>
        <v>21.1</v>
      </c>
      <c r="G18" s="18"/>
      <c r="H18" s="18" t="s">
        <v>15</v>
      </c>
      <c r="I18" s="6">
        <v>0</v>
      </c>
      <c r="J18" s="18"/>
      <c r="K18" s="18"/>
      <c r="L18" s="18" t="s">
        <v>15</v>
      </c>
      <c r="M18" s="18">
        <v>20</v>
      </c>
      <c r="N18" s="18" t="s">
        <v>48</v>
      </c>
      <c r="O18" s="18" t="s">
        <v>66</v>
      </c>
      <c r="P18" s="35"/>
    </row>
    <row r="19" spans="1:16" ht="38.25" customHeight="1">
      <c r="A19" s="30">
        <v>6</v>
      </c>
      <c r="B19" s="29" t="s">
        <v>67</v>
      </c>
      <c r="C19" s="18" t="s">
        <v>68</v>
      </c>
      <c r="D19" s="18"/>
      <c r="E19" s="6">
        <v>138.6</v>
      </c>
      <c r="F19" s="20">
        <f t="shared" si="1"/>
        <v>138.6</v>
      </c>
      <c r="G19" s="18"/>
      <c r="H19" s="18" t="s">
        <v>15</v>
      </c>
      <c r="I19" s="6">
        <v>0</v>
      </c>
      <c r="J19" s="18"/>
      <c r="K19" s="18"/>
      <c r="L19" s="18" t="s">
        <v>15</v>
      </c>
      <c r="M19" s="18">
        <v>55</v>
      </c>
      <c r="N19" s="18" t="s">
        <v>69</v>
      </c>
      <c r="O19" s="18" t="s">
        <v>70</v>
      </c>
      <c r="P19" s="36" t="s">
        <v>71</v>
      </c>
    </row>
    <row r="20" spans="1:16" ht="15.75">
      <c r="A20" s="30"/>
      <c r="B20" s="29"/>
      <c r="C20" s="18" t="s">
        <v>72</v>
      </c>
      <c r="D20" s="18"/>
      <c r="E20" s="6">
        <v>89.1</v>
      </c>
      <c r="F20" s="20">
        <f t="shared" si="1"/>
        <v>89.1</v>
      </c>
      <c r="G20" s="18"/>
      <c r="H20" s="18" t="s">
        <v>15</v>
      </c>
      <c r="I20" s="6">
        <v>0</v>
      </c>
      <c r="J20" s="18"/>
      <c r="K20" s="18"/>
      <c r="L20" s="18" t="s">
        <v>15</v>
      </c>
      <c r="M20" s="18">
        <v>55</v>
      </c>
      <c r="N20" s="18" t="s">
        <v>73</v>
      </c>
      <c r="O20" s="18" t="s">
        <v>66</v>
      </c>
      <c r="P20" s="33"/>
    </row>
    <row r="21" spans="1:16" ht="25.5">
      <c r="A21" s="30"/>
      <c r="B21" s="29"/>
      <c r="C21" s="18" t="s">
        <v>74</v>
      </c>
      <c r="D21" s="18"/>
      <c r="E21" s="6">
        <v>125.4</v>
      </c>
      <c r="F21" s="20">
        <f t="shared" si="1"/>
        <v>125.4</v>
      </c>
      <c r="G21" s="18"/>
      <c r="H21" s="18" t="s">
        <v>15</v>
      </c>
      <c r="I21" s="6">
        <v>0</v>
      </c>
      <c r="J21" s="18"/>
      <c r="K21" s="18"/>
      <c r="L21" s="18" t="s">
        <v>15</v>
      </c>
      <c r="M21" s="18">
        <v>55</v>
      </c>
      <c r="N21" s="18" t="s">
        <v>69</v>
      </c>
      <c r="O21" s="18" t="s">
        <v>70</v>
      </c>
      <c r="P21" s="33"/>
    </row>
    <row r="22" spans="1:16" ht="15.75">
      <c r="A22" s="30"/>
      <c r="B22" s="29"/>
      <c r="C22" s="18" t="s">
        <v>75</v>
      </c>
      <c r="D22" s="18"/>
      <c r="E22" s="6">
        <v>398.1</v>
      </c>
      <c r="F22" s="20">
        <f t="shared" si="1"/>
        <v>398.1</v>
      </c>
      <c r="G22" s="18"/>
      <c r="H22" s="18" t="s">
        <v>15</v>
      </c>
      <c r="I22" s="6">
        <v>0</v>
      </c>
      <c r="J22" s="18"/>
      <c r="K22" s="18"/>
      <c r="L22" s="18" t="s">
        <v>15</v>
      </c>
      <c r="M22" s="18">
        <v>55</v>
      </c>
      <c r="N22" s="18" t="s">
        <v>37</v>
      </c>
      <c r="O22" s="18" t="s">
        <v>38</v>
      </c>
      <c r="P22" s="33"/>
    </row>
    <row r="23" spans="1:16" ht="25.5">
      <c r="A23" s="30"/>
      <c r="B23" s="29"/>
      <c r="C23" s="18" t="s">
        <v>76</v>
      </c>
      <c r="D23" s="18"/>
      <c r="E23" s="6">
        <v>58.7</v>
      </c>
      <c r="F23" s="20">
        <f t="shared" si="1"/>
        <v>58.7</v>
      </c>
      <c r="G23" s="18"/>
      <c r="H23" s="18" t="s">
        <v>15</v>
      </c>
      <c r="I23" s="6">
        <v>0</v>
      </c>
      <c r="J23" s="18"/>
      <c r="K23" s="18"/>
      <c r="L23" s="18" t="s">
        <v>15</v>
      </c>
      <c r="M23" s="18">
        <v>55</v>
      </c>
      <c r="N23" s="18" t="s">
        <v>69</v>
      </c>
      <c r="O23" s="18" t="s">
        <v>77</v>
      </c>
      <c r="P23" s="33"/>
    </row>
    <row r="24" spans="1:16" ht="25.5">
      <c r="A24" s="30"/>
      <c r="B24" s="29"/>
      <c r="C24" s="18" t="s">
        <v>78</v>
      </c>
      <c r="D24" s="18"/>
      <c r="E24" s="6">
        <v>15.9</v>
      </c>
      <c r="F24" s="20">
        <f t="shared" si="1"/>
        <v>15.9</v>
      </c>
      <c r="G24" s="18"/>
      <c r="H24" s="18" t="s">
        <v>15</v>
      </c>
      <c r="I24" s="6">
        <v>0</v>
      </c>
      <c r="J24" s="18"/>
      <c r="K24" s="18"/>
      <c r="L24" s="18" t="s">
        <v>15</v>
      </c>
      <c r="M24" s="18">
        <v>55</v>
      </c>
      <c r="N24" s="18" t="s">
        <v>32</v>
      </c>
      <c r="O24" s="18" t="s">
        <v>79</v>
      </c>
      <c r="P24" s="33"/>
    </row>
    <row r="25" spans="1:16" ht="25.5">
      <c r="A25" s="30"/>
      <c r="B25" s="29"/>
      <c r="C25" s="18" t="s">
        <v>80</v>
      </c>
      <c r="D25" s="18"/>
      <c r="E25" s="6">
        <v>243.7</v>
      </c>
      <c r="F25" s="20">
        <f t="shared" si="1"/>
        <v>243.7</v>
      </c>
      <c r="G25" s="18"/>
      <c r="H25" s="18" t="s">
        <v>15</v>
      </c>
      <c r="I25" s="6">
        <v>0</v>
      </c>
      <c r="J25" s="18"/>
      <c r="K25" s="18"/>
      <c r="L25" s="18" t="s">
        <v>15</v>
      </c>
      <c r="M25" s="18">
        <v>55</v>
      </c>
      <c r="N25" s="18" t="s">
        <v>32</v>
      </c>
      <c r="O25" s="18" t="s">
        <v>79</v>
      </c>
      <c r="P25" s="33"/>
    </row>
    <row r="26" spans="1:16" ht="25.5">
      <c r="A26" s="30"/>
      <c r="B26" s="29"/>
      <c r="C26" s="18" t="s">
        <v>81</v>
      </c>
      <c r="D26" s="18"/>
      <c r="E26" s="6">
        <v>292.9</v>
      </c>
      <c r="F26" s="20">
        <f t="shared" si="1"/>
        <v>292.9</v>
      </c>
      <c r="G26" s="18"/>
      <c r="H26" s="18" t="s">
        <v>15</v>
      </c>
      <c r="I26" s="6">
        <v>0</v>
      </c>
      <c r="J26" s="18"/>
      <c r="K26" s="18"/>
      <c r="L26" s="18" t="s">
        <v>15</v>
      </c>
      <c r="M26" s="18">
        <v>55</v>
      </c>
      <c r="N26" s="18" t="s">
        <v>69</v>
      </c>
      <c r="O26" s="18" t="s">
        <v>70</v>
      </c>
      <c r="P26" s="33"/>
    </row>
    <row r="27" spans="1:16" ht="25.5">
      <c r="A27" s="30"/>
      <c r="B27" s="29"/>
      <c r="C27" s="18" t="s">
        <v>82</v>
      </c>
      <c r="D27" s="18"/>
      <c r="E27" s="6">
        <v>7388.3</v>
      </c>
      <c r="F27" s="20">
        <f t="shared" si="1"/>
        <v>7388.3</v>
      </c>
      <c r="G27" s="18"/>
      <c r="H27" s="18" t="s">
        <v>15</v>
      </c>
      <c r="I27" s="6">
        <v>0</v>
      </c>
      <c r="J27" s="18"/>
      <c r="K27" s="18"/>
      <c r="L27" s="18" t="s">
        <v>15</v>
      </c>
      <c r="M27" s="18">
        <v>55</v>
      </c>
      <c r="N27" s="18" t="s">
        <v>69</v>
      </c>
      <c r="O27" s="18" t="s">
        <v>83</v>
      </c>
      <c r="P27" s="33"/>
    </row>
    <row r="28" spans="1:16" ht="25.5">
      <c r="A28" s="30"/>
      <c r="B28" s="29"/>
      <c r="C28" s="18" t="s">
        <v>84</v>
      </c>
      <c r="D28" s="18"/>
      <c r="E28" s="6">
        <v>95.9</v>
      </c>
      <c r="F28" s="20">
        <f t="shared" si="1"/>
        <v>95.9</v>
      </c>
      <c r="G28" s="18"/>
      <c r="H28" s="18" t="s">
        <v>15</v>
      </c>
      <c r="I28" s="6">
        <v>0</v>
      </c>
      <c r="J28" s="18"/>
      <c r="K28" s="18"/>
      <c r="L28" s="18" t="s">
        <v>15</v>
      </c>
      <c r="M28" s="18">
        <v>55</v>
      </c>
      <c r="N28" s="18" t="s">
        <v>69</v>
      </c>
      <c r="O28" s="18" t="s">
        <v>85</v>
      </c>
      <c r="P28" s="33"/>
    </row>
    <row r="29" spans="1:16" ht="25.5">
      <c r="A29" s="30"/>
      <c r="B29" s="29"/>
      <c r="C29" s="18" t="s">
        <v>86</v>
      </c>
      <c r="D29" s="18"/>
      <c r="E29" s="6">
        <v>139.8</v>
      </c>
      <c r="F29" s="20">
        <f t="shared" si="1"/>
        <v>139.8</v>
      </c>
      <c r="G29" s="18"/>
      <c r="H29" s="18" t="s">
        <v>15</v>
      </c>
      <c r="I29" s="6">
        <v>0</v>
      </c>
      <c r="J29" s="18"/>
      <c r="K29" s="18"/>
      <c r="L29" s="18" t="s">
        <v>15</v>
      </c>
      <c r="M29" s="18">
        <v>55</v>
      </c>
      <c r="N29" s="18" t="s">
        <v>32</v>
      </c>
      <c r="O29" s="18" t="s">
        <v>79</v>
      </c>
      <c r="P29" s="33"/>
    </row>
    <row r="30" spans="1:16" ht="25.5">
      <c r="A30" s="30"/>
      <c r="B30" s="29"/>
      <c r="C30" s="18" t="s">
        <v>87</v>
      </c>
      <c r="D30" s="18"/>
      <c r="E30" s="6">
        <v>141.8</v>
      </c>
      <c r="F30" s="20">
        <f t="shared" si="1"/>
        <v>141.8</v>
      </c>
      <c r="G30" s="18"/>
      <c r="H30" s="18" t="s">
        <v>15</v>
      </c>
      <c r="I30" s="6">
        <v>0</v>
      </c>
      <c r="J30" s="18"/>
      <c r="K30" s="18"/>
      <c r="L30" s="18" t="s">
        <v>15</v>
      </c>
      <c r="M30" s="18">
        <v>55</v>
      </c>
      <c r="N30" s="18" t="s">
        <v>32</v>
      </c>
      <c r="O30" s="18" t="s">
        <v>88</v>
      </c>
      <c r="P30" s="33"/>
    </row>
    <row r="31" spans="1:16" ht="25.5">
      <c r="A31" s="30"/>
      <c r="B31" s="29"/>
      <c r="C31" s="18" t="s">
        <v>89</v>
      </c>
      <c r="D31" s="18"/>
      <c r="E31" s="6">
        <v>12</v>
      </c>
      <c r="F31" s="20">
        <f t="shared" si="1"/>
        <v>12</v>
      </c>
      <c r="G31" s="18"/>
      <c r="H31" s="18" t="s">
        <v>15</v>
      </c>
      <c r="I31" s="6">
        <v>0</v>
      </c>
      <c r="J31" s="18"/>
      <c r="K31" s="18"/>
      <c r="L31" s="18" t="s">
        <v>15</v>
      </c>
      <c r="M31" s="18">
        <v>55</v>
      </c>
      <c r="N31" s="18" t="s">
        <v>48</v>
      </c>
      <c r="O31" s="18" t="s">
        <v>90</v>
      </c>
      <c r="P31" s="33"/>
    </row>
    <row r="32" spans="1:16" ht="25.5">
      <c r="A32" s="30"/>
      <c r="B32" s="29"/>
      <c r="C32" s="18" t="s">
        <v>91</v>
      </c>
      <c r="D32" s="18"/>
      <c r="E32" s="6">
        <v>53.2</v>
      </c>
      <c r="F32" s="20">
        <f t="shared" si="1"/>
        <v>53.2</v>
      </c>
      <c r="G32" s="18"/>
      <c r="H32" s="18" t="s">
        <v>15</v>
      </c>
      <c r="I32" s="6">
        <v>0</v>
      </c>
      <c r="J32" s="18"/>
      <c r="K32" s="18"/>
      <c r="L32" s="18" t="s">
        <v>15</v>
      </c>
      <c r="M32" s="18">
        <v>55</v>
      </c>
      <c r="N32" s="18" t="s">
        <v>48</v>
      </c>
      <c r="O32" s="18" t="s">
        <v>90</v>
      </c>
      <c r="P32" s="33"/>
    </row>
    <row r="33" spans="1:16" ht="25.5">
      <c r="A33" s="30"/>
      <c r="B33" s="29"/>
      <c r="C33" s="18" t="s">
        <v>92</v>
      </c>
      <c r="D33" s="18"/>
      <c r="E33" s="6">
        <v>34</v>
      </c>
      <c r="F33" s="20">
        <f t="shared" si="1"/>
        <v>34</v>
      </c>
      <c r="G33" s="18"/>
      <c r="H33" s="18" t="s">
        <v>15</v>
      </c>
      <c r="I33" s="6">
        <v>0</v>
      </c>
      <c r="J33" s="18"/>
      <c r="K33" s="18"/>
      <c r="L33" s="18" t="s">
        <v>15</v>
      </c>
      <c r="M33" s="18">
        <v>55</v>
      </c>
      <c r="N33" s="18" t="s">
        <v>32</v>
      </c>
      <c r="O33" s="18" t="s">
        <v>79</v>
      </c>
      <c r="P33" s="33"/>
    </row>
    <row r="34" spans="1:16" ht="25.5">
      <c r="A34" s="30"/>
      <c r="B34" s="29"/>
      <c r="C34" s="18" t="s">
        <v>93</v>
      </c>
      <c r="D34" s="18"/>
      <c r="E34" s="6">
        <v>95.8</v>
      </c>
      <c r="F34" s="20">
        <f t="shared" si="1"/>
        <v>95.8</v>
      </c>
      <c r="G34" s="18"/>
      <c r="H34" s="18" t="s">
        <v>15</v>
      </c>
      <c r="I34" s="6">
        <v>0</v>
      </c>
      <c r="J34" s="18"/>
      <c r="K34" s="18"/>
      <c r="L34" s="18" t="s">
        <v>15</v>
      </c>
      <c r="M34" s="18">
        <v>55</v>
      </c>
      <c r="N34" s="18" t="s">
        <v>48</v>
      </c>
      <c r="O34" s="18" t="s">
        <v>94</v>
      </c>
      <c r="P34" s="33"/>
    </row>
    <row r="35" spans="1:16" ht="25.5">
      <c r="A35" s="30"/>
      <c r="B35" s="29"/>
      <c r="C35" s="18" t="s">
        <v>95</v>
      </c>
      <c r="D35" s="18"/>
      <c r="E35" s="6">
        <v>23.1</v>
      </c>
      <c r="F35" s="20">
        <f t="shared" si="1"/>
        <v>23.1</v>
      </c>
      <c r="G35" s="18"/>
      <c r="H35" s="18" t="s">
        <v>15</v>
      </c>
      <c r="I35" s="6">
        <v>0</v>
      </c>
      <c r="J35" s="18"/>
      <c r="K35" s="18"/>
      <c r="L35" s="18" t="s">
        <v>15</v>
      </c>
      <c r="M35" s="18">
        <v>55</v>
      </c>
      <c r="N35" s="18" t="s">
        <v>32</v>
      </c>
      <c r="O35" s="18" t="s">
        <v>79</v>
      </c>
      <c r="P35" s="33"/>
    </row>
    <row r="36" spans="1:16" ht="15.75">
      <c r="A36" s="30"/>
      <c r="B36" s="29"/>
      <c r="C36" s="18" t="s">
        <v>96</v>
      </c>
      <c r="D36" s="18"/>
      <c r="E36" s="6">
        <v>161.1</v>
      </c>
      <c r="F36" s="20">
        <f t="shared" si="1"/>
        <v>161.1</v>
      </c>
      <c r="G36" s="18"/>
      <c r="H36" s="18" t="s">
        <v>15</v>
      </c>
      <c r="I36" s="6">
        <v>0</v>
      </c>
      <c r="J36" s="18"/>
      <c r="K36" s="18"/>
      <c r="L36" s="18" t="s">
        <v>15</v>
      </c>
      <c r="M36" s="18">
        <v>55</v>
      </c>
      <c r="N36" s="18" t="s">
        <v>37</v>
      </c>
      <c r="O36" s="18" t="s">
        <v>88</v>
      </c>
      <c r="P36" s="33"/>
    </row>
    <row r="37" spans="1:16" ht="25.5">
      <c r="A37" s="30"/>
      <c r="B37" s="29"/>
      <c r="C37" s="18" t="s">
        <v>97</v>
      </c>
      <c r="D37" s="18"/>
      <c r="E37" s="6">
        <v>874</v>
      </c>
      <c r="F37" s="20">
        <f t="shared" si="1"/>
        <v>874</v>
      </c>
      <c r="G37" s="18"/>
      <c r="H37" s="18" t="s">
        <v>15</v>
      </c>
      <c r="I37" s="6">
        <v>0</v>
      </c>
      <c r="J37" s="18"/>
      <c r="K37" s="18"/>
      <c r="L37" s="18" t="s">
        <v>15</v>
      </c>
      <c r="M37" s="18">
        <v>55</v>
      </c>
      <c r="N37" s="18" t="s">
        <v>48</v>
      </c>
      <c r="O37" s="18" t="s">
        <v>98</v>
      </c>
      <c r="P37" s="33"/>
    </row>
    <row r="38" spans="1:16" ht="25.5">
      <c r="A38" s="30"/>
      <c r="B38" s="29"/>
      <c r="C38" s="18" t="s">
        <v>99</v>
      </c>
      <c r="D38" s="18"/>
      <c r="E38" s="6">
        <v>21</v>
      </c>
      <c r="F38" s="20">
        <f t="shared" si="1"/>
        <v>21</v>
      </c>
      <c r="G38" s="18"/>
      <c r="H38" s="18" t="s">
        <v>15</v>
      </c>
      <c r="I38" s="6">
        <v>0</v>
      </c>
      <c r="J38" s="18"/>
      <c r="K38" s="18"/>
      <c r="L38" s="18" t="s">
        <v>15</v>
      </c>
      <c r="M38" s="18">
        <v>55</v>
      </c>
      <c r="N38" s="18" t="s">
        <v>69</v>
      </c>
      <c r="O38" s="18" t="s">
        <v>100</v>
      </c>
      <c r="P38" s="33"/>
    </row>
    <row r="39" spans="1:16" ht="25.5">
      <c r="A39" s="30"/>
      <c r="B39" s="29"/>
      <c r="C39" s="18" t="s">
        <v>101</v>
      </c>
      <c r="D39" s="18"/>
      <c r="E39" s="6">
        <v>157.1</v>
      </c>
      <c r="F39" s="20">
        <f t="shared" si="1"/>
        <v>157.1</v>
      </c>
      <c r="G39" s="18"/>
      <c r="H39" s="18" t="s">
        <v>15</v>
      </c>
      <c r="I39" s="6">
        <v>0</v>
      </c>
      <c r="J39" s="18"/>
      <c r="K39" s="18"/>
      <c r="L39" s="18" t="s">
        <v>15</v>
      </c>
      <c r="M39" s="18">
        <v>55</v>
      </c>
      <c r="N39" s="18" t="s">
        <v>48</v>
      </c>
      <c r="O39" s="18" t="s">
        <v>90</v>
      </c>
      <c r="P39" s="33"/>
    </row>
    <row r="40" spans="1:16" ht="25.5">
      <c r="A40" s="30"/>
      <c r="B40" s="29"/>
      <c r="C40" s="18" t="s">
        <v>102</v>
      </c>
      <c r="D40" s="18"/>
      <c r="E40" s="6">
        <v>72.1</v>
      </c>
      <c r="F40" s="20">
        <f t="shared" si="1"/>
        <v>72.1</v>
      </c>
      <c r="G40" s="18"/>
      <c r="H40" s="18" t="s">
        <v>15</v>
      </c>
      <c r="I40" s="6">
        <v>0</v>
      </c>
      <c r="J40" s="18"/>
      <c r="K40" s="18"/>
      <c r="L40" s="18" t="s">
        <v>15</v>
      </c>
      <c r="M40" s="18">
        <v>55</v>
      </c>
      <c r="N40" s="18" t="s">
        <v>48</v>
      </c>
      <c r="O40" s="18" t="s">
        <v>103</v>
      </c>
      <c r="P40" s="33"/>
    </row>
    <row r="41" spans="1:16" ht="25.5">
      <c r="A41" s="30"/>
      <c r="B41" s="29"/>
      <c r="C41" s="18" t="s">
        <v>104</v>
      </c>
      <c r="D41" s="18"/>
      <c r="E41" s="6">
        <v>109.5</v>
      </c>
      <c r="F41" s="20">
        <f t="shared" si="1"/>
        <v>109.5</v>
      </c>
      <c r="G41" s="18"/>
      <c r="H41" s="18" t="s">
        <v>15</v>
      </c>
      <c r="I41" s="6">
        <v>0</v>
      </c>
      <c r="J41" s="18"/>
      <c r="K41" s="18"/>
      <c r="L41" s="18" t="s">
        <v>15</v>
      </c>
      <c r="M41" s="18">
        <v>55</v>
      </c>
      <c r="N41" s="18" t="s">
        <v>32</v>
      </c>
      <c r="O41" s="18" t="s">
        <v>79</v>
      </c>
      <c r="P41" s="33"/>
    </row>
    <row r="42" spans="1:16" ht="25.5">
      <c r="A42" s="30"/>
      <c r="B42" s="29"/>
      <c r="C42" s="18" t="s">
        <v>105</v>
      </c>
      <c r="D42" s="18"/>
      <c r="E42" s="6">
        <v>72.7</v>
      </c>
      <c r="F42" s="20">
        <f t="shared" si="1"/>
        <v>72.7</v>
      </c>
      <c r="G42" s="18"/>
      <c r="H42" s="18" t="s">
        <v>15</v>
      </c>
      <c r="I42" s="6">
        <v>0</v>
      </c>
      <c r="J42" s="18"/>
      <c r="K42" s="18"/>
      <c r="L42" s="18" t="s">
        <v>15</v>
      </c>
      <c r="M42" s="18">
        <v>55</v>
      </c>
      <c r="N42" s="18" t="s">
        <v>48</v>
      </c>
      <c r="O42" s="18" t="s">
        <v>90</v>
      </c>
      <c r="P42" s="33"/>
    </row>
    <row r="43" spans="1:16" ht="25.5">
      <c r="A43" s="30"/>
      <c r="B43" s="29"/>
      <c r="C43" s="18" t="s">
        <v>106</v>
      </c>
      <c r="D43" s="18"/>
      <c r="E43" s="6">
        <v>41.6</v>
      </c>
      <c r="F43" s="20">
        <f t="shared" si="1"/>
        <v>41.6</v>
      </c>
      <c r="G43" s="18"/>
      <c r="H43" s="18" t="s">
        <v>15</v>
      </c>
      <c r="I43" s="6">
        <v>0</v>
      </c>
      <c r="J43" s="18"/>
      <c r="K43" s="18"/>
      <c r="L43" s="18" t="s">
        <v>15</v>
      </c>
      <c r="M43" s="18">
        <v>55</v>
      </c>
      <c r="N43" s="18" t="s">
        <v>69</v>
      </c>
      <c r="O43" s="18" t="s">
        <v>107</v>
      </c>
      <c r="P43" s="33"/>
    </row>
    <row r="44" spans="1:16" ht="25.5">
      <c r="A44" s="30"/>
      <c r="B44" s="29"/>
      <c r="C44" s="18" t="s">
        <v>108</v>
      </c>
      <c r="D44" s="18"/>
      <c r="E44" s="6">
        <v>185.7</v>
      </c>
      <c r="F44" s="20">
        <f t="shared" si="1"/>
        <v>185.7</v>
      </c>
      <c r="G44" s="18"/>
      <c r="H44" s="18" t="s">
        <v>15</v>
      </c>
      <c r="I44" s="6">
        <v>0</v>
      </c>
      <c r="J44" s="18"/>
      <c r="K44" s="18"/>
      <c r="L44" s="18" t="s">
        <v>15</v>
      </c>
      <c r="M44" s="18">
        <v>55</v>
      </c>
      <c r="N44" s="18" t="s">
        <v>48</v>
      </c>
      <c r="O44" s="18" t="s">
        <v>103</v>
      </c>
      <c r="P44" s="33"/>
    </row>
    <row r="45" spans="1:16" ht="25.5">
      <c r="A45" s="30"/>
      <c r="B45" s="29"/>
      <c r="C45" s="18" t="s">
        <v>109</v>
      </c>
      <c r="D45" s="18"/>
      <c r="E45" s="6">
        <v>43.8</v>
      </c>
      <c r="F45" s="20">
        <f t="shared" si="1"/>
        <v>43.8</v>
      </c>
      <c r="G45" s="18"/>
      <c r="H45" s="18" t="s">
        <v>15</v>
      </c>
      <c r="I45" s="6">
        <v>0</v>
      </c>
      <c r="J45" s="18"/>
      <c r="K45" s="18"/>
      <c r="L45" s="18" t="s">
        <v>15</v>
      </c>
      <c r="M45" s="18">
        <v>55</v>
      </c>
      <c r="N45" s="18" t="s">
        <v>69</v>
      </c>
      <c r="O45" s="18" t="s">
        <v>110</v>
      </c>
      <c r="P45" s="35"/>
    </row>
    <row r="46" spans="1:16" ht="25.5" customHeight="1">
      <c r="A46" s="30">
        <v>7</v>
      </c>
      <c r="B46" s="29" t="s">
        <v>111</v>
      </c>
      <c r="C46" s="18" t="s">
        <v>112</v>
      </c>
      <c r="D46" s="18"/>
      <c r="E46" s="6">
        <v>2320.6</v>
      </c>
      <c r="F46" s="20">
        <f>E46-G46-I46</f>
        <v>587.5</v>
      </c>
      <c r="G46" s="18"/>
      <c r="H46" s="18"/>
      <c r="I46" s="6">
        <f>I47+I48+I49+I50+I51+I52+I53</f>
        <v>1733.1</v>
      </c>
      <c r="J46" s="18"/>
      <c r="K46" s="18"/>
      <c r="L46" s="18"/>
      <c r="M46" s="18">
        <v>15</v>
      </c>
      <c r="N46" s="18" t="s">
        <v>37</v>
      </c>
      <c r="O46" s="18" t="s">
        <v>113</v>
      </c>
      <c r="P46" s="36" t="s">
        <v>133</v>
      </c>
    </row>
    <row r="47" spans="1:16" ht="15.75">
      <c r="A47" s="30"/>
      <c r="B47" s="29"/>
      <c r="C47" s="18" t="s">
        <v>112</v>
      </c>
      <c r="D47" s="18"/>
      <c r="E47" s="6"/>
      <c r="F47" s="20"/>
      <c r="G47" s="18"/>
      <c r="H47" s="18" t="s">
        <v>114</v>
      </c>
      <c r="I47" s="6">
        <v>247.2</v>
      </c>
      <c r="J47" s="6">
        <v>2.161003236245955</v>
      </c>
      <c r="K47" s="18"/>
      <c r="L47" s="18" t="s">
        <v>115</v>
      </c>
      <c r="M47" s="18"/>
      <c r="N47" s="18"/>
      <c r="O47" s="18"/>
      <c r="P47" s="33"/>
    </row>
    <row r="48" spans="1:16" ht="15.75">
      <c r="A48" s="30"/>
      <c r="B48" s="29"/>
      <c r="C48" s="18" t="s">
        <v>112</v>
      </c>
      <c r="D48" s="18"/>
      <c r="E48" s="6"/>
      <c r="F48" s="20"/>
      <c r="G48" s="18"/>
      <c r="H48" s="18" t="s">
        <v>116</v>
      </c>
      <c r="I48" s="6">
        <v>90.2</v>
      </c>
      <c r="J48" s="6">
        <v>3</v>
      </c>
      <c r="K48" s="18"/>
      <c r="L48" s="18" t="s">
        <v>17</v>
      </c>
      <c r="M48" s="18"/>
      <c r="N48" s="18"/>
      <c r="O48" s="18"/>
      <c r="P48" s="33"/>
    </row>
    <row r="49" spans="1:16" ht="15.75">
      <c r="A49" s="30"/>
      <c r="B49" s="29"/>
      <c r="C49" s="18" t="s">
        <v>112</v>
      </c>
      <c r="D49" s="18"/>
      <c r="E49" s="6"/>
      <c r="F49" s="20"/>
      <c r="G49" s="18"/>
      <c r="H49" s="18" t="s">
        <v>117</v>
      </c>
      <c r="I49" s="6">
        <v>205.8</v>
      </c>
      <c r="J49" s="6">
        <v>3.4999999999999996</v>
      </c>
      <c r="K49" s="18"/>
      <c r="L49" s="18" t="s">
        <v>18</v>
      </c>
      <c r="M49" s="18"/>
      <c r="N49" s="18"/>
      <c r="O49" s="18"/>
      <c r="P49" s="33"/>
    </row>
    <row r="50" spans="1:16" ht="25.5">
      <c r="A50" s="30"/>
      <c r="B50" s="29"/>
      <c r="C50" s="18" t="s">
        <v>112</v>
      </c>
      <c r="D50" s="18"/>
      <c r="E50" s="6"/>
      <c r="F50" s="20"/>
      <c r="G50" s="18"/>
      <c r="H50" s="18" t="s">
        <v>118</v>
      </c>
      <c r="I50" s="6">
        <v>653.9</v>
      </c>
      <c r="J50" s="6">
        <v>3</v>
      </c>
      <c r="K50" s="18"/>
      <c r="L50" s="18" t="s">
        <v>14</v>
      </c>
      <c r="M50" s="18"/>
      <c r="N50" s="18"/>
      <c r="O50" s="18"/>
      <c r="P50" s="33"/>
    </row>
    <row r="51" spans="1:16" ht="25.5">
      <c r="A51" s="30"/>
      <c r="B51" s="29"/>
      <c r="C51" s="18" t="s">
        <v>112</v>
      </c>
      <c r="D51" s="18"/>
      <c r="E51" s="6"/>
      <c r="F51" s="20"/>
      <c r="G51" s="18"/>
      <c r="H51" s="18" t="s">
        <v>119</v>
      </c>
      <c r="I51" s="6">
        <v>460</v>
      </c>
      <c r="J51" s="6">
        <v>2.627608695652174</v>
      </c>
      <c r="K51" s="18"/>
      <c r="L51" s="18" t="s">
        <v>12</v>
      </c>
      <c r="M51" s="18"/>
      <c r="N51" s="18"/>
      <c r="O51" s="18"/>
      <c r="P51" s="33"/>
    </row>
    <row r="52" spans="1:16" ht="15.75">
      <c r="A52" s="30"/>
      <c r="B52" s="29"/>
      <c r="C52" s="18" t="s">
        <v>112</v>
      </c>
      <c r="D52" s="18"/>
      <c r="E52" s="6"/>
      <c r="F52" s="20"/>
      <c r="G52" s="18"/>
      <c r="H52" s="18" t="s">
        <v>120</v>
      </c>
      <c r="I52" s="6">
        <v>29.8</v>
      </c>
      <c r="J52" s="6">
        <v>3.5</v>
      </c>
      <c r="K52" s="18"/>
      <c r="L52" s="18" t="s">
        <v>16</v>
      </c>
      <c r="M52" s="18"/>
      <c r="N52" s="18"/>
      <c r="O52" s="18"/>
      <c r="P52" s="33"/>
    </row>
    <row r="53" spans="1:16" ht="25.5">
      <c r="A53" s="30"/>
      <c r="B53" s="29"/>
      <c r="C53" s="18" t="s">
        <v>112</v>
      </c>
      <c r="D53" s="18"/>
      <c r="E53" s="6"/>
      <c r="F53" s="20"/>
      <c r="G53" s="18"/>
      <c r="H53" s="18" t="s">
        <v>121</v>
      </c>
      <c r="I53" s="6">
        <v>46.2</v>
      </c>
      <c r="J53" s="6">
        <v>2.9999999999999996</v>
      </c>
      <c r="K53" s="18"/>
      <c r="L53" s="18" t="s">
        <v>13</v>
      </c>
      <c r="M53" s="18"/>
      <c r="N53" s="18"/>
      <c r="O53" s="18"/>
      <c r="P53" s="35"/>
    </row>
    <row r="54" spans="1:16" ht="51">
      <c r="A54" s="25">
        <v>8</v>
      </c>
      <c r="B54" s="18" t="s">
        <v>122</v>
      </c>
      <c r="C54" s="18" t="s">
        <v>123</v>
      </c>
      <c r="D54" s="18"/>
      <c r="E54" s="6">
        <v>2204.93</v>
      </c>
      <c r="F54" s="20">
        <f>E54-G54-I54</f>
        <v>2204.93</v>
      </c>
      <c r="G54" s="18"/>
      <c r="H54" s="18" t="s">
        <v>15</v>
      </c>
      <c r="I54" s="6">
        <v>0</v>
      </c>
      <c r="J54" s="18"/>
      <c r="K54" s="18"/>
      <c r="L54" s="18" t="s">
        <v>15</v>
      </c>
      <c r="M54" s="18">
        <v>15</v>
      </c>
      <c r="N54" s="18" t="s">
        <v>37</v>
      </c>
      <c r="O54" s="18" t="s">
        <v>124</v>
      </c>
      <c r="P54" s="7" t="s">
        <v>134</v>
      </c>
    </row>
    <row r="55" spans="1:16" s="3" customFormat="1" ht="25.5">
      <c r="A55" s="16">
        <v>9</v>
      </c>
      <c r="B55" s="17" t="s">
        <v>22</v>
      </c>
      <c r="C55" s="17" t="s">
        <v>23</v>
      </c>
      <c r="D55" s="17"/>
      <c r="E55" s="12">
        <v>3169.4</v>
      </c>
      <c r="F55" s="13">
        <f>E55-G55-I55</f>
        <v>963.5300000000002</v>
      </c>
      <c r="G55" s="17"/>
      <c r="H55" s="17" t="s">
        <v>24</v>
      </c>
      <c r="I55" s="12">
        <v>2205.87</v>
      </c>
      <c r="J55" s="17"/>
      <c r="K55" s="8"/>
      <c r="L55" s="17" t="s">
        <v>25</v>
      </c>
      <c r="M55" s="17">
        <v>20</v>
      </c>
      <c r="N55" s="17"/>
      <c r="O55" s="17"/>
      <c r="P55" s="14" t="s">
        <v>135</v>
      </c>
    </row>
    <row r="58" spans="1:16" ht="25.5">
      <c r="A58" s="38">
        <v>1</v>
      </c>
      <c r="B58" s="40" t="s">
        <v>50</v>
      </c>
      <c r="C58" s="15" t="s">
        <v>51</v>
      </c>
      <c r="D58" s="15"/>
      <c r="E58" s="23">
        <v>2745.4</v>
      </c>
      <c r="F58" s="24">
        <f>E58-G58-I58</f>
        <v>0</v>
      </c>
      <c r="G58" s="15"/>
      <c r="H58" s="15" t="s">
        <v>19</v>
      </c>
      <c r="I58" s="23">
        <v>2745.4</v>
      </c>
      <c r="J58" s="15"/>
      <c r="K58" s="15"/>
      <c r="L58" s="15" t="s">
        <v>20</v>
      </c>
      <c r="M58" s="15">
        <v>30</v>
      </c>
      <c r="N58" s="15" t="s">
        <v>37</v>
      </c>
      <c r="O58" s="15" t="s">
        <v>52</v>
      </c>
      <c r="P58" s="32" t="s">
        <v>129</v>
      </c>
    </row>
    <row r="59" spans="1:16" ht="25.5">
      <c r="A59" s="30"/>
      <c r="B59" s="29"/>
      <c r="C59" s="18" t="s">
        <v>53</v>
      </c>
      <c r="D59" s="18"/>
      <c r="E59" s="6">
        <v>1027.8</v>
      </c>
      <c r="F59" s="20">
        <f>E59-G59-I59</f>
        <v>0</v>
      </c>
      <c r="G59" s="18"/>
      <c r="H59" s="18" t="s">
        <v>19</v>
      </c>
      <c r="I59" s="6">
        <v>1027.8</v>
      </c>
      <c r="J59" s="18"/>
      <c r="K59" s="18"/>
      <c r="L59" s="18" t="s">
        <v>20</v>
      </c>
      <c r="M59" s="18">
        <v>30</v>
      </c>
      <c r="N59" s="18" t="s">
        <v>37</v>
      </c>
      <c r="O59" s="18" t="s">
        <v>54</v>
      </c>
      <c r="P59" s="33"/>
    </row>
    <row r="60" spans="1:16" ht="25.5">
      <c r="A60" s="39"/>
      <c r="B60" s="41"/>
      <c r="C60" s="8" t="s">
        <v>55</v>
      </c>
      <c r="D60" s="8"/>
      <c r="E60" s="27">
        <v>19.1</v>
      </c>
      <c r="F60" s="28">
        <f>E60-G60-I60</f>
        <v>0</v>
      </c>
      <c r="G60" s="8"/>
      <c r="H60" s="8" t="s">
        <v>19</v>
      </c>
      <c r="I60" s="27">
        <v>19.1</v>
      </c>
      <c r="J60" s="8"/>
      <c r="K60" s="8"/>
      <c r="L60" s="8" t="s">
        <v>20</v>
      </c>
      <c r="M60" s="8">
        <v>30</v>
      </c>
      <c r="N60" s="8" t="s">
        <v>48</v>
      </c>
      <c r="O60" s="8" t="s">
        <v>54</v>
      </c>
      <c r="P60" s="34"/>
    </row>
  </sheetData>
  <sheetProtection/>
  <mergeCells count="23">
    <mergeCell ref="A11:A14"/>
    <mergeCell ref="B11:B14"/>
    <mergeCell ref="A19:A45"/>
    <mergeCell ref="P19:P45"/>
    <mergeCell ref="P46:P53"/>
    <mergeCell ref="A15:A16"/>
    <mergeCell ref="N1:P1"/>
    <mergeCell ref="A58:A60"/>
    <mergeCell ref="B58:B60"/>
    <mergeCell ref="A46:A53"/>
    <mergeCell ref="B46:B53"/>
    <mergeCell ref="A6:A9"/>
    <mergeCell ref="B6:B9"/>
    <mergeCell ref="B15:B16"/>
    <mergeCell ref="A17:A18"/>
    <mergeCell ref="B17:B18"/>
    <mergeCell ref="B19:B45"/>
    <mergeCell ref="A2:P2"/>
    <mergeCell ref="P58:P60"/>
    <mergeCell ref="P6:P9"/>
    <mergeCell ref="P11:P14"/>
    <mergeCell ref="P15:P16"/>
    <mergeCell ref="P17:P18"/>
  </mergeCells>
  <printOptions/>
  <pageMargins left="0.5118110236220472" right="0.5118110236220472" top="0.7480314960629921" bottom="0.7480314960629921" header="0.31496062992125984" footer="0.31496062992125984"/>
  <pageSetup fitToHeight="0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ēkām, kas rezervētas valsts instiutūcijām</dc:title>
  <dc:subject>FMZino_160412_5piel_Optp</dc:subject>
  <dc:creator>Kaspars Cirsis</dc:creator>
  <cp:keywords/>
  <dc:description>tālrunis: 67095457
e-pasts: Kaspars.Cirsis@fm.gov.lv</dc:description>
  <cp:lastModifiedBy>changeme</cp:lastModifiedBy>
  <cp:lastPrinted>2012-03-14T12:48:58Z</cp:lastPrinted>
  <dcterms:created xsi:type="dcterms:W3CDTF">2012-03-01T08:20:46Z</dcterms:created>
  <dcterms:modified xsi:type="dcterms:W3CDTF">2012-04-17T05:53:41Z</dcterms:modified>
  <cp:category/>
  <cp:version/>
  <cp:contentType/>
  <cp:contentStatus/>
</cp:coreProperties>
</file>