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8105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C10" i="1"/>
  <c r="C21" i="1" s="1"/>
  <c r="D21" i="1" s="1"/>
  <c r="D7" i="1"/>
  <c r="C7" i="1"/>
  <c r="C26" i="1" s="1"/>
  <c r="D6" i="1"/>
  <c r="D5" i="1"/>
  <c r="D10" i="1" l="1"/>
  <c r="D22" i="1" s="1"/>
  <c r="C23" i="1"/>
</calcChain>
</file>

<file path=xl/sharedStrings.xml><?xml version="1.0" encoding="utf-8"?>
<sst xmlns="http://schemas.openxmlformats.org/spreadsheetml/2006/main" count="45" uniqueCount="42">
  <si>
    <t>Informācijas sistēmu izmaksas</t>
  </si>
  <si>
    <t>Izmaksas*, Ls</t>
  </si>
  <si>
    <t>% no kopējā</t>
  </si>
  <si>
    <t>1. Grāmatvedības, budžeta un personāla informācijas sistēmu pielāgošana</t>
  </si>
  <si>
    <t>ministrijas (t.sk. Valsts kanceleja)</t>
  </si>
  <si>
    <t>KOPĀ:</t>
  </si>
  <si>
    <t>2. Informācijas sistēmas valsts funkciju nodrošināšnai (t.sk. pakalpojumu iedzīvotājiem un iestādēm)</t>
  </si>
  <si>
    <t>Ministrijas</t>
  </si>
  <si>
    <t>2.1.Informācijas sistēmas ar pielāgošanas izmaksām virs Ls 50 000 kopā:</t>
  </si>
  <si>
    <t>Valsts ieņēmumu dienesta informācijas sistēmas (Finanšu ministrija)</t>
  </si>
  <si>
    <t>FM</t>
  </si>
  <si>
    <t>Sociālās apdrošināšanas informācijas sistēma (SAIS) (Labklājības ministrija)</t>
  </si>
  <si>
    <t>LM</t>
  </si>
  <si>
    <t>Vienotā valsts budžeta plānošanas un izpildes informācijas sistēma (Finanšu ministrija, Valsts kase)</t>
  </si>
  <si>
    <t>FM/VK</t>
  </si>
  <si>
    <t>Lauku atbalsta dienesta informācijas sistēmas (Zemkopības ministrija)</t>
  </si>
  <si>
    <t>ZM</t>
  </si>
  <si>
    <t>Uzņēmumu reģistra informācijas sistēmas (Tieslietu ministrija)</t>
  </si>
  <si>
    <t>TM</t>
  </si>
  <si>
    <t>Statistisko reģistru un datu sistēma (Ekonomikas ministrija, Centrālās statistikas pārvalde)</t>
  </si>
  <si>
    <t>EM/CSP</t>
  </si>
  <si>
    <t>Aizsardzības ministrijas informācijas sistēmas</t>
  </si>
  <si>
    <t>AM</t>
  </si>
  <si>
    <t>E-pakalpojumu pielāgošana (VARAM, Valsts reģionālās attīstības aģentūra)</t>
  </si>
  <si>
    <t>VARAM</t>
  </si>
  <si>
    <t>Datu bāzu vadības programmatūras un datu apmaiņas programmatūra (Iekšlietu ministrija)</t>
  </si>
  <si>
    <t>IeM</t>
  </si>
  <si>
    <t>Eiropas Savienības struktūrfondu un Kohēzijas fonda vadības informācijas sistēma (Finanšu ministrija)</t>
  </si>
  <si>
    <t>2.2. Pārējās informācijas sistēmas ar pielāgošanas izmaksām līdz Ls 50 000</t>
  </si>
  <si>
    <t>PAVISAM KOPĀ:</t>
  </si>
  <si>
    <t>3. Infromācijas sitēmu pielāgošanas izmaksas pašvaldībām:</t>
  </si>
  <si>
    <t>KOPĒJĀS IZMAKSAS (t. sk. pašvaldību izmaksas):</t>
  </si>
  <si>
    <t xml:space="preserve">Indikatīvais eiro ieviešanas izmaksu aprēķins par valsts pārvaldes informācijas sistēmu pielāgošanu eiro ieviešanai 2013.-2014.gadam </t>
  </si>
  <si>
    <t>sarakstā iekļautas tikai tās IT sistēmas, kuru pielāgošanas izmaksas eiro ieviešanai pārsniedz 10 tūkst. Ls</t>
  </si>
  <si>
    <t>ministrijas ³</t>
  </si>
  <si>
    <t>neatkarīgās iestādes ²</t>
  </si>
  <si>
    <t>Izmaksas ¹, Ls</t>
  </si>
  <si>
    <r>
      <rPr>
        <sz val="10"/>
        <rFont val="Times New Roman"/>
        <family val="1"/>
        <charset val="186"/>
      </rPr>
      <t>¹</t>
    </r>
    <r>
      <rPr>
        <i/>
        <sz val="10"/>
        <rFont val="Times New Roman"/>
        <family val="1"/>
        <charset val="186"/>
      </rPr>
      <t xml:space="preserve"> izmaksu aprēķini ir provizoriski un nepieciešama rūpīga informācijas sistēmu un pielāgošanas izmaksu eiro ieviešanai izvērtēšana un analīze piesaistot nozares ekspertus</t>
    </r>
  </si>
  <si>
    <r>
      <rPr>
        <sz val="10"/>
        <rFont val="Times New Roman"/>
        <family val="1"/>
        <charset val="186"/>
      </rPr>
      <t>²</t>
    </r>
    <r>
      <rPr>
        <i/>
        <sz val="10"/>
        <rFont val="Times New Roman"/>
        <family val="1"/>
        <charset val="186"/>
      </rPr>
      <t xml:space="preserve"> neatkarīgās iestādes: Saeima, Valsts kanceleja, Valsts kontrole, Satversmes tiesa, KNAB, CVK, NRTP, VRAA</t>
    </r>
  </si>
  <si>
    <r>
      <rPr>
        <sz val="10"/>
        <rFont val="Times New Roman"/>
        <family val="1"/>
        <charset val="186"/>
      </rPr>
      <t>³</t>
    </r>
    <r>
      <rPr>
        <i/>
        <sz val="10"/>
        <rFont val="Times New Roman"/>
        <family val="1"/>
        <charset val="186"/>
      </rPr>
      <t xml:space="preserve"> FM, LM, EM, VARAM, TM, IeM, VM</t>
    </r>
  </si>
  <si>
    <t>informācijas avots: VARAM 28.06.2011. vēstule Nr. 7.18-1e/9896</t>
  </si>
  <si>
    <t>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</si>
</sst>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Ls&quot;\ #,##0.00"/>
    <numFmt numFmtId="165" formatCode="#,##0.0"/>
    <numFmt numFmtId="166" formatCode="0.0%"/>
  </numFmts>
  <fonts count="8" x14ac:knownFonts="1">
    <font>
      <sz val="12"/>
      <color theme="1"/>
      <name val="Times New Roman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/>
    <xf numFmtId="166" fontId="4" fillId="4" borderId="1" xfId="0" applyNumberFormat="1" applyFont="1" applyFill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vertical="center"/>
    </xf>
    <xf numFmtId="166" fontId="5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4" fillId="4" borderId="1" xfId="0" applyNumberFormat="1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/>
    <xf numFmtId="165" fontId="4" fillId="3" borderId="7" xfId="0" applyNumberFormat="1" applyFont="1" applyFill="1" applyBorder="1" applyAlignment="1">
      <alignment vertical="center"/>
    </xf>
    <xf numFmtId="166" fontId="4" fillId="3" borderId="8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165" fontId="4" fillId="3" borderId="9" xfId="0" applyNumberFormat="1" applyFont="1" applyFill="1" applyBorder="1" applyAlignment="1">
      <alignment horizontal="right"/>
    </xf>
    <xf numFmtId="166" fontId="4" fillId="3" borderId="9" xfId="0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165" fontId="4" fillId="3" borderId="10" xfId="0" applyNumberFormat="1" applyFont="1" applyFill="1" applyBorder="1"/>
    <xf numFmtId="166" fontId="4" fillId="3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A2" sqref="A2:D2"/>
    </sheetView>
  </sheetViews>
  <sheetFormatPr defaultRowHeight="15" x14ac:dyDescent="0.25"/>
  <cols>
    <col min="1" max="1" width="64.125" style="2" customWidth="1"/>
    <col min="2" max="2" width="10.625" style="1" customWidth="1"/>
    <col min="3" max="3" width="11.5" style="2" customWidth="1"/>
    <col min="4" max="4" width="10.625" style="2" customWidth="1"/>
    <col min="5" max="5" width="9" style="2"/>
    <col min="6" max="7" width="10.125" style="2" customWidth="1"/>
    <col min="8" max="11" width="10.25" style="2" customWidth="1"/>
    <col min="12" max="12" width="10.625" style="2" customWidth="1"/>
    <col min="13" max="256" width="9" style="2"/>
    <col min="257" max="257" width="64.125" style="2" customWidth="1"/>
    <col min="258" max="258" width="10.625" style="2" customWidth="1"/>
    <col min="259" max="259" width="11.5" style="2" customWidth="1"/>
    <col min="260" max="260" width="10.625" style="2" customWidth="1"/>
    <col min="261" max="261" width="9" style="2"/>
    <col min="262" max="263" width="10.125" style="2" customWidth="1"/>
    <col min="264" max="267" width="10.25" style="2" customWidth="1"/>
    <col min="268" max="268" width="10.625" style="2" customWidth="1"/>
    <col min="269" max="512" width="9" style="2"/>
    <col min="513" max="513" width="64.125" style="2" customWidth="1"/>
    <col min="514" max="514" width="10.625" style="2" customWidth="1"/>
    <col min="515" max="515" width="11.5" style="2" customWidth="1"/>
    <col min="516" max="516" width="10.625" style="2" customWidth="1"/>
    <col min="517" max="517" width="9" style="2"/>
    <col min="518" max="519" width="10.125" style="2" customWidth="1"/>
    <col min="520" max="523" width="10.25" style="2" customWidth="1"/>
    <col min="524" max="524" width="10.625" style="2" customWidth="1"/>
    <col min="525" max="768" width="9" style="2"/>
    <col min="769" max="769" width="64.125" style="2" customWidth="1"/>
    <col min="770" max="770" width="10.625" style="2" customWidth="1"/>
    <col min="771" max="771" width="11.5" style="2" customWidth="1"/>
    <col min="772" max="772" width="10.625" style="2" customWidth="1"/>
    <col min="773" max="773" width="9" style="2"/>
    <col min="774" max="775" width="10.125" style="2" customWidth="1"/>
    <col min="776" max="779" width="10.25" style="2" customWidth="1"/>
    <col min="780" max="780" width="10.625" style="2" customWidth="1"/>
    <col min="781" max="1024" width="9" style="2"/>
    <col min="1025" max="1025" width="64.125" style="2" customWidth="1"/>
    <col min="1026" max="1026" width="10.625" style="2" customWidth="1"/>
    <col min="1027" max="1027" width="11.5" style="2" customWidth="1"/>
    <col min="1028" max="1028" width="10.625" style="2" customWidth="1"/>
    <col min="1029" max="1029" width="9" style="2"/>
    <col min="1030" max="1031" width="10.125" style="2" customWidth="1"/>
    <col min="1032" max="1035" width="10.25" style="2" customWidth="1"/>
    <col min="1036" max="1036" width="10.625" style="2" customWidth="1"/>
    <col min="1037" max="1280" width="9" style="2"/>
    <col min="1281" max="1281" width="64.125" style="2" customWidth="1"/>
    <col min="1282" max="1282" width="10.625" style="2" customWidth="1"/>
    <col min="1283" max="1283" width="11.5" style="2" customWidth="1"/>
    <col min="1284" max="1284" width="10.625" style="2" customWidth="1"/>
    <col min="1285" max="1285" width="9" style="2"/>
    <col min="1286" max="1287" width="10.125" style="2" customWidth="1"/>
    <col min="1288" max="1291" width="10.25" style="2" customWidth="1"/>
    <col min="1292" max="1292" width="10.625" style="2" customWidth="1"/>
    <col min="1293" max="1536" width="9" style="2"/>
    <col min="1537" max="1537" width="64.125" style="2" customWidth="1"/>
    <col min="1538" max="1538" width="10.625" style="2" customWidth="1"/>
    <col min="1539" max="1539" width="11.5" style="2" customWidth="1"/>
    <col min="1540" max="1540" width="10.625" style="2" customWidth="1"/>
    <col min="1541" max="1541" width="9" style="2"/>
    <col min="1542" max="1543" width="10.125" style="2" customWidth="1"/>
    <col min="1544" max="1547" width="10.25" style="2" customWidth="1"/>
    <col min="1548" max="1548" width="10.625" style="2" customWidth="1"/>
    <col min="1549" max="1792" width="9" style="2"/>
    <col min="1793" max="1793" width="64.125" style="2" customWidth="1"/>
    <col min="1794" max="1794" width="10.625" style="2" customWidth="1"/>
    <col min="1795" max="1795" width="11.5" style="2" customWidth="1"/>
    <col min="1796" max="1796" width="10.625" style="2" customWidth="1"/>
    <col min="1797" max="1797" width="9" style="2"/>
    <col min="1798" max="1799" width="10.125" style="2" customWidth="1"/>
    <col min="1800" max="1803" width="10.25" style="2" customWidth="1"/>
    <col min="1804" max="1804" width="10.625" style="2" customWidth="1"/>
    <col min="1805" max="2048" width="9" style="2"/>
    <col min="2049" max="2049" width="64.125" style="2" customWidth="1"/>
    <col min="2050" max="2050" width="10.625" style="2" customWidth="1"/>
    <col min="2051" max="2051" width="11.5" style="2" customWidth="1"/>
    <col min="2052" max="2052" width="10.625" style="2" customWidth="1"/>
    <col min="2053" max="2053" width="9" style="2"/>
    <col min="2054" max="2055" width="10.125" style="2" customWidth="1"/>
    <col min="2056" max="2059" width="10.25" style="2" customWidth="1"/>
    <col min="2060" max="2060" width="10.625" style="2" customWidth="1"/>
    <col min="2061" max="2304" width="9" style="2"/>
    <col min="2305" max="2305" width="64.125" style="2" customWidth="1"/>
    <col min="2306" max="2306" width="10.625" style="2" customWidth="1"/>
    <col min="2307" max="2307" width="11.5" style="2" customWidth="1"/>
    <col min="2308" max="2308" width="10.625" style="2" customWidth="1"/>
    <col min="2309" max="2309" width="9" style="2"/>
    <col min="2310" max="2311" width="10.125" style="2" customWidth="1"/>
    <col min="2312" max="2315" width="10.25" style="2" customWidth="1"/>
    <col min="2316" max="2316" width="10.625" style="2" customWidth="1"/>
    <col min="2317" max="2560" width="9" style="2"/>
    <col min="2561" max="2561" width="64.125" style="2" customWidth="1"/>
    <col min="2562" max="2562" width="10.625" style="2" customWidth="1"/>
    <col min="2563" max="2563" width="11.5" style="2" customWidth="1"/>
    <col min="2564" max="2564" width="10.625" style="2" customWidth="1"/>
    <col min="2565" max="2565" width="9" style="2"/>
    <col min="2566" max="2567" width="10.125" style="2" customWidth="1"/>
    <col min="2568" max="2571" width="10.25" style="2" customWidth="1"/>
    <col min="2572" max="2572" width="10.625" style="2" customWidth="1"/>
    <col min="2573" max="2816" width="9" style="2"/>
    <col min="2817" max="2817" width="64.125" style="2" customWidth="1"/>
    <col min="2818" max="2818" width="10.625" style="2" customWidth="1"/>
    <col min="2819" max="2819" width="11.5" style="2" customWidth="1"/>
    <col min="2820" max="2820" width="10.625" style="2" customWidth="1"/>
    <col min="2821" max="2821" width="9" style="2"/>
    <col min="2822" max="2823" width="10.125" style="2" customWidth="1"/>
    <col min="2824" max="2827" width="10.25" style="2" customWidth="1"/>
    <col min="2828" max="2828" width="10.625" style="2" customWidth="1"/>
    <col min="2829" max="3072" width="9" style="2"/>
    <col min="3073" max="3073" width="64.125" style="2" customWidth="1"/>
    <col min="3074" max="3074" width="10.625" style="2" customWidth="1"/>
    <col min="3075" max="3075" width="11.5" style="2" customWidth="1"/>
    <col min="3076" max="3076" width="10.625" style="2" customWidth="1"/>
    <col min="3077" max="3077" width="9" style="2"/>
    <col min="3078" max="3079" width="10.125" style="2" customWidth="1"/>
    <col min="3080" max="3083" width="10.25" style="2" customWidth="1"/>
    <col min="3084" max="3084" width="10.625" style="2" customWidth="1"/>
    <col min="3085" max="3328" width="9" style="2"/>
    <col min="3329" max="3329" width="64.125" style="2" customWidth="1"/>
    <col min="3330" max="3330" width="10.625" style="2" customWidth="1"/>
    <col min="3331" max="3331" width="11.5" style="2" customWidth="1"/>
    <col min="3332" max="3332" width="10.625" style="2" customWidth="1"/>
    <col min="3333" max="3333" width="9" style="2"/>
    <col min="3334" max="3335" width="10.125" style="2" customWidth="1"/>
    <col min="3336" max="3339" width="10.25" style="2" customWidth="1"/>
    <col min="3340" max="3340" width="10.625" style="2" customWidth="1"/>
    <col min="3341" max="3584" width="9" style="2"/>
    <col min="3585" max="3585" width="64.125" style="2" customWidth="1"/>
    <col min="3586" max="3586" width="10.625" style="2" customWidth="1"/>
    <col min="3587" max="3587" width="11.5" style="2" customWidth="1"/>
    <col min="3588" max="3588" width="10.625" style="2" customWidth="1"/>
    <col min="3589" max="3589" width="9" style="2"/>
    <col min="3590" max="3591" width="10.125" style="2" customWidth="1"/>
    <col min="3592" max="3595" width="10.25" style="2" customWidth="1"/>
    <col min="3596" max="3596" width="10.625" style="2" customWidth="1"/>
    <col min="3597" max="3840" width="9" style="2"/>
    <col min="3841" max="3841" width="64.125" style="2" customWidth="1"/>
    <col min="3842" max="3842" width="10.625" style="2" customWidth="1"/>
    <col min="3843" max="3843" width="11.5" style="2" customWidth="1"/>
    <col min="3844" max="3844" width="10.625" style="2" customWidth="1"/>
    <col min="3845" max="3845" width="9" style="2"/>
    <col min="3846" max="3847" width="10.125" style="2" customWidth="1"/>
    <col min="3848" max="3851" width="10.25" style="2" customWidth="1"/>
    <col min="3852" max="3852" width="10.625" style="2" customWidth="1"/>
    <col min="3853" max="4096" width="9" style="2"/>
    <col min="4097" max="4097" width="64.125" style="2" customWidth="1"/>
    <col min="4098" max="4098" width="10.625" style="2" customWidth="1"/>
    <col min="4099" max="4099" width="11.5" style="2" customWidth="1"/>
    <col min="4100" max="4100" width="10.625" style="2" customWidth="1"/>
    <col min="4101" max="4101" width="9" style="2"/>
    <col min="4102" max="4103" width="10.125" style="2" customWidth="1"/>
    <col min="4104" max="4107" width="10.25" style="2" customWidth="1"/>
    <col min="4108" max="4108" width="10.625" style="2" customWidth="1"/>
    <col min="4109" max="4352" width="9" style="2"/>
    <col min="4353" max="4353" width="64.125" style="2" customWidth="1"/>
    <col min="4354" max="4354" width="10.625" style="2" customWidth="1"/>
    <col min="4355" max="4355" width="11.5" style="2" customWidth="1"/>
    <col min="4356" max="4356" width="10.625" style="2" customWidth="1"/>
    <col min="4357" max="4357" width="9" style="2"/>
    <col min="4358" max="4359" width="10.125" style="2" customWidth="1"/>
    <col min="4360" max="4363" width="10.25" style="2" customWidth="1"/>
    <col min="4364" max="4364" width="10.625" style="2" customWidth="1"/>
    <col min="4365" max="4608" width="9" style="2"/>
    <col min="4609" max="4609" width="64.125" style="2" customWidth="1"/>
    <col min="4610" max="4610" width="10.625" style="2" customWidth="1"/>
    <col min="4611" max="4611" width="11.5" style="2" customWidth="1"/>
    <col min="4612" max="4612" width="10.625" style="2" customWidth="1"/>
    <col min="4613" max="4613" width="9" style="2"/>
    <col min="4614" max="4615" width="10.125" style="2" customWidth="1"/>
    <col min="4616" max="4619" width="10.25" style="2" customWidth="1"/>
    <col min="4620" max="4620" width="10.625" style="2" customWidth="1"/>
    <col min="4621" max="4864" width="9" style="2"/>
    <col min="4865" max="4865" width="64.125" style="2" customWidth="1"/>
    <col min="4866" max="4866" width="10.625" style="2" customWidth="1"/>
    <col min="4867" max="4867" width="11.5" style="2" customWidth="1"/>
    <col min="4868" max="4868" width="10.625" style="2" customWidth="1"/>
    <col min="4869" max="4869" width="9" style="2"/>
    <col min="4870" max="4871" width="10.125" style="2" customWidth="1"/>
    <col min="4872" max="4875" width="10.25" style="2" customWidth="1"/>
    <col min="4876" max="4876" width="10.625" style="2" customWidth="1"/>
    <col min="4877" max="5120" width="9" style="2"/>
    <col min="5121" max="5121" width="64.125" style="2" customWidth="1"/>
    <col min="5122" max="5122" width="10.625" style="2" customWidth="1"/>
    <col min="5123" max="5123" width="11.5" style="2" customWidth="1"/>
    <col min="5124" max="5124" width="10.625" style="2" customWidth="1"/>
    <col min="5125" max="5125" width="9" style="2"/>
    <col min="5126" max="5127" width="10.125" style="2" customWidth="1"/>
    <col min="5128" max="5131" width="10.25" style="2" customWidth="1"/>
    <col min="5132" max="5132" width="10.625" style="2" customWidth="1"/>
    <col min="5133" max="5376" width="9" style="2"/>
    <col min="5377" max="5377" width="64.125" style="2" customWidth="1"/>
    <col min="5378" max="5378" width="10.625" style="2" customWidth="1"/>
    <col min="5379" max="5379" width="11.5" style="2" customWidth="1"/>
    <col min="5380" max="5380" width="10.625" style="2" customWidth="1"/>
    <col min="5381" max="5381" width="9" style="2"/>
    <col min="5382" max="5383" width="10.125" style="2" customWidth="1"/>
    <col min="5384" max="5387" width="10.25" style="2" customWidth="1"/>
    <col min="5388" max="5388" width="10.625" style="2" customWidth="1"/>
    <col min="5389" max="5632" width="9" style="2"/>
    <col min="5633" max="5633" width="64.125" style="2" customWidth="1"/>
    <col min="5634" max="5634" width="10.625" style="2" customWidth="1"/>
    <col min="5635" max="5635" width="11.5" style="2" customWidth="1"/>
    <col min="5636" max="5636" width="10.625" style="2" customWidth="1"/>
    <col min="5637" max="5637" width="9" style="2"/>
    <col min="5638" max="5639" width="10.125" style="2" customWidth="1"/>
    <col min="5640" max="5643" width="10.25" style="2" customWidth="1"/>
    <col min="5644" max="5644" width="10.625" style="2" customWidth="1"/>
    <col min="5645" max="5888" width="9" style="2"/>
    <col min="5889" max="5889" width="64.125" style="2" customWidth="1"/>
    <col min="5890" max="5890" width="10.625" style="2" customWidth="1"/>
    <col min="5891" max="5891" width="11.5" style="2" customWidth="1"/>
    <col min="5892" max="5892" width="10.625" style="2" customWidth="1"/>
    <col min="5893" max="5893" width="9" style="2"/>
    <col min="5894" max="5895" width="10.125" style="2" customWidth="1"/>
    <col min="5896" max="5899" width="10.25" style="2" customWidth="1"/>
    <col min="5900" max="5900" width="10.625" style="2" customWidth="1"/>
    <col min="5901" max="6144" width="9" style="2"/>
    <col min="6145" max="6145" width="64.125" style="2" customWidth="1"/>
    <col min="6146" max="6146" width="10.625" style="2" customWidth="1"/>
    <col min="6147" max="6147" width="11.5" style="2" customWidth="1"/>
    <col min="6148" max="6148" width="10.625" style="2" customWidth="1"/>
    <col min="6149" max="6149" width="9" style="2"/>
    <col min="6150" max="6151" width="10.125" style="2" customWidth="1"/>
    <col min="6152" max="6155" width="10.25" style="2" customWidth="1"/>
    <col min="6156" max="6156" width="10.625" style="2" customWidth="1"/>
    <col min="6157" max="6400" width="9" style="2"/>
    <col min="6401" max="6401" width="64.125" style="2" customWidth="1"/>
    <col min="6402" max="6402" width="10.625" style="2" customWidth="1"/>
    <col min="6403" max="6403" width="11.5" style="2" customWidth="1"/>
    <col min="6404" max="6404" width="10.625" style="2" customWidth="1"/>
    <col min="6405" max="6405" width="9" style="2"/>
    <col min="6406" max="6407" width="10.125" style="2" customWidth="1"/>
    <col min="6408" max="6411" width="10.25" style="2" customWidth="1"/>
    <col min="6412" max="6412" width="10.625" style="2" customWidth="1"/>
    <col min="6413" max="6656" width="9" style="2"/>
    <col min="6657" max="6657" width="64.125" style="2" customWidth="1"/>
    <col min="6658" max="6658" width="10.625" style="2" customWidth="1"/>
    <col min="6659" max="6659" width="11.5" style="2" customWidth="1"/>
    <col min="6660" max="6660" width="10.625" style="2" customWidth="1"/>
    <col min="6661" max="6661" width="9" style="2"/>
    <col min="6662" max="6663" width="10.125" style="2" customWidth="1"/>
    <col min="6664" max="6667" width="10.25" style="2" customWidth="1"/>
    <col min="6668" max="6668" width="10.625" style="2" customWidth="1"/>
    <col min="6669" max="6912" width="9" style="2"/>
    <col min="6913" max="6913" width="64.125" style="2" customWidth="1"/>
    <col min="6914" max="6914" width="10.625" style="2" customWidth="1"/>
    <col min="6915" max="6915" width="11.5" style="2" customWidth="1"/>
    <col min="6916" max="6916" width="10.625" style="2" customWidth="1"/>
    <col min="6917" max="6917" width="9" style="2"/>
    <col min="6918" max="6919" width="10.125" style="2" customWidth="1"/>
    <col min="6920" max="6923" width="10.25" style="2" customWidth="1"/>
    <col min="6924" max="6924" width="10.625" style="2" customWidth="1"/>
    <col min="6925" max="7168" width="9" style="2"/>
    <col min="7169" max="7169" width="64.125" style="2" customWidth="1"/>
    <col min="7170" max="7170" width="10.625" style="2" customWidth="1"/>
    <col min="7171" max="7171" width="11.5" style="2" customWidth="1"/>
    <col min="7172" max="7172" width="10.625" style="2" customWidth="1"/>
    <col min="7173" max="7173" width="9" style="2"/>
    <col min="7174" max="7175" width="10.125" style="2" customWidth="1"/>
    <col min="7176" max="7179" width="10.25" style="2" customWidth="1"/>
    <col min="7180" max="7180" width="10.625" style="2" customWidth="1"/>
    <col min="7181" max="7424" width="9" style="2"/>
    <col min="7425" max="7425" width="64.125" style="2" customWidth="1"/>
    <col min="7426" max="7426" width="10.625" style="2" customWidth="1"/>
    <col min="7427" max="7427" width="11.5" style="2" customWidth="1"/>
    <col min="7428" max="7428" width="10.625" style="2" customWidth="1"/>
    <col min="7429" max="7429" width="9" style="2"/>
    <col min="7430" max="7431" width="10.125" style="2" customWidth="1"/>
    <col min="7432" max="7435" width="10.25" style="2" customWidth="1"/>
    <col min="7436" max="7436" width="10.625" style="2" customWidth="1"/>
    <col min="7437" max="7680" width="9" style="2"/>
    <col min="7681" max="7681" width="64.125" style="2" customWidth="1"/>
    <col min="7682" max="7682" width="10.625" style="2" customWidth="1"/>
    <col min="7683" max="7683" width="11.5" style="2" customWidth="1"/>
    <col min="7684" max="7684" width="10.625" style="2" customWidth="1"/>
    <col min="7685" max="7685" width="9" style="2"/>
    <col min="7686" max="7687" width="10.125" style="2" customWidth="1"/>
    <col min="7688" max="7691" width="10.25" style="2" customWidth="1"/>
    <col min="7692" max="7692" width="10.625" style="2" customWidth="1"/>
    <col min="7693" max="7936" width="9" style="2"/>
    <col min="7937" max="7937" width="64.125" style="2" customWidth="1"/>
    <col min="7938" max="7938" width="10.625" style="2" customWidth="1"/>
    <col min="7939" max="7939" width="11.5" style="2" customWidth="1"/>
    <col min="7940" max="7940" width="10.625" style="2" customWidth="1"/>
    <col min="7941" max="7941" width="9" style="2"/>
    <col min="7942" max="7943" width="10.125" style="2" customWidth="1"/>
    <col min="7944" max="7947" width="10.25" style="2" customWidth="1"/>
    <col min="7948" max="7948" width="10.625" style="2" customWidth="1"/>
    <col min="7949" max="8192" width="9" style="2"/>
    <col min="8193" max="8193" width="64.125" style="2" customWidth="1"/>
    <col min="8194" max="8194" width="10.625" style="2" customWidth="1"/>
    <col min="8195" max="8195" width="11.5" style="2" customWidth="1"/>
    <col min="8196" max="8196" width="10.625" style="2" customWidth="1"/>
    <col min="8197" max="8197" width="9" style="2"/>
    <col min="8198" max="8199" width="10.125" style="2" customWidth="1"/>
    <col min="8200" max="8203" width="10.25" style="2" customWidth="1"/>
    <col min="8204" max="8204" width="10.625" style="2" customWidth="1"/>
    <col min="8205" max="8448" width="9" style="2"/>
    <col min="8449" max="8449" width="64.125" style="2" customWidth="1"/>
    <col min="8450" max="8450" width="10.625" style="2" customWidth="1"/>
    <col min="8451" max="8451" width="11.5" style="2" customWidth="1"/>
    <col min="8452" max="8452" width="10.625" style="2" customWidth="1"/>
    <col min="8453" max="8453" width="9" style="2"/>
    <col min="8454" max="8455" width="10.125" style="2" customWidth="1"/>
    <col min="8456" max="8459" width="10.25" style="2" customWidth="1"/>
    <col min="8460" max="8460" width="10.625" style="2" customWidth="1"/>
    <col min="8461" max="8704" width="9" style="2"/>
    <col min="8705" max="8705" width="64.125" style="2" customWidth="1"/>
    <col min="8706" max="8706" width="10.625" style="2" customWidth="1"/>
    <col min="8707" max="8707" width="11.5" style="2" customWidth="1"/>
    <col min="8708" max="8708" width="10.625" style="2" customWidth="1"/>
    <col min="8709" max="8709" width="9" style="2"/>
    <col min="8710" max="8711" width="10.125" style="2" customWidth="1"/>
    <col min="8712" max="8715" width="10.25" style="2" customWidth="1"/>
    <col min="8716" max="8716" width="10.625" style="2" customWidth="1"/>
    <col min="8717" max="8960" width="9" style="2"/>
    <col min="8961" max="8961" width="64.125" style="2" customWidth="1"/>
    <col min="8962" max="8962" width="10.625" style="2" customWidth="1"/>
    <col min="8963" max="8963" width="11.5" style="2" customWidth="1"/>
    <col min="8964" max="8964" width="10.625" style="2" customWidth="1"/>
    <col min="8965" max="8965" width="9" style="2"/>
    <col min="8966" max="8967" width="10.125" style="2" customWidth="1"/>
    <col min="8968" max="8971" width="10.25" style="2" customWidth="1"/>
    <col min="8972" max="8972" width="10.625" style="2" customWidth="1"/>
    <col min="8973" max="9216" width="9" style="2"/>
    <col min="9217" max="9217" width="64.125" style="2" customWidth="1"/>
    <col min="9218" max="9218" width="10.625" style="2" customWidth="1"/>
    <col min="9219" max="9219" width="11.5" style="2" customWidth="1"/>
    <col min="9220" max="9220" width="10.625" style="2" customWidth="1"/>
    <col min="9221" max="9221" width="9" style="2"/>
    <col min="9222" max="9223" width="10.125" style="2" customWidth="1"/>
    <col min="9224" max="9227" width="10.25" style="2" customWidth="1"/>
    <col min="9228" max="9228" width="10.625" style="2" customWidth="1"/>
    <col min="9229" max="9472" width="9" style="2"/>
    <col min="9473" max="9473" width="64.125" style="2" customWidth="1"/>
    <col min="9474" max="9474" width="10.625" style="2" customWidth="1"/>
    <col min="9475" max="9475" width="11.5" style="2" customWidth="1"/>
    <col min="9476" max="9476" width="10.625" style="2" customWidth="1"/>
    <col min="9477" max="9477" width="9" style="2"/>
    <col min="9478" max="9479" width="10.125" style="2" customWidth="1"/>
    <col min="9480" max="9483" width="10.25" style="2" customWidth="1"/>
    <col min="9484" max="9484" width="10.625" style="2" customWidth="1"/>
    <col min="9485" max="9728" width="9" style="2"/>
    <col min="9729" max="9729" width="64.125" style="2" customWidth="1"/>
    <col min="9730" max="9730" width="10.625" style="2" customWidth="1"/>
    <col min="9731" max="9731" width="11.5" style="2" customWidth="1"/>
    <col min="9732" max="9732" width="10.625" style="2" customWidth="1"/>
    <col min="9733" max="9733" width="9" style="2"/>
    <col min="9734" max="9735" width="10.125" style="2" customWidth="1"/>
    <col min="9736" max="9739" width="10.25" style="2" customWidth="1"/>
    <col min="9740" max="9740" width="10.625" style="2" customWidth="1"/>
    <col min="9741" max="9984" width="9" style="2"/>
    <col min="9985" max="9985" width="64.125" style="2" customWidth="1"/>
    <col min="9986" max="9986" width="10.625" style="2" customWidth="1"/>
    <col min="9987" max="9987" width="11.5" style="2" customWidth="1"/>
    <col min="9988" max="9988" width="10.625" style="2" customWidth="1"/>
    <col min="9989" max="9989" width="9" style="2"/>
    <col min="9990" max="9991" width="10.125" style="2" customWidth="1"/>
    <col min="9992" max="9995" width="10.25" style="2" customWidth="1"/>
    <col min="9996" max="9996" width="10.625" style="2" customWidth="1"/>
    <col min="9997" max="10240" width="9" style="2"/>
    <col min="10241" max="10241" width="64.125" style="2" customWidth="1"/>
    <col min="10242" max="10242" width="10.625" style="2" customWidth="1"/>
    <col min="10243" max="10243" width="11.5" style="2" customWidth="1"/>
    <col min="10244" max="10244" width="10.625" style="2" customWidth="1"/>
    <col min="10245" max="10245" width="9" style="2"/>
    <col min="10246" max="10247" width="10.125" style="2" customWidth="1"/>
    <col min="10248" max="10251" width="10.25" style="2" customWidth="1"/>
    <col min="10252" max="10252" width="10.625" style="2" customWidth="1"/>
    <col min="10253" max="10496" width="9" style="2"/>
    <col min="10497" max="10497" width="64.125" style="2" customWidth="1"/>
    <col min="10498" max="10498" width="10.625" style="2" customWidth="1"/>
    <col min="10499" max="10499" width="11.5" style="2" customWidth="1"/>
    <col min="10500" max="10500" width="10.625" style="2" customWidth="1"/>
    <col min="10501" max="10501" width="9" style="2"/>
    <col min="10502" max="10503" width="10.125" style="2" customWidth="1"/>
    <col min="10504" max="10507" width="10.25" style="2" customWidth="1"/>
    <col min="10508" max="10508" width="10.625" style="2" customWidth="1"/>
    <col min="10509" max="10752" width="9" style="2"/>
    <col min="10753" max="10753" width="64.125" style="2" customWidth="1"/>
    <col min="10754" max="10754" width="10.625" style="2" customWidth="1"/>
    <col min="10755" max="10755" width="11.5" style="2" customWidth="1"/>
    <col min="10756" max="10756" width="10.625" style="2" customWidth="1"/>
    <col min="10757" max="10757" width="9" style="2"/>
    <col min="10758" max="10759" width="10.125" style="2" customWidth="1"/>
    <col min="10760" max="10763" width="10.25" style="2" customWidth="1"/>
    <col min="10764" max="10764" width="10.625" style="2" customWidth="1"/>
    <col min="10765" max="11008" width="9" style="2"/>
    <col min="11009" max="11009" width="64.125" style="2" customWidth="1"/>
    <col min="11010" max="11010" width="10.625" style="2" customWidth="1"/>
    <col min="11011" max="11011" width="11.5" style="2" customWidth="1"/>
    <col min="11012" max="11012" width="10.625" style="2" customWidth="1"/>
    <col min="11013" max="11013" width="9" style="2"/>
    <col min="11014" max="11015" width="10.125" style="2" customWidth="1"/>
    <col min="11016" max="11019" width="10.25" style="2" customWidth="1"/>
    <col min="11020" max="11020" width="10.625" style="2" customWidth="1"/>
    <col min="11021" max="11264" width="9" style="2"/>
    <col min="11265" max="11265" width="64.125" style="2" customWidth="1"/>
    <col min="11266" max="11266" width="10.625" style="2" customWidth="1"/>
    <col min="11267" max="11267" width="11.5" style="2" customWidth="1"/>
    <col min="11268" max="11268" width="10.625" style="2" customWidth="1"/>
    <col min="11269" max="11269" width="9" style="2"/>
    <col min="11270" max="11271" width="10.125" style="2" customWidth="1"/>
    <col min="11272" max="11275" width="10.25" style="2" customWidth="1"/>
    <col min="11276" max="11276" width="10.625" style="2" customWidth="1"/>
    <col min="11277" max="11520" width="9" style="2"/>
    <col min="11521" max="11521" width="64.125" style="2" customWidth="1"/>
    <col min="11522" max="11522" width="10.625" style="2" customWidth="1"/>
    <col min="11523" max="11523" width="11.5" style="2" customWidth="1"/>
    <col min="11524" max="11524" width="10.625" style="2" customWidth="1"/>
    <col min="11525" max="11525" width="9" style="2"/>
    <col min="11526" max="11527" width="10.125" style="2" customWidth="1"/>
    <col min="11528" max="11531" width="10.25" style="2" customWidth="1"/>
    <col min="11532" max="11532" width="10.625" style="2" customWidth="1"/>
    <col min="11533" max="11776" width="9" style="2"/>
    <col min="11777" max="11777" width="64.125" style="2" customWidth="1"/>
    <col min="11778" max="11778" width="10.625" style="2" customWidth="1"/>
    <col min="11779" max="11779" width="11.5" style="2" customWidth="1"/>
    <col min="11780" max="11780" width="10.625" style="2" customWidth="1"/>
    <col min="11781" max="11781" width="9" style="2"/>
    <col min="11782" max="11783" width="10.125" style="2" customWidth="1"/>
    <col min="11784" max="11787" width="10.25" style="2" customWidth="1"/>
    <col min="11788" max="11788" width="10.625" style="2" customWidth="1"/>
    <col min="11789" max="12032" width="9" style="2"/>
    <col min="12033" max="12033" width="64.125" style="2" customWidth="1"/>
    <col min="12034" max="12034" width="10.625" style="2" customWidth="1"/>
    <col min="12035" max="12035" width="11.5" style="2" customWidth="1"/>
    <col min="12036" max="12036" width="10.625" style="2" customWidth="1"/>
    <col min="12037" max="12037" width="9" style="2"/>
    <col min="12038" max="12039" width="10.125" style="2" customWidth="1"/>
    <col min="12040" max="12043" width="10.25" style="2" customWidth="1"/>
    <col min="12044" max="12044" width="10.625" style="2" customWidth="1"/>
    <col min="12045" max="12288" width="9" style="2"/>
    <col min="12289" max="12289" width="64.125" style="2" customWidth="1"/>
    <col min="12290" max="12290" width="10.625" style="2" customWidth="1"/>
    <col min="12291" max="12291" width="11.5" style="2" customWidth="1"/>
    <col min="12292" max="12292" width="10.625" style="2" customWidth="1"/>
    <col min="12293" max="12293" width="9" style="2"/>
    <col min="12294" max="12295" width="10.125" style="2" customWidth="1"/>
    <col min="12296" max="12299" width="10.25" style="2" customWidth="1"/>
    <col min="12300" max="12300" width="10.625" style="2" customWidth="1"/>
    <col min="12301" max="12544" width="9" style="2"/>
    <col min="12545" max="12545" width="64.125" style="2" customWidth="1"/>
    <col min="12546" max="12546" width="10.625" style="2" customWidth="1"/>
    <col min="12547" max="12547" width="11.5" style="2" customWidth="1"/>
    <col min="12548" max="12548" width="10.625" style="2" customWidth="1"/>
    <col min="12549" max="12549" width="9" style="2"/>
    <col min="12550" max="12551" width="10.125" style="2" customWidth="1"/>
    <col min="12552" max="12555" width="10.25" style="2" customWidth="1"/>
    <col min="12556" max="12556" width="10.625" style="2" customWidth="1"/>
    <col min="12557" max="12800" width="9" style="2"/>
    <col min="12801" max="12801" width="64.125" style="2" customWidth="1"/>
    <col min="12802" max="12802" width="10.625" style="2" customWidth="1"/>
    <col min="12803" max="12803" width="11.5" style="2" customWidth="1"/>
    <col min="12804" max="12804" width="10.625" style="2" customWidth="1"/>
    <col min="12805" max="12805" width="9" style="2"/>
    <col min="12806" max="12807" width="10.125" style="2" customWidth="1"/>
    <col min="12808" max="12811" width="10.25" style="2" customWidth="1"/>
    <col min="12812" max="12812" width="10.625" style="2" customWidth="1"/>
    <col min="12813" max="13056" width="9" style="2"/>
    <col min="13057" max="13057" width="64.125" style="2" customWidth="1"/>
    <col min="13058" max="13058" width="10.625" style="2" customWidth="1"/>
    <col min="13059" max="13059" width="11.5" style="2" customWidth="1"/>
    <col min="13060" max="13060" width="10.625" style="2" customWidth="1"/>
    <col min="13061" max="13061" width="9" style="2"/>
    <col min="13062" max="13063" width="10.125" style="2" customWidth="1"/>
    <col min="13064" max="13067" width="10.25" style="2" customWidth="1"/>
    <col min="13068" max="13068" width="10.625" style="2" customWidth="1"/>
    <col min="13069" max="13312" width="9" style="2"/>
    <col min="13313" max="13313" width="64.125" style="2" customWidth="1"/>
    <col min="13314" max="13314" width="10.625" style="2" customWidth="1"/>
    <col min="13315" max="13315" width="11.5" style="2" customWidth="1"/>
    <col min="13316" max="13316" width="10.625" style="2" customWidth="1"/>
    <col min="13317" max="13317" width="9" style="2"/>
    <col min="13318" max="13319" width="10.125" style="2" customWidth="1"/>
    <col min="13320" max="13323" width="10.25" style="2" customWidth="1"/>
    <col min="13324" max="13324" width="10.625" style="2" customWidth="1"/>
    <col min="13325" max="13568" width="9" style="2"/>
    <col min="13569" max="13569" width="64.125" style="2" customWidth="1"/>
    <col min="13570" max="13570" width="10.625" style="2" customWidth="1"/>
    <col min="13571" max="13571" width="11.5" style="2" customWidth="1"/>
    <col min="13572" max="13572" width="10.625" style="2" customWidth="1"/>
    <col min="13573" max="13573" width="9" style="2"/>
    <col min="13574" max="13575" width="10.125" style="2" customWidth="1"/>
    <col min="13576" max="13579" width="10.25" style="2" customWidth="1"/>
    <col min="13580" max="13580" width="10.625" style="2" customWidth="1"/>
    <col min="13581" max="13824" width="9" style="2"/>
    <col min="13825" max="13825" width="64.125" style="2" customWidth="1"/>
    <col min="13826" max="13826" width="10.625" style="2" customWidth="1"/>
    <col min="13827" max="13827" width="11.5" style="2" customWidth="1"/>
    <col min="13828" max="13828" width="10.625" style="2" customWidth="1"/>
    <col min="13829" max="13829" width="9" style="2"/>
    <col min="13830" max="13831" width="10.125" style="2" customWidth="1"/>
    <col min="13832" max="13835" width="10.25" style="2" customWidth="1"/>
    <col min="13836" max="13836" width="10.625" style="2" customWidth="1"/>
    <col min="13837" max="14080" width="9" style="2"/>
    <col min="14081" max="14081" width="64.125" style="2" customWidth="1"/>
    <col min="14082" max="14082" width="10.625" style="2" customWidth="1"/>
    <col min="14083" max="14083" width="11.5" style="2" customWidth="1"/>
    <col min="14084" max="14084" width="10.625" style="2" customWidth="1"/>
    <col min="14085" max="14085" width="9" style="2"/>
    <col min="14086" max="14087" width="10.125" style="2" customWidth="1"/>
    <col min="14088" max="14091" width="10.25" style="2" customWidth="1"/>
    <col min="14092" max="14092" width="10.625" style="2" customWidth="1"/>
    <col min="14093" max="14336" width="9" style="2"/>
    <col min="14337" max="14337" width="64.125" style="2" customWidth="1"/>
    <col min="14338" max="14338" width="10.625" style="2" customWidth="1"/>
    <col min="14339" max="14339" width="11.5" style="2" customWidth="1"/>
    <col min="14340" max="14340" width="10.625" style="2" customWidth="1"/>
    <col min="14341" max="14341" width="9" style="2"/>
    <col min="14342" max="14343" width="10.125" style="2" customWidth="1"/>
    <col min="14344" max="14347" width="10.25" style="2" customWidth="1"/>
    <col min="14348" max="14348" width="10.625" style="2" customWidth="1"/>
    <col min="14349" max="14592" width="9" style="2"/>
    <col min="14593" max="14593" width="64.125" style="2" customWidth="1"/>
    <col min="14594" max="14594" width="10.625" style="2" customWidth="1"/>
    <col min="14595" max="14595" width="11.5" style="2" customWidth="1"/>
    <col min="14596" max="14596" width="10.625" style="2" customWidth="1"/>
    <col min="14597" max="14597" width="9" style="2"/>
    <col min="14598" max="14599" width="10.125" style="2" customWidth="1"/>
    <col min="14600" max="14603" width="10.25" style="2" customWidth="1"/>
    <col min="14604" max="14604" width="10.625" style="2" customWidth="1"/>
    <col min="14605" max="14848" width="9" style="2"/>
    <col min="14849" max="14849" width="64.125" style="2" customWidth="1"/>
    <col min="14850" max="14850" width="10.625" style="2" customWidth="1"/>
    <col min="14851" max="14851" width="11.5" style="2" customWidth="1"/>
    <col min="14852" max="14852" width="10.625" style="2" customWidth="1"/>
    <col min="14853" max="14853" width="9" style="2"/>
    <col min="14854" max="14855" width="10.125" style="2" customWidth="1"/>
    <col min="14856" max="14859" width="10.25" style="2" customWidth="1"/>
    <col min="14860" max="14860" width="10.625" style="2" customWidth="1"/>
    <col min="14861" max="15104" width="9" style="2"/>
    <col min="15105" max="15105" width="64.125" style="2" customWidth="1"/>
    <col min="15106" max="15106" width="10.625" style="2" customWidth="1"/>
    <col min="15107" max="15107" width="11.5" style="2" customWidth="1"/>
    <col min="15108" max="15108" width="10.625" style="2" customWidth="1"/>
    <col min="15109" max="15109" width="9" style="2"/>
    <col min="15110" max="15111" width="10.125" style="2" customWidth="1"/>
    <col min="15112" max="15115" width="10.25" style="2" customWidth="1"/>
    <col min="15116" max="15116" width="10.625" style="2" customWidth="1"/>
    <col min="15117" max="15360" width="9" style="2"/>
    <col min="15361" max="15361" width="64.125" style="2" customWidth="1"/>
    <col min="15362" max="15362" width="10.625" style="2" customWidth="1"/>
    <col min="15363" max="15363" width="11.5" style="2" customWidth="1"/>
    <col min="15364" max="15364" width="10.625" style="2" customWidth="1"/>
    <col min="15365" max="15365" width="9" style="2"/>
    <col min="15366" max="15367" width="10.125" style="2" customWidth="1"/>
    <col min="15368" max="15371" width="10.25" style="2" customWidth="1"/>
    <col min="15372" max="15372" width="10.625" style="2" customWidth="1"/>
    <col min="15373" max="15616" width="9" style="2"/>
    <col min="15617" max="15617" width="64.125" style="2" customWidth="1"/>
    <col min="15618" max="15618" width="10.625" style="2" customWidth="1"/>
    <col min="15619" max="15619" width="11.5" style="2" customWidth="1"/>
    <col min="15620" max="15620" width="10.625" style="2" customWidth="1"/>
    <col min="15621" max="15621" width="9" style="2"/>
    <col min="15622" max="15623" width="10.125" style="2" customWidth="1"/>
    <col min="15624" max="15627" width="10.25" style="2" customWidth="1"/>
    <col min="15628" max="15628" width="10.625" style="2" customWidth="1"/>
    <col min="15629" max="15872" width="9" style="2"/>
    <col min="15873" max="15873" width="64.125" style="2" customWidth="1"/>
    <col min="15874" max="15874" width="10.625" style="2" customWidth="1"/>
    <col min="15875" max="15875" width="11.5" style="2" customWidth="1"/>
    <col min="15876" max="15876" width="10.625" style="2" customWidth="1"/>
    <col min="15877" max="15877" width="9" style="2"/>
    <col min="15878" max="15879" width="10.125" style="2" customWidth="1"/>
    <col min="15880" max="15883" width="10.25" style="2" customWidth="1"/>
    <col min="15884" max="15884" width="10.625" style="2" customWidth="1"/>
    <col min="15885" max="16128" width="9" style="2"/>
    <col min="16129" max="16129" width="64.125" style="2" customWidth="1"/>
    <col min="16130" max="16130" width="10.625" style="2" customWidth="1"/>
    <col min="16131" max="16131" width="11.5" style="2" customWidth="1"/>
    <col min="16132" max="16132" width="10.625" style="2" customWidth="1"/>
    <col min="16133" max="16133" width="9" style="2"/>
    <col min="16134" max="16135" width="10.125" style="2" customWidth="1"/>
    <col min="16136" max="16139" width="10.25" style="2" customWidth="1"/>
    <col min="16140" max="16140" width="10.625" style="2" customWidth="1"/>
    <col min="16141" max="16384" width="9" style="2"/>
  </cols>
  <sheetData>
    <row r="1" spans="1:10" ht="30.75" customHeight="1" x14ac:dyDescent="0.25">
      <c r="A1" s="9"/>
      <c r="D1" s="10" t="s">
        <v>41</v>
      </c>
    </row>
    <row r="2" spans="1:10" ht="28.5" customHeight="1" x14ac:dyDescent="0.25">
      <c r="A2" s="61" t="s">
        <v>32</v>
      </c>
      <c r="B2" s="61"/>
      <c r="C2" s="61"/>
      <c r="D2" s="61"/>
    </row>
    <row r="3" spans="1:10" ht="31.5" x14ac:dyDescent="0.25">
      <c r="A3" s="11" t="s">
        <v>0</v>
      </c>
      <c r="B3" s="11"/>
      <c r="C3" s="12" t="s">
        <v>36</v>
      </c>
      <c r="D3" s="12" t="s">
        <v>2</v>
      </c>
      <c r="E3" s="3"/>
      <c r="I3" s="3"/>
    </row>
    <row r="4" spans="1:10" ht="15.75" x14ac:dyDescent="0.25">
      <c r="A4" s="52" t="s">
        <v>3</v>
      </c>
      <c r="B4" s="53"/>
      <c r="C4" s="53"/>
      <c r="D4" s="54"/>
      <c r="E4" s="3"/>
      <c r="I4" s="3"/>
    </row>
    <row r="5" spans="1:10" ht="15.75" x14ac:dyDescent="0.25">
      <c r="A5" s="13" t="s">
        <v>4</v>
      </c>
      <c r="B5" s="14"/>
      <c r="C5" s="15">
        <v>397576.5</v>
      </c>
      <c r="D5" s="16">
        <f>C5/C7</f>
        <v>0.88652441152237682</v>
      </c>
      <c r="E5" s="3"/>
      <c r="F5" s="4"/>
      <c r="I5" s="3"/>
    </row>
    <row r="6" spans="1:10" ht="15.75" x14ac:dyDescent="0.25">
      <c r="A6" s="13" t="s">
        <v>35</v>
      </c>
      <c r="B6" s="14"/>
      <c r="C6" s="15">
        <v>50890</v>
      </c>
      <c r="D6" s="16">
        <f>C6/C7</f>
        <v>0.11347558847762319</v>
      </c>
      <c r="E6" s="3"/>
      <c r="F6" s="4"/>
      <c r="I6" s="3"/>
      <c r="J6" s="3"/>
    </row>
    <row r="7" spans="1:10" ht="15.75" x14ac:dyDescent="0.25">
      <c r="A7" s="55" t="s">
        <v>5</v>
      </c>
      <c r="B7" s="56"/>
      <c r="C7" s="17">
        <f>C5+C6</f>
        <v>448466.5</v>
      </c>
      <c r="D7" s="18">
        <f>SUM(D5,D6)</f>
        <v>1</v>
      </c>
      <c r="E7" s="3"/>
      <c r="F7" s="4"/>
      <c r="I7" s="3"/>
      <c r="J7" s="3"/>
    </row>
    <row r="8" spans="1:10" ht="15.75" x14ac:dyDescent="0.25">
      <c r="A8" s="57"/>
      <c r="B8" s="58"/>
      <c r="C8" s="58"/>
      <c r="D8" s="59"/>
      <c r="E8" s="3"/>
      <c r="F8" s="4"/>
      <c r="I8" s="3"/>
      <c r="J8" s="3"/>
    </row>
    <row r="9" spans="1:10" ht="31.5" x14ac:dyDescent="0.25">
      <c r="A9" s="19" t="s">
        <v>6</v>
      </c>
      <c r="B9" s="20" t="s">
        <v>7</v>
      </c>
      <c r="C9" s="12" t="s">
        <v>1</v>
      </c>
      <c r="D9" s="12" t="s">
        <v>2</v>
      </c>
      <c r="E9" s="3"/>
      <c r="F9" s="4"/>
      <c r="I9" s="3"/>
      <c r="J9" s="3"/>
    </row>
    <row r="10" spans="1:10" ht="15.75" x14ac:dyDescent="0.25">
      <c r="A10" s="21" t="s">
        <v>8</v>
      </c>
      <c r="B10" s="22"/>
      <c r="C10" s="23">
        <f>SUM(C11:C20)</f>
        <v>2751683</v>
      </c>
      <c r="D10" s="24">
        <f t="shared" ref="D10:D21" si="0">C10/$C$22</f>
        <v>0.87467888323570309</v>
      </c>
      <c r="E10" s="3"/>
      <c r="I10" s="3"/>
      <c r="J10" s="3"/>
    </row>
    <row r="11" spans="1:10" ht="15.75" x14ac:dyDescent="0.25">
      <c r="A11" s="25" t="s">
        <v>9</v>
      </c>
      <c r="B11" s="26" t="s">
        <v>10</v>
      </c>
      <c r="C11" s="27">
        <v>1349880</v>
      </c>
      <c r="D11" s="28">
        <f t="shared" si="0"/>
        <v>0.42908704632845096</v>
      </c>
      <c r="E11" s="3"/>
      <c r="F11" s="4"/>
      <c r="I11" s="3"/>
      <c r="J11" s="3"/>
    </row>
    <row r="12" spans="1:10" ht="31.5" x14ac:dyDescent="0.25">
      <c r="A12" s="25" t="s">
        <v>11</v>
      </c>
      <c r="B12" s="26" t="s">
        <v>12</v>
      </c>
      <c r="C12" s="29">
        <v>500000</v>
      </c>
      <c r="D12" s="28">
        <f t="shared" si="0"/>
        <v>0.15893525584809426</v>
      </c>
      <c r="E12" s="3"/>
      <c r="I12" s="3"/>
      <c r="J12" s="3"/>
    </row>
    <row r="13" spans="1:10" ht="31.5" x14ac:dyDescent="0.25">
      <c r="A13" s="25" t="s">
        <v>13</v>
      </c>
      <c r="B13" s="26" t="s">
        <v>14</v>
      </c>
      <c r="C13" s="30">
        <v>292800</v>
      </c>
      <c r="D13" s="28">
        <f t="shared" si="0"/>
        <v>9.3072485824644002E-2</v>
      </c>
      <c r="E13" s="3"/>
      <c r="I13" s="3"/>
      <c r="J13" s="3"/>
    </row>
    <row r="14" spans="1:10" ht="15.75" x14ac:dyDescent="0.25">
      <c r="A14" s="25" t="s">
        <v>15</v>
      </c>
      <c r="B14" s="26" t="s">
        <v>16</v>
      </c>
      <c r="C14" s="30">
        <v>200000</v>
      </c>
      <c r="D14" s="28">
        <f t="shared" si="0"/>
        <v>6.3574102339237701E-2</v>
      </c>
      <c r="E14" s="3"/>
      <c r="I14" s="3"/>
      <c r="J14" s="3"/>
    </row>
    <row r="15" spans="1:10" ht="15.75" x14ac:dyDescent="0.25">
      <c r="A15" s="25" t="s">
        <v>17</v>
      </c>
      <c r="B15" s="26" t="s">
        <v>18</v>
      </c>
      <c r="C15" s="30">
        <v>100000</v>
      </c>
      <c r="D15" s="28">
        <f t="shared" si="0"/>
        <v>3.178705116961885E-2</v>
      </c>
      <c r="E15" s="3"/>
      <c r="I15" s="3"/>
      <c r="J15" s="3"/>
    </row>
    <row r="16" spans="1:10" ht="31.5" x14ac:dyDescent="0.25">
      <c r="A16" s="25" t="s">
        <v>19</v>
      </c>
      <c r="B16" s="26" t="s">
        <v>20</v>
      </c>
      <c r="C16" s="30">
        <v>80000</v>
      </c>
      <c r="D16" s="28">
        <f t="shared" si="0"/>
        <v>2.542964093569508E-2</v>
      </c>
      <c r="E16" s="3"/>
      <c r="I16" s="3"/>
      <c r="J16" s="3"/>
    </row>
    <row r="17" spans="1:10" ht="15.75" x14ac:dyDescent="0.25">
      <c r="A17" s="25" t="s">
        <v>21</v>
      </c>
      <c r="B17" s="26" t="s">
        <v>22</v>
      </c>
      <c r="C17" s="30">
        <v>67000</v>
      </c>
      <c r="D17" s="28">
        <f t="shared" si="0"/>
        <v>2.1297324283644632E-2</v>
      </c>
      <c r="E17" s="3"/>
      <c r="I17" s="3"/>
      <c r="J17" s="3"/>
    </row>
    <row r="18" spans="1:10" ht="15.75" x14ac:dyDescent="0.25">
      <c r="A18" s="25" t="s">
        <v>23</v>
      </c>
      <c r="B18" s="26" t="s">
        <v>24</v>
      </c>
      <c r="C18" s="30">
        <v>60000</v>
      </c>
      <c r="D18" s="28">
        <f t="shared" si="0"/>
        <v>1.907223070177131E-2</v>
      </c>
      <c r="E18" s="3"/>
      <c r="I18" s="3"/>
      <c r="J18" s="3"/>
    </row>
    <row r="19" spans="1:10" ht="31.5" x14ac:dyDescent="0.25">
      <c r="A19" s="25" t="s">
        <v>25</v>
      </c>
      <c r="B19" s="26" t="s">
        <v>26</v>
      </c>
      <c r="C19" s="30">
        <v>52003</v>
      </c>
      <c r="D19" s="28">
        <f t="shared" si="0"/>
        <v>1.653022021973689E-2</v>
      </c>
      <c r="E19" s="3"/>
      <c r="I19" s="3"/>
      <c r="J19" s="3"/>
    </row>
    <row r="20" spans="1:10" ht="31.5" x14ac:dyDescent="0.25">
      <c r="A20" s="25" t="s">
        <v>27</v>
      </c>
      <c r="B20" s="26" t="s">
        <v>10</v>
      </c>
      <c r="C20" s="30">
        <v>50000</v>
      </c>
      <c r="D20" s="28">
        <f t="shared" si="0"/>
        <v>1.5893525584809425E-2</v>
      </c>
      <c r="E20" s="3"/>
      <c r="I20" s="3"/>
      <c r="J20" s="3"/>
    </row>
    <row r="21" spans="1:10" ht="15" customHeight="1" x14ac:dyDescent="0.25">
      <c r="A21" s="21" t="s">
        <v>28</v>
      </c>
      <c r="B21" s="22" t="s">
        <v>34</v>
      </c>
      <c r="C21" s="31">
        <f>C22-C10</f>
        <v>394252.10000000009</v>
      </c>
      <c r="D21" s="32">
        <f t="shared" si="0"/>
        <v>0.12532111676429691</v>
      </c>
      <c r="E21" s="3"/>
      <c r="F21" s="5"/>
      <c r="G21" s="3"/>
      <c r="H21" s="3"/>
      <c r="I21" s="3"/>
      <c r="J21" s="3"/>
    </row>
    <row r="22" spans="1:10" ht="15" customHeight="1" x14ac:dyDescent="0.25">
      <c r="A22" s="33" t="s">
        <v>5</v>
      </c>
      <c r="B22" s="34"/>
      <c r="C22" s="35">
        <v>3145935.1</v>
      </c>
      <c r="D22" s="36">
        <f>D10+D21</f>
        <v>1</v>
      </c>
      <c r="E22" s="3"/>
      <c r="F22" s="5"/>
      <c r="G22" s="3"/>
      <c r="H22" s="3"/>
      <c r="I22" s="3"/>
      <c r="J22" s="3"/>
    </row>
    <row r="23" spans="1:10" ht="15" customHeight="1" x14ac:dyDescent="0.25">
      <c r="A23" s="33" t="s">
        <v>29</v>
      </c>
      <c r="B23" s="34"/>
      <c r="C23" s="17">
        <f>C22+C7</f>
        <v>3594401.6</v>
      </c>
      <c r="D23" s="18"/>
      <c r="E23" s="3"/>
      <c r="F23" s="5"/>
      <c r="G23" s="3"/>
      <c r="H23" s="3"/>
      <c r="I23" s="3"/>
      <c r="J23" s="3"/>
    </row>
    <row r="24" spans="1:10" ht="15" customHeight="1" x14ac:dyDescent="0.25">
      <c r="A24" s="37"/>
      <c r="B24" s="37"/>
      <c r="C24" s="31"/>
      <c r="D24" s="32"/>
      <c r="E24" s="3"/>
      <c r="F24" s="5"/>
      <c r="G24" s="3"/>
      <c r="H24" s="3"/>
      <c r="I24" s="3"/>
      <c r="J24" s="3"/>
    </row>
    <row r="25" spans="1:10" s="7" customFormat="1" ht="16.5" thickBot="1" x14ac:dyDescent="0.3">
      <c r="A25" s="38" t="s">
        <v>30</v>
      </c>
      <c r="B25" s="39"/>
      <c r="C25" s="40">
        <v>1334346.5</v>
      </c>
      <c r="D25" s="41"/>
      <c r="E25" s="6"/>
      <c r="F25" s="6"/>
      <c r="G25" s="6"/>
      <c r="H25" s="6"/>
      <c r="I25" s="6"/>
      <c r="J25" s="6"/>
    </row>
    <row r="26" spans="1:10" ht="15" customHeight="1" thickTop="1" x14ac:dyDescent="0.25">
      <c r="A26" s="42" t="s">
        <v>31</v>
      </c>
      <c r="B26" s="43"/>
      <c r="C26" s="44">
        <f>C7+C22+C25</f>
        <v>4928748.0999999996</v>
      </c>
      <c r="D26" s="45"/>
      <c r="E26" s="3"/>
      <c r="F26" s="3"/>
      <c r="G26" s="3"/>
      <c r="H26" s="3"/>
      <c r="I26" s="3"/>
      <c r="J26" s="3"/>
    </row>
    <row r="27" spans="1:10" x14ac:dyDescent="0.25">
      <c r="A27" s="60" t="s">
        <v>37</v>
      </c>
      <c r="B27" s="60"/>
      <c r="C27" s="60"/>
      <c r="D27" s="60"/>
    </row>
    <row r="28" spans="1:10" s="8" customFormat="1" x14ac:dyDescent="0.25">
      <c r="A28" s="46" t="s">
        <v>38</v>
      </c>
      <c r="B28" s="47"/>
      <c r="C28" s="48"/>
      <c r="D28" s="48"/>
    </row>
    <row r="29" spans="1:10" x14ac:dyDescent="0.25">
      <c r="A29" s="49" t="s">
        <v>39</v>
      </c>
      <c r="B29" s="50"/>
      <c r="C29" s="51"/>
      <c r="D29" s="51"/>
    </row>
    <row r="30" spans="1:10" x14ac:dyDescent="0.25">
      <c r="A30" s="49" t="s">
        <v>33</v>
      </c>
      <c r="B30" s="50"/>
      <c r="C30" s="51"/>
      <c r="D30" s="51"/>
    </row>
    <row r="31" spans="1:10" x14ac:dyDescent="0.25">
      <c r="A31" s="49" t="s">
        <v>40</v>
      </c>
    </row>
  </sheetData>
  <mergeCells count="5">
    <mergeCell ref="A4:D4"/>
    <mergeCell ref="A7:B7"/>
    <mergeCell ref="A8:D8"/>
    <mergeCell ref="A27:D27"/>
    <mergeCell ref="A2:D2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Finanšu Ministrija</dc:creator>
  <cp:lastModifiedBy>Finanšu Ministrija</cp:lastModifiedBy>
  <cp:lastPrinted>2011-09-14T15:03:46Z</cp:lastPrinted>
  <dcterms:created xsi:type="dcterms:W3CDTF">2011-08-26T08:43:22Z</dcterms:created>
  <dcterms:modified xsi:type="dcterms:W3CDTF">2011-09-14T15:07:27Z</dcterms:modified>
</cp:coreProperties>
</file>