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285" windowWidth="14805" windowHeight="7830"/>
  </bookViews>
  <sheets>
    <sheet name="NAietvertais pārrēķins " sheetId="13" r:id="rId1"/>
  </sheets>
  <definedNames>
    <definedName name="_xlnm.Print_Area" localSheetId="0">'NAietvertais pārrēķins '!$A$1:$K$25</definedName>
  </definedNames>
  <calcPr calcId="124519"/>
</workbook>
</file>

<file path=xl/calcChain.xml><?xml version="1.0" encoding="utf-8"?>
<calcChain xmlns="http://schemas.openxmlformats.org/spreadsheetml/2006/main">
  <c r="G7" i="13"/>
  <c r="H7"/>
  <c r="K7" l="1"/>
  <c r="G8"/>
  <c r="H8"/>
  <c r="G10"/>
  <c r="H10"/>
  <c r="G11"/>
  <c r="H11"/>
  <c r="G12"/>
  <c r="H12"/>
  <c r="G13"/>
  <c r="H13"/>
  <c r="G14"/>
  <c r="H14"/>
  <c r="K8" l="1"/>
  <c r="K13"/>
  <c r="K12"/>
  <c r="K14"/>
  <c r="K11"/>
  <c r="K10"/>
</calcChain>
</file>

<file path=xl/sharedStrings.xml><?xml version="1.0" encoding="utf-8"?>
<sst xmlns="http://schemas.openxmlformats.org/spreadsheetml/2006/main" count="58" uniqueCount="52">
  <si>
    <t>Normatīvā akta nosaukums:</t>
  </si>
  <si>
    <t>Matemātiskā noapaļošana uz euro 
(norāda 6 ciparus aiz komata)</t>
  </si>
  <si>
    <t>Nr.p.k.</t>
  </si>
  <si>
    <t>1.</t>
  </si>
  <si>
    <t>(4)=(3)/0,702804</t>
  </si>
  <si>
    <t xml:space="preserve">(6)=(5)-(4) 
</t>
  </si>
  <si>
    <t>2.</t>
  </si>
  <si>
    <t>3.</t>
  </si>
  <si>
    <t>5.</t>
  </si>
  <si>
    <t xml:space="preserve"> Izmaiņas pret sākotnējā normatīvajā aktā norādīto summu, euro 
(norāda 6 ciparus aiz komata) </t>
  </si>
  <si>
    <t>Maksas pakalpojuma veids</t>
  </si>
  <si>
    <t>Mērvienība</t>
  </si>
  <si>
    <t>2.a</t>
  </si>
  <si>
    <t>Summa, kas paredzēta normatīvā akta grozījumos, euro bez PVN</t>
  </si>
  <si>
    <r>
      <t xml:space="preserve">Normatīvajos aktos ietverto skaitļu pārrēķins no latiem uz </t>
    </r>
    <r>
      <rPr>
        <b/>
        <i/>
        <sz val="12"/>
        <color theme="1"/>
        <rFont val="Times New Roman"/>
        <family val="1"/>
        <charset val="186"/>
      </rPr>
      <t>euro</t>
    </r>
  </si>
  <si>
    <t>Izglītības un zinātnes ministrs</t>
  </si>
  <si>
    <t>V.Dombrovskis</t>
  </si>
  <si>
    <t>Dainis.Bilmanis@izm.gov.lv</t>
  </si>
  <si>
    <t>D.Bīlmanis, 67047702</t>
  </si>
  <si>
    <t xml:space="preserve">Izglītības un zinātnes ministrijas padotībā esošo profesionālās izglītības iestāžu sniegto maksas pakalpojumu cenrādis izglītojamiem, kuri mācās no valsts budžeta finansētajās izglītības programmās
</t>
  </si>
  <si>
    <t>viena vieta mēnesī</t>
  </si>
  <si>
    <t>viena stunda</t>
  </si>
  <si>
    <t>kopēšana (A4 formāts)</t>
  </si>
  <si>
    <t>3.1.</t>
  </si>
  <si>
    <t>kopēšana (A3 formāts)</t>
  </si>
  <si>
    <t>3.2.</t>
  </si>
  <si>
    <t>faksa aparāta lietošana</t>
  </si>
  <si>
    <t>3.3.</t>
  </si>
  <si>
    <t>3.4.</t>
  </si>
  <si>
    <t>3.5.</t>
  </si>
  <si>
    <t>Spēkā esošajā normatīvajā aktā paredzētā maksimālā skaitļa izteiksme latos bez PVN</t>
  </si>
  <si>
    <t xml:space="preserve">Pielikums Ministru kabineta noteikumu projekta 
"Izglītības un zinātnes ministrijas padotībā esošo profesionālās izglītības iestāžu sniegto maksas pakalpojumu cenrādis izglītojamiem, kuri mācās no valsts budžeta finansētajās izglītības programmās" sākotnējās ietekmes novērtējuma ziņojumam (anotācijai)  </t>
  </si>
  <si>
    <t>viena lapa</t>
  </si>
  <si>
    <t>viena vienība</t>
  </si>
  <si>
    <t>PVN, lati</t>
  </si>
  <si>
    <t>Spēkā esošajā normatīvajā aktā paredzētā maksimālā skaitļa izteiksme latos ar PVN</t>
  </si>
  <si>
    <t>Summa, kas paredzēta normatīvā akta grozījumos, euro ar  PVN</t>
  </si>
  <si>
    <r>
      <t xml:space="preserve">PVN, </t>
    </r>
    <r>
      <rPr>
        <i/>
        <sz val="11"/>
        <color theme="1"/>
        <rFont val="Times New Roman"/>
        <family val="1"/>
        <charset val="186"/>
      </rPr>
      <t>euro</t>
    </r>
  </si>
  <si>
    <t>3.a</t>
  </si>
  <si>
    <t>3.b</t>
  </si>
  <si>
    <t>5.a</t>
  </si>
  <si>
    <t>5.b</t>
  </si>
  <si>
    <t>2,00</t>
  </si>
  <si>
    <r>
      <t xml:space="preserve">Dienesta viesnīcas īres maksa pakalpojumi </t>
    </r>
    <r>
      <rPr>
        <sz val="12"/>
        <rFont val="Times New Roman"/>
        <family val="1"/>
        <charset val="186"/>
      </rPr>
      <t>¹</t>
    </r>
  </si>
  <si>
    <r>
      <t>1</t>
    </r>
    <r>
      <rPr>
        <sz val="10"/>
        <color theme="1"/>
        <rFont val="Times New Roman"/>
        <family val="1"/>
        <charset val="186"/>
      </rPr>
      <t xml:space="preserve"> Pievienotās vērtības nodokli nepiemēro saskaņā ar Pievienotās vērtības nodokļa likuma 52.panta pirmās daļas 25.punkta ”a” apakšpunktu. </t>
    </r>
  </si>
  <si>
    <r>
      <t>Sakaru pakalpojumi (internets)</t>
    </r>
    <r>
      <rPr>
        <sz val="8"/>
        <rFont val="Times New Roman"/>
        <family val="1"/>
        <charset val="186"/>
      </rPr>
      <t xml:space="preserve"> </t>
    </r>
  </si>
  <si>
    <t xml:space="preserve">Kancelejas pakalpojumi: </t>
  </si>
  <si>
    <t>Vizē: valsts sekretāre</t>
  </si>
  <si>
    <t>S. Liepiņa</t>
  </si>
  <si>
    <r>
      <t xml:space="preserve">arhīva dokumentu sagatavošana un izsniegšana </t>
    </r>
    <r>
      <rPr>
        <vertAlign val="superscript"/>
        <sz val="10"/>
        <rFont val="Times New Roman"/>
        <family val="1"/>
        <charset val="186"/>
      </rPr>
      <t>2</t>
    </r>
  </si>
  <si>
    <r>
      <t xml:space="preserve">ar izglītības procesu saistītās dokumentācijas dublikāta izsniegšana </t>
    </r>
    <r>
      <rPr>
        <vertAlign val="superscript"/>
        <sz val="10"/>
        <rFont val="Times New Roman"/>
        <family val="1"/>
        <charset val="186"/>
      </rPr>
      <t>2</t>
    </r>
  </si>
  <si>
    <r>
      <rPr>
        <vertAlign val="superscript"/>
        <sz val="10"/>
        <color theme="1"/>
        <rFont val="Times New Roman"/>
        <family val="1"/>
        <charset val="186"/>
      </rPr>
      <t>2</t>
    </r>
    <r>
      <rPr>
        <sz val="10"/>
        <color theme="1"/>
        <rFont val="Times New Roman"/>
        <family val="1"/>
        <charset val="186"/>
      </rPr>
      <t xml:space="preserve"> Pievienotās vērtības nodokli nepiemēro saskaņā ar Pievienotās vērtības nodokļa likuma 52.panta pirmās daļas 12.punktu.</t>
    </r>
  </si>
</sst>
</file>

<file path=xl/styles.xml><?xml version="1.0" encoding="utf-8"?>
<styleSheet xmlns="http://schemas.openxmlformats.org/spreadsheetml/2006/main">
  <numFmts count="1">
    <numFmt numFmtId="164" formatCode="#,##0.000000"/>
  </numFmts>
  <fonts count="21">
    <font>
      <sz val="11"/>
      <color theme="1"/>
      <name val="Calibri"/>
      <family val="2"/>
      <scheme val="minor"/>
    </font>
    <font>
      <sz val="11"/>
      <color theme="1"/>
      <name val="Calibri"/>
      <family val="2"/>
      <charset val="186"/>
      <scheme val="minor"/>
    </font>
    <font>
      <sz val="11"/>
      <color theme="1"/>
      <name val="Times New Roman"/>
      <family val="1"/>
      <charset val="186"/>
    </font>
    <font>
      <sz val="10"/>
      <color indexed="8"/>
      <name val="Times New Roman"/>
      <family val="1"/>
      <charset val="186"/>
    </font>
    <font>
      <i/>
      <sz val="11"/>
      <color theme="1"/>
      <name val="Times New Roman"/>
      <family val="1"/>
      <charset val="186"/>
    </font>
    <font>
      <sz val="16"/>
      <color theme="1"/>
      <name val="Times New Roman"/>
      <family val="1"/>
      <charset val="186"/>
    </font>
    <font>
      <sz val="12"/>
      <color theme="1"/>
      <name val="Times New Roman"/>
      <family val="1"/>
      <charset val="186"/>
    </font>
    <font>
      <b/>
      <sz val="12"/>
      <color theme="1"/>
      <name val="Times New Roman"/>
      <family val="1"/>
      <charset val="186"/>
    </font>
    <font>
      <b/>
      <i/>
      <sz val="12"/>
      <color theme="1"/>
      <name val="Times New Roman"/>
      <family val="1"/>
      <charset val="186"/>
    </font>
    <font>
      <sz val="11"/>
      <name val="Times New Roman"/>
      <family val="1"/>
      <charset val="186"/>
    </font>
    <font>
      <sz val="9"/>
      <color indexed="8"/>
      <name val="Times New Roman"/>
      <family val="1"/>
      <charset val="186"/>
    </font>
    <font>
      <sz val="12"/>
      <color indexed="8"/>
      <name val="Times New Roman"/>
      <family val="1"/>
      <charset val="186"/>
    </font>
    <font>
      <sz val="12"/>
      <color indexed="8"/>
      <name val="Calibri"/>
      <family val="2"/>
    </font>
    <font>
      <u/>
      <sz val="11"/>
      <color indexed="12"/>
      <name val="Calibri"/>
      <family val="2"/>
    </font>
    <font>
      <u/>
      <sz val="11"/>
      <color indexed="12"/>
      <name val="Times New Roman"/>
      <family val="1"/>
      <charset val="186"/>
    </font>
    <font>
      <sz val="11"/>
      <color indexed="8"/>
      <name val="Times New Roman"/>
      <family val="1"/>
      <charset val="186"/>
    </font>
    <font>
      <sz val="12"/>
      <name val="Times New Roman"/>
      <family val="1"/>
      <charset val="186"/>
    </font>
    <font>
      <sz val="8"/>
      <name val="Times New Roman"/>
      <family val="1"/>
      <charset val="186"/>
    </font>
    <font>
      <vertAlign val="superscript"/>
      <sz val="10"/>
      <color theme="1"/>
      <name val="Times New Roman"/>
      <family val="1"/>
      <charset val="186"/>
    </font>
    <font>
      <sz val="10"/>
      <color theme="1"/>
      <name val="Times New Roman"/>
      <family val="1"/>
      <charset val="186"/>
    </font>
    <font>
      <vertAlign val="superscript"/>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s>
  <cellStyleXfs count="4">
    <xf numFmtId="0" fontId="0" fillId="0" borderId="0"/>
    <xf numFmtId="4" fontId="3" fillId="0" borderId="0" applyNumberFormat="0" applyProtection="0">
      <alignment horizontal="left" wrapText="1" indent="1" shrinkToFit="1"/>
    </xf>
    <xf numFmtId="0" fontId="1" fillId="0" borderId="0"/>
    <xf numFmtId="0" fontId="13" fillId="0" borderId="0" applyNumberFormat="0" applyFill="0" applyBorder="0" applyAlignment="0" applyProtection="0">
      <alignment vertical="top"/>
      <protection locked="0"/>
    </xf>
  </cellStyleXfs>
  <cellXfs count="54">
    <xf numFmtId="0" fontId="0" fillId="0" borderId="0" xfId="0"/>
    <xf numFmtId="0" fontId="2" fillId="0" borderId="0" xfId="0" applyFont="1"/>
    <xf numFmtId="0" fontId="4" fillId="0" borderId="0" xfId="0" applyFont="1" applyAlignment="1">
      <alignment horizontal="center" vertical="center"/>
    </xf>
    <xf numFmtId="0" fontId="2" fillId="2" borderId="0" xfId="0" applyFont="1" applyFill="1"/>
    <xf numFmtId="0" fontId="2" fillId="2" borderId="0" xfId="0" applyFont="1" applyFill="1" applyAlignment="1">
      <alignment horizontal="right"/>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5" fillId="2" borderId="0" xfId="0" applyFont="1" applyFill="1"/>
    <xf numFmtId="2" fontId="4" fillId="0" borderId="1" xfId="0" applyNumberFormat="1" applyFont="1" applyBorder="1" applyAlignment="1">
      <alignment horizontal="center" vertical="center"/>
    </xf>
    <xf numFmtId="0" fontId="2" fillId="2" borderId="0" xfId="0" applyFont="1" applyFill="1" applyAlignment="1">
      <alignment horizontal="center" vertical="top"/>
    </xf>
    <xf numFmtId="0" fontId="2" fillId="0" borderId="0" xfId="0" applyFont="1" applyAlignment="1">
      <alignment horizontal="center" vertical="top"/>
    </xf>
    <xf numFmtId="0" fontId="2" fillId="2" borderId="0" xfId="0" applyFont="1" applyFill="1" applyAlignment="1">
      <alignment vertical="top"/>
    </xf>
    <xf numFmtId="0" fontId="2" fillId="0" borderId="0" xfId="0" applyFont="1" applyAlignment="1">
      <alignment vertical="top"/>
    </xf>
    <xf numFmtId="0" fontId="2" fillId="2" borderId="0" xfId="0" applyFont="1" applyFill="1" applyBorder="1" applyAlignment="1">
      <alignment horizontal="left" vertical="top"/>
    </xf>
    <xf numFmtId="22" fontId="10" fillId="0" borderId="0" xfId="0" applyNumberFormat="1" applyFont="1"/>
    <xf numFmtId="0" fontId="10" fillId="0" borderId="0" xfId="0" applyFont="1"/>
    <xf numFmtId="0" fontId="14" fillId="0" borderId="0" xfId="3" applyFont="1" applyAlignment="1" applyProtection="1"/>
    <xf numFmtId="0" fontId="15" fillId="0" borderId="0" xfId="0" applyFont="1" applyAlignment="1">
      <alignment vertical="top" wrapText="1"/>
    </xf>
    <xf numFmtId="0" fontId="2" fillId="0" borderId="2" xfId="0" applyFont="1" applyBorder="1" applyAlignment="1">
      <alignment horizontal="center" vertical="top" wrapText="1"/>
    </xf>
    <xf numFmtId="0" fontId="11" fillId="0" borderId="0" xfId="0" applyFont="1" applyAlignment="1"/>
    <xf numFmtId="0" fontId="12" fillId="0" borderId="0" xfId="0" applyFont="1" applyAlignment="1"/>
    <xf numFmtId="0" fontId="2" fillId="2" borderId="2" xfId="0" applyFont="1" applyFill="1" applyBorder="1" applyAlignment="1">
      <alignment horizontal="center" vertical="top" wrapText="1"/>
    </xf>
    <xf numFmtId="0" fontId="6" fillId="2" borderId="0" xfId="0" applyFont="1" applyFill="1" applyAlignment="1">
      <alignment wrapText="1"/>
    </xf>
    <xf numFmtId="16" fontId="2" fillId="0" borderId="2" xfId="0" applyNumberFormat="1" applyFont="1" applyBorder="1" applyAlignment="1">
      <alignment horizontal="center" vertical="top" wrapText="1"/>
    </xf>
    <xf numFmtId="0" fontId="2" fillId="0" borderId="1" xfId="0" applyFont="1" applyBorder="1" applyAlignment="1">
      <alignment horizontal="center" vertical="top" wrapText="1"/>
    </xf>
    <xf numFmtId="164" fontId="9" fillId="2" borderId="1" xfId="0" applyNumberFormat="1" applyFont="1" applyFill="1" applyBorder="1" applyAlignment="1">
      <alignment horizontal="left" vertical="top" wrapText="1"/>
    </xf>
    <xf numFmtId="4" fontId="9" fillId="2" borderId="1" xfId="0" applyNumberFormat="1" applyFont="1" applyFill="1" applyBorder="1" applyAlignment="1">
      <alignment horizontal="left" vertical="top" wrapText="1"/>
    </xf>
    <xf numFmtId="164" fontId="9" fillId="3" borderId="1" xfId="0" applyNumberFormat="1" applyFont="1" applyFill="1" applyBorder="1" applyAlignment="1">
      <alignment horizontal="left" vertical="top" wrapText="1"/>
    </xf>
    <xf numFmtId="2" fontId="9" fillId="0" borderId="1" xfId="0" applyNumberFormat="1" applyFont="1" applyBorder="1" applyAlignment="1">
      <alignment horizontal="left" vertical="top" wrapText="1"/>
    </xf>
    <xf numFmtId="0" fontId="16" fillId="0" borderId="1" xfId="0" applyFont="1" applyBorder="1" applyAlignment="1">
      <alignment horizontal="left" vertical="top"/>
    </xf>
    <xf numFmtId="0" fontId="9" fillId="0" borderId="1" xfId="0" applyFont="1" applyBorder="1" applyAlignment="1">
      <alignment horizontal="left" vertical="top"/>
    </xf>
    <xf numFmtId="2" fontId="9" fillId="0" borderId="1" xfId="2" applyNumberFormat="1" applyFont="1" applyBorder="1" applyAlignment="1">
      <alignment horizontal="left" vertical="top" wrapText="1"/>
    </xf>
    <xf numFmtId="0" fontId="4" fillId="0" borderId="4" xfId="0" applyFont="1" applyBorder="1" applyAlignment="1">
      <alignment horizontal="center" vertical="center"/>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4" xfId="0" applyFont="1" applyBorder="1" applyAlignment="1">
      <alignment vertical="top"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0" fontId="2" fillId="2" borderId="1" xfId="0" applyFont="1" applyFill="1" applyBorder="1" applyAlignment="1">
      <alignment horizontal="left"/>
    </xf>
    <xf numFmtId="0" fontId="2" fillId="2" borderId="1" xfId="0" applyFont="1" applyFill="1" applyBorder="1" applyAlignment="1">
      <alignment horizontal="left" vertical="top"/>
    </xf>
    <xf numFmtId="2" fontId="2" fillId="2" borderId="0" xfId="0" applyNumberFormat="1" applyFont="1" applyFill="1" applyAlignment="1">
      <alignment horizontal="left"/>
    </xf>
    <xf numFmtId="2" fontId="2" fillId="4" borderId="0" xfId="0" applyNumberFormat="1" applyFont="1" applyFill="1" applyAlignment="1">
      <alignment horizontal="left" wrapText="1"/>
    </xf>
    <xf numFmtId="2" fontId="2" fillId="0" borderId="0" xfId="0" applyNumberFormat="1" applyFont="1" applyAlignment="1">
      <alignment horizontal="left"/>
    </xf>
    <xf numFmtId="0" fontId="0" fillId="0" borderId="0" xfId="0" applyAlignment="1">
      <alignment horizontal="left"/>
    </xf>
    <xf numFmtId="0" fontId="11" fillId="0" borderId="0" xfId="0" applyFont="1" applyAlignment="1">
      <alignment horizontal="left"/>
    </xf>
    <xf numFmtId="0" fontId="6" fillId="0" borderId="0" xfId="0" applyFont="1" applyAlignment="1">
      <alignment horizontal="left"/>
    </xf>
    <xf numFmtId="0" fontId="6" fillId="0" borderId="0" xfId="0" applyFont="1"/>
    <xf numFmtId="0" fontId="7" fillId="2" borderId="3" xfId="0" applyFont="1" applyFill="1" applyBorder="1" applyAlignment="1">
      <alignment horizontal="left" vertical="top" wrapText="1"/>
    </xf>
    <xf numFmtId="0" fontId="6" fillId="2" borderId="0" xfId="0" applyFont="1" applyFill="1" applyAlignment="1">
      <alignment horizontal="center" wrapText="1"/>
    </xf>
    <xf numFmtId="0" fontId="7" fillId="2" borderId="0" xfId="0" applyFont="1" applyFill="1" applyBorder="1" applyAlignment="1">
      <alignment horizontal="center" vertical="center" wrapText="1"/>
    </xf>
    <xf numFmtId="0" fontId="18" fillId="0" borderId="0" xfId="0" applyFont="1" applyAlignment="1">
      <alignment horizontal="left"/>
    </xf>
    <xf numFmtId="0" fontId="19" fillId="0" borderId="0" xfId="0" applyFont="1" applyAlignment="1">
      <alignment horizontal="left" vertical="top"/>
    </xf>
  </cellXfs>
  <cellStyles count="4">
    <cellStyle name="Hyperlink" xfId="3" builtinId="8"/>
    <cellStyle name="Normal" xfId="0" builtinId="0"/>
    <cellStyle name="Normal 2" xfId="2"/>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inis.Bilmanis@izm.gov.lv" TargetMode="External"/></Relationships>
</file>

<file path=xl/worksheets/sheet1.xml><?xml version="1.0" encoding="utf-8"?>
<worksheet xmlns="http://schemas.openxmlformats.org/spreadsheetml/2006/main" xmlns:r="http://schemas.openxmlformats.org/officeDocument/2006/relationships">
  <dimension ref="A1:L24"/>
  <sheetViews>
    <sheetView tabSelected="1" topLeftCell="A4" zoomScaleSheetLayoutView="70" workbookViewId="0">
      <selection activeCell="B17" sqref="B17:K17"/>
    </sheetView>
  </sheetViews>
  <sheetFormatPr defaultRowHeight="15"/>
  <cols>
    <col min="1" max="1" width="7.42578125" style="10" customWidth="1"/>
    <col min="2" max="2" width="29.140625" style="12" customWidth="1"/>
    <col min="3" max="3" width="21.28515625" style="1" customWidth="1"/>
    <col min="4" max="6" width="15" style="1" customWidth="1"/>
    <col min="7" max="9" width="16.28515625" style="1" customWidth="1"/>
    <col min="10" max="10" width="15" style="44" customWidth="1"/>
    <col min="11" max="11" width="29.28515625" style="1" customWidth="1"/>
    <col min="12" max="16384" width="9.140625" style="1"/>
  </cols>
  <sheetData>
    <row r="1" spans="1:12">
      <c r="A1" s="9"/>
      <c r="B1" s="11"/>
      <c r="C1" s="3"/>
      <c r="D1" s="3"/>
      <c r="E1" s="3"/>
      <c r="F1" s="3"/>
      <c r="G1" s="3"/>
      <c r="H1" s="3"/>
      <c r="I1" s="3"/>
      <c r="J1" s="42"/>
      <c r="K1" s="4"/>
      <c r="L1" s="3"/>
    </row>
    <row r="2" spans="1:12" s="3" customFormat="1" ht="113.25" customHeight="1">
      <c r="A2" s="9"/>
      <c r="B2" s="11"/>
      <c r="J2" s="50" t="s">
        <v>31</v>
      </c>
      <c r="K2" s="50"/>
      <c r="L2" s="22"/>
    </row>
    <row r="3" spans="1:12" s="3" customFormat="1" ht="48" customHeight="1">
      <c r="A3" s="9"/>
      <c r="B3" s="51" t="s">
        <v>14</v>
      </c>
      <c r="C3" s="51"/>
      <c r="D3" s="51"/>
      <c r="E3" s="51"/>
      <c r="F3" s="51"/>
      <c r="G3" s="51"/>
      <c r="H3" s="51"/>
      <c r="I3" s="51"/>
      <c r="J3" s="51"/>
      <c r="K3" s="51"/>
    </row>
    <row r="4" spans="1:12" s="7" customFormat="1" ht="60" customHeight="1">
      <c r="A4" s="13" t="s">
        <v>0</v>
      </c>
      <c r="B4" s="11"/>
      <c r="C4" s="3"/>
      <c r="D4" s="49" t="s">
        <v>19</v>
      </c>
      <c r="E4" s="49"/>
      <c r="F4" s="49"/>
      <c r="G4" s="49"/>
      <c r="H4" s="49"/>
      <c r="I4" s="49"/>
      <c r="J4" s="49"/>
      <c r="K4" s="49"/>
    </row>
    <row r="5" spans="1:12" ht="90" customHeight="1">
      <c r="A5" s="36" t="s">
        <v>2</v>
      </c>
      <c r="B5" s="36" t="s">
        <v>10</v>
      </c>
      <c r="C5" s="37" t="s">
        <v>11</v>
      </c>
      <c r="D5" s="37" t="s">
        <v>30</v>
      </c>
      <c r="E5" s="37" t="s">
        <v>34</v>
      </c>
      <c r="F5" s="37" t="s">
        <v>35</v>
      </c>
      <c r="G5" s="37" t="s">
        <v>1</v>
      </c>
      <c r="H5" s="38" t="s">
        <v>13</v>
      </c>
      <c r="I5" s="39" t="s">
        <v>37</v>
      </c>
      <c r="J5" s="43" t="s">
        <v>36</v>
      </c>
      <c r="K5" s="37" t="s">
        <v>9</v>
      </c>
    </row>
    <row r="6" spans="1:12" s="2" customFormat="1" ht="24" customHeight="1">
      <c r="A6" s="5" t="s">
        <v>3</v>
      </c>
      <c r="B6" s="32" t="s">
        <v>6</v>
      </c>
      <c r="C6" s="5" t="s">
        <v>12</v>
      </c>
      <c r="D6" s="5" t="s">
        <v>7</v>
      </c>
      <c r="E6" s="5" t="s">
        <v>38</v>
      </c>
      <c r="F6" s="5" t="s">
        <v>39</v>
      </c>
      <c r="G6" s="5" t="s">
        <v>4</v>
      </c>
      <c r="H6" s="8" t="s">
        <v>8</v>
      </c>
      <c r="I6" s="8" t="s">
        <v>40</v>
      </c>
      <c r="J6" s="5" t="s">
        <v>41</v>
      </c>
      <c r="K6" s="6" t="s">
        <v>5</v>
      </c>
    </row>
    <row r="7" spans="1:12" ht="30.75">
      <c r="A7" s="21" t="s">
        <v>3</v>
      </c>
      <c r="B7" s="33" t="s">
        <v>43</v>
      </c>
      <c r="C7" s="29" t="s">
        <v>20</v>
      </c>
      <c r="D7" s="31">
        <v>1.2</v>
      </c>
      <c r="E7" s="31">
        <v>0</v>
      </c>
      <c r="F7" s="31">
        <v>1.2</v>
      </c>
      <c r="G7" s="25">
        <f>ROUND(D7/0.702804,6)</f>
        <v>1.707446</v>
      </c>
      <c r="H7" s="26">
        <f>ROUND(D7/0.702804,2)</f>
        <v>1.71</v>
      </c>
      <c r="I7" s="26">
        <v>0</v>
      </c>
      <c r="J7" s="41">
        <v>1.71</v>
      </c>
      <c r="K7" s="27">
        <f>H7-G7</f>
        <v>2.5539999999999452E-3</v>
      </c>
    </row>
    <row r="8" spans="1:12" s="3" customFormat="1" ht="15.75">
      <c r="A8" s="18" t="s">
        <v>6</v>
      </c>
      <c r="B8" s="33" t="s">
        <v>45</v>
      </c>
      <c r="C8" s="29" t="s">
        <v>21</v>
      </c>
      <c r="D8" s="31">
        <v>0.2</v>
      </c>
      <c r="E8" s="31">
        <v>0.04</v>
      </c>
      <c r="F8" s="31">
        <v>0.24</v>
      </c>
      <c r="G8" s="25">
        <f>ROUND(D8/0.702804,6)</f>
        <v>0.28457399999999999</v>
      </c>
      <c r="H8" s="26">
        <f>ROUND(D8/0.702804,2)</f>
        <v>0.28000000000000003</v>
      </c>
      <c r="I8" s="26">
        <v>0.06</v>
      </c>
      <c r="J8" s="40">
        <v>0.34</v>
      </c>
      <c r="K8" s="27">
        <f>H8-G8</f>
        <v>-4.573999999999967E-3</v>
      </c>
    </row>
    <row r="9" spans="1:12" s="3" customFormat="1">
      <c r="A9" s="18" t="s">
        <v>7</v>
      </c>
      <c r="B9" s="33" t="s">
        <v>46</v>
      </c>
      <c r="C9" s="30"/>
      <c r="D9" s="31"/>
      <c r="E9" s="31"/>
      <c r="F9" s="31"/>
      <c r="G9" s="25"/>
      <c r="H9" s="26"/>
      <c r="I9" s="26"/>
      <c r="J9" s="40"/>
      <c r="K9" s="27"/>
    </row>
    <row r="10" spans="1:12" s="3" customFormat="1" ht="15.75">
      <c r="A10" s="18" t="s">
        <v>23</v>
      </c>
      <c r="B10" s="33" t="s">
        <v>22</v>
      </c>
      <c r="C10" s="29" t="s">
        <v>32</v>
      </c>
      <c r="D10" s="31">
        <v>0.05</v>
      </c>
      <c r="E10" s="31">
        <v>0.01</v>
      </c>
      <c r="F10" s="31">
        <v>0.06</v>
      </c>
      <c r="G10" s="25">
        <f>ROUND(D10/0.702804,6)</f>
        <v>7.1143999999999999E-2</v>
      </c>
      <c r="H10" s="26">
        <f>ROUND(D10/0.702804,2)</f>
        <v>7.0000000000000007E-2</v>
      </c>
      <c r="I10" s="26">
        <v>0.01</v>
      </c>
      <c r="J10" s="40">
        <v>0.08</v>
      </c>
      <c r="K10" s="27">
        <f>H10-G10</f>
        <v>-1.1439999999999922E-3</v>
      </c>
    </row>
    <row r="11" spans="1:12" s="3" customFormat="1" ht="15" customHeight="1">
      <c r="A11" s="23" t="s">
        <v>25</v>
      </c>
      <c r="B11" s="33" t="s">
        <v>24</v>
      </c>
      <c r="C11" s="29" t="s">
        <v>32</v>
      </c>
      <c r="D11" s="31">
        <v>7.0000000000000007E-2</v>
      </c>
      <c r="E11" s="31">
        <v>0.01</v>
      </c>
      <c r="F11" s="31">
        <v>0.08</v>
      </c>
      <c r="G11" s="25">
        <f>ROUND(D11/0.702804,6)</f>
        <v>9.9600999999999995E-2</v>
      </c>
      <c r="H11" s="26">
        <f>ROUND(D11/0.702804,2)</f>
        <v>0.1</v>
      </c>
      <c r="I11" s="26">
        <v>0.02</v>
      </c>
      <c r="J11" s="40">
        <v>0.12</v>
      </c>
      <c r="K11" s="27">
        <f>H11-G11</f>
        <v>3.9900000000001046E-4</v>
      </c>
    </row>
    <row r="12" spans="1:12" s="3" customFormat="1" ht="15" customHeight="1">
      <c r="A12" s="18" t="s">
        <v>27</v>
      </c>
      <c r="B12" s="33" t="s">
        <v>26</v>
      </c>
      <c r="C12" s="29" t="s">
        <v>32</v>
      </c>
      <c r="D12" s="28">
        <v>0.05</v>
      </c>
      <c r="E12" s="28">
        <v>0.01</v>
      </c>
      <c r="F12" s="28">
        <v>0.06</v>
      </c>
      <c r="G12" s="25">
        <f>ROUND(D12/0.702804,6)</f>
        <v>7.1143999999999999E-2</v>
      </c>
      <c r="H12" s="26">
        <f>ROUND(D12/0.702804,2)</f>
        <v>7.0000000000000007E-2</v>
      </c>
      <c r="I12" s="26">
        <v>0.01</v>
      </c>
      <c r="J12" s="40">
        <v>0.08</v>
      </c>
      <c r="K12" s="27">
        <f>H12-G12</f>
        <v>-1.1439999999999922E-3</v>
      </c>
    </row>
    <row r="13" spans="1:12" s="3" customFormat="1" ht="30.75" customHeight="1">
      <c r="A13" s="18" t="s">
        <v>28</v>
      </c>
      <c r="B13" s="34" t="s">
        <v>49</v>
      </c>
      <c r="C13" s="30" t="s">
        <v>33</v>
      </c>
      <c r="D13" s="28">
        <v>2</v>
      </c>
      <c r="E13" s="28">
        <v>0</v>
      </c>
      <c r="F13" s="28">
        <v>2</v>
      </c>
      <c r="G13" s="25">
        <f>ROUND(D13/0.702804,6)</f>
        <v>2.8457439999999998</v>
      </c>
      <c r="H13" s="26">
        <f>ROUND(D13/0.702804,2)</f>
        <v>2.85</v>
      </c>
      <c r="I13" s="26">
        <v>0</v>
      </c>
      <c r="J13" s="41" t="s">
        <v>42</v>
      </c>
      <c r="K13" s="27">
        <f>H13-G13</f>
        <v>4.2560000000002596E-3</v>
      </c>
    </row>
    <row r="14" spans="1:12" s="3" customFormat="1" ht="51.75" customHeight="1">
      <c r="A14" s="24" t="s">
        <v>29</v>
      </c>
      <c r="B14" s="35" t="s">
        <v>50</v>
      </c>
      <c r="C14" s="30" t="s">
        <v>33</v>
      </c>
      <c r="D14" s="28">
        <v>1</v>
      </c>
      <c r="E14" s="28">
        <v>0</v>
      </c>
      <c r="F14" s="28">
        <v>1</v>
      </c>
      <c r="G14" s="25">
        <f>ROUND(D14/0.702804,6)</f>
        <v>1.4228719999999999</v>
      </c>
      <c r="H14" s="26">
        <f>ROUND(D14/0.702804,2)</f>
        <v>1.42</v>
      </c>
      <c r="I14" s="26">
        <v>0</v>
      </c>
      <c r="J14" s="41">
        <v>1.42</v>
      </c>
      <c r="K14" s="27">
        <f>H14-G14</f>
        <v>-2.8719999999999857E-3</v>
      </c>
    </row>
    <row r="15" spans="1:12" ht="11.25" customHeight="1"/>
    <row r="16" spans="1:12" ht="15.75" customHeight="1">
      <c r="B16" s="52" t="s">
        <v>44</v>
      </c>
      <c r="C16" s="52"/>
      <c r="D16" s="52"/>
      <c r="E16" s="52"/>
      <c r="F16" s="52"/>
      <c r="G16" s="52"/>
      <c r="H16" s="52"/>
      <c r="I16" s="52"/>
      <c r="J16" s="52"/>
      <c r="K16" s="52"/>
    </row>
    <row r="17" spans="2:11" ht="15.75">
      <c r="B17" s="53" t="s">
        <v>51</v>
      </c>
      <c r="C17" s="53"/>
      <c r="D17" s="53"/>
      <c r="E17" s="53"/>
      <c r="F17" s="53"/>
      <c r="G17" s="53"/>
      <c r="H17" s="53"/>
      <c r="I17" s="53"/>
      <c r="J17" s="53"/>
      <c r="K17" s="53"/>
    </row>
    <row r="19" spans="2:11">
      <c r="B19"/>
      <c r="C19"/>
      <c r="D19"/>
      <c r="E19"/>
      <c r="F19"/>
      <c r="G19"/>
      <c r="H19"/>
      <c r="I19"/>
      <c r="J19" s="45"/>
    </row>
    <row r="20" spans="2:11" ht="15.75">
      <c r="B20" s="19" t="s">
        <v>15</v>
      </c>
      <c r="C20"/>
      <c r="D20"/>
      <c r="E20"/>
      <c r="F20"/>
      <c r="G20" s="20"/>
      <c r="H20" s="20"/>
      <c r="I20" s="20"/>
      <c r="J20" s="46" t="s">
        <v>16</v>
      </c>
    </row>
    <row r="21" spans="2:11" ht="15.75">
      <c r="B21" s="48" t="s">
        <v>47</v>
      </c>
      <c r="C21"/>
      <c r="D21"/>
      <c r="E21"/>
      <c r="F21"/>
      <c r="G21"/>
      <c r="H21"/>
      <c r="I21"/>
      <c r="J21" s="47" t="s">
        <v>48</v>
      </c>
    </row>
    <row r="22" spans="2:11">
      <c r="B22" s="14"/>
      <c r="C22" s="15"/>
      <c r="D22" s="15"/>
      <c r="E22" s="15"/>
      <c r="F22" s="15"/>
      <c r="G22"/>
      <c r="H22"/>
      <c r="I22"/>
      <c r="J22" s="45"/>
    </row>
    <row r="23" spans="2:11">
      <c r="B23" s="17" t="s">
        <v>18</v>
      </c>
      <c r="C23" s="15"/>
      <c r="D23" s="15"/>
      <c r="E23" s="15"/>
      <c r="F23" s="15"/>
      <c r="G23"/>
      <c r="H23"/>
      <c r="I23"/>
      <c r="J23" s="45"/>
    </row>
    <row r="24" spans="2:11">
      <c r="B24" s="16" t="s">
        <v>17</v>
      </c>
      <c r="C24"/>
      <c r="D24"/>
      <c r="E24"/>
      <c r="F24"/>
      <c r="G24"/>
      <c r="H24"/>
      <c r="I24"/>
      <c r="J24" s="45"/>
    </row>
  </sheetData>
  <mergeCells count="5">
    <mergeCell ref="D4:K4"/>
    <mergeCell ref="J2:K2"/>
    <mergeCell ref="B3:K3"/>
    <mergeCell ref="B16:K16"/>
    <mergeCell ref="B17:K17"/>
  </mergeCells>
  <hyperlinks>
    <hyperlink ref="B24" r:id="rId1"/>
  </hyperlinks>
  <pageMargins left="0.11811023622047245" right="0.11811023622047245" top="0.35433070866141736" bottom="0.15748031496062992" header="0.31496062992125984" footer="0.31496062992125984"/>
  <pageSetup paperSize="8"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 </vt:lpstr>
      <vt:lpstr>'NAietvertais pārrēķins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2013-11-08T12:52:53Z</dcterms:modified>
</cp:coreProperties>
</file>