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D6" i="14"/>
  <c r="F6" s="1"/>
</calcChain>
</file>

<file path=xl/sharedStrings.xml><?xml version="1.0" encoding="utf-8"?>
<sst xmlns="http://schemas.openxmlformats.org/spreadsheetml/2006/main" count="22" uniqueCount="21">
  <si>
    <t>1.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</si>
  <si>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</si>
  <si>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</si>
  <si>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</si>
  <si>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</si>
  <si>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Augstākās izglītības, zinātnes un inovāciju departamenta vecākā referente, I.Rotberga</t>
  </si>
  <si>
    <t>izolde.rotberga@izm.gov.lv</t>
  </si>
  <si>
    <t>Normatīvā akta nosaukums:</t>
  </si>
  <si>
    <t>Ministru kabineta 2005.gada 22.februāra noteikumi Nr.134 "Noteikumi par koledžas darbības uzsākšanas kritērijiem"</t>
  </si>
  <si>
    <t>Nr. p.k.</t>
  </si>
  <si>
    <t>Normatīvā akta pants, daļa, punkts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</si>
  <si>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</si>
  <si>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</si>
  <si>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</si>
  <si>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</si>
  <si>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(4)=(3)/0,702804</t>
  </si>
  <si>
    <t xml:space="preserve">(6)=(5)-(4) 
</t>
  </si>
  <si>
    <t>2.2.apakšpunkts</t>
  </si>
  <si>
    <t>Izglītības un zinātnes ministrs                                                                                                        V.Dombrovskis</t>
  </si>
  <si>
    <t>Vizē:</t>
  </si>
  <si>
    <t>Valsts sekretāre                                                                                                                                       S.Liepiņa</t>
  </si>
</sst>
</file>

<file path=xl/styles.xml><?xml version="1.0" encoding="utf-8"?>
<styleSheet xmlns="http://schemas.openxmlformats.org/spreadsheetml/2006/main">
  <numFmts count="1">
    <numFmt numFmtId="164" formatCode="#,##0.000000"/>
  </numFmts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Calibri"/>
      <family val="2"/>
    </font>
    <font>
      <u/>
      <sz val="10"/>
      <color indexed="12"/>
      <name val="Calibri"/>
      <family val="2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5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1" fillId="0" borderId="0" xfId="1" applyFont="1" applyAlignment="1" applyProtection="1"/>
    <xf numFmtId="0" fontId="12" fillId="0" borderId="0" xfId="0" applyFont="1"/>
    <xf numFmtId="22" fontId="2" fillId="0" borderId="0" xfId="0" applyNumberFormat="1" applyFont="1"/>
    <xf numFmtId="0" fontId="2" fillId="0" borderId="9" xfId="0" applyFont="1" applyBorder="1" applyAlignment="1">
      <alignment vertical="top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view="pageLayout" topLeftCell="A4" zoomScaleNormal="100" workbookViewId="0">
      <selection activeCell="C16" sqref="C16"/>
    </sheetView>
  </sheetViews>
  <sheetFormatPr defaultRowHeight="15"/>
  <cols>
    <col min="1" max="1" width="7.42578125" customWidth="1"/>
    <col min="2" max="2" width="23.140625" customWidth="1"/>
    <col min="3" max="3" width="17.85546875" customWidth="1"/>
    <col min="4" max="4" width="24.28515625" customWidth="1"/>
    <col min="5" max="5" width="18.85546875" customWidth="1"/>
    <col min="6" max="6" width="33.28515625" customWidth="1"/>
    <col min="8" max="8" width="9.5703125" bestFit="1" customWidth="1"/>
  </cols>
  <sheetData>
    <row r="1" spans="1:18" ht="70.5" customHeight="1"/>
    <row r="2" spans="1:18" ht="16.5" thickBot="1">
      <c r="A2" s="42" t="s">
        <v>4</v>
      </c>
      <c r="B2" s="43"/>
      <c r="C2" s="43"/>
      <c r="D2" s="43"/>
      <c r="E2" s="43"/>
      <c r="F2" s="43"/>
    </row>
    <row r="3" spans="1:18" ht="48" customHeight="1">
      <c r="A3" s="46" t="s">
        <v>7</v>
      </c>
      <c r="B3" s="47"/>
      <c r="C3" s="48" t="s">
        <v>8</v>
      </c>
      <c r="D3" s="48"/>
      <c r="E3" s="48"/>
      <c r="F3" s="49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40.5" customHeight="1">
      <c r="A4" s="27" t="s">
        <v>9</v>
      </c>
      <c r="B4" s="28" t="s">
        <v>10</v>
      </c>
      <c r="C4" s="28" t="s">
        <v>11</v>
      </c>
      <c r="D4" s="28" t="s">
        <v>12</v>
      </c>
      <c r="E4" s="28" t="s">
        <v>13</v>
      </c>
      <c r="F4" s="29" t="s">
        <v>14</v>
      </c>
    </row>
    <row r="5" spans="1:18" ht="15.75">
      <c r="A5" s="30" t="s">
        <v>0</v>
      </c>
      <c r="B5" s="31" t="s">
        <v>1</v>
      </c>
      <c r="C5" s="31" t="s">
        <v>2</v>
      </c>
      <c r="D5" s="32" t="s">
        <v>15</v>
      </c>
      <c r="E5" s="31" t="s">
        <v>3</v>
      </c>
      <c r="F5" s="33" t="s">
        <v>16</v>
      </c>
    </row>
    <row r="6" spans="1:18" ht="18.75">
      <c r="A6" s="34" t="s">
        <v>0</v>
      </c>
      <c r="B6" s="35" t="s">
        <v>17</v>
      </c>
      <c r="C6" s="36">
        <v>180000</v>
      </c>
      <c r="D6" s="37">
        <f>ROUND(C6/0.702804,6)</f>
        <v>256116.92591399999</v>
      </c>
      <c r="E6" s="38">
        <v>256116</v>
      </c>
      <c r="F6" s="39">
        <f>E6-D6</f>
        <v>-0.92591399999218993</v>
      </c>
      <c r="H6" s="16"/>
    </row>
    <row r="7" spans="1:18">
      <c r="A7" s="26"/>
      <c r="B7" s="2"/>
      <c r="C7" s="20"/>
      <c r="D7" s="3"/>
      <c r="E7" s="21"/>
      <c r="F7" s="22"/>
      <c r="H7" s="16"/>
    </row>
    <row r="9" spans="1:18" ht="18.75">
      <c r="B9" s="41" t="s">
        <v>18</v>
      </c>
      <c r="C9" s="50"/>
      <c r="D9" s="50"/>
      <c r="E9" s="50"/>
      <c r="F9" s="50"/>
    </row>
    <row r="10" spans="1:18" ht="15" customHeight="1">
      <c r="B10" s="44"/>
      <c r="C10" s="44"/>
      <c r="D10" s="44"/>
      <c r="E10" s="44"/>
      <c r="F10" s="44"/>
    </row>
    <row r="11" spans="1:18" ht="15" customHeight="1">
      <c r="B11" s="45"/>
      <c r="C11" s="45"/>
      <c r="D11" s="45"/>
      <c r="E11" s="45"/>
      <c r="F11" s="45"/>
    </row>
    <row r="12" spans="1:18" ht="18.75">
      <c r="B12" s="40" t="s">
        <v>19</v>
      </c>
      <c r="C12" s="40"/>
      <c r="D12" s="40"/>
      <c r="E12" s="40"/>
      <c r="F12" s="40"/>
    </row>
    <row r="13" spans="1:18" ht="18.75">
      <c r="B13" s="41" t="s">
        <v>20</v>
      </c>
      <c r="C13" s="41"/>
      <c r="D13" s="41"/>
      <c r="E13" s="41"/>
      <c r="F13" s="41"/>
    </row>
    <row r="15" spans="1:18">
      <c r="B15" s="25">
        <v>41484.59375</v>
      </c>
      <c r="C15" s="17"/>
      <c r="D15" s="17"/>
      <c r="E15" s="17"/>
    </row>
    <row r="16" spans="1:18" ht="48.75" customHeight="1">
      <c r="B16" s="18" t="s">
        <v>5</v>
      </c>
      <c r="C16" s="17"/>
      <c r="D16" s="17"/>
      <c r="E16" s="17"/>
    </row>
    <row r="17" spans="2:3">
      <c r="B17" s="23" t="s">
        <v>6</v>
      </c>
      <c r="C17" s="24"/>
    </row>
    <row r="18" spans="2:3">
      <c r="B18" s="19">
        <v>67047824</v>
      </c>
    </row>
  </sheetData>
  <mergeCells count="7">
    <mergeCell ref="B13:F13"/>
    <mergeCell ref="A2:F2"/>
    <mergeCell ref="B10:F10"/>
    <mergeCell ref="B11:F11"/>
    <mergeCell ref="A3:B3"/>
    <mergeCell ref="C3:F3"/>
    <mergeCell ref="B9:F9"/>
  </mergeCells>
  <phoneticPr fontId="0" type="noConversion"/>
  <hyperlinks>
    <hyperlink ref="B17" r:id="rId1"/>
  </hyperlinks>
  <pageMargins left="0.70866141732283472" right="0.70866141732283472" top="1.0236220472440944" bottom="0.74803149606299213" header="0.31496062992125984" footer="0.31496062992125984"/>
  <pageSetup paperSize="9" scale="95" orientation="landscape" verticalDpi="1200" r:id="rId2"/>
  <headerFooter>
    <oddHeader>&amp;LPielikums Ministru kabineta noteikumu projektam "Grozījums Ministru kabineta 2005.gada 22.februāra noteikumos Nr.134 "Noteikumi par koledžas darbības uzsākšanas kritērijiem"" sākotnējās ietekmes novērtējuma ziņojumam (anotācijai)</oddHeader>
    <oddFooter>&amp;L&amp;"Times New Roman,Regular"IZMAnotp_290713_kol_krit_groz; Pielikums Ministru kabineta noteikumu projekta "Grozījums Ministru kabineta 2005.gada 22.februāra noteikumos Nr.134 "Noteikumi par koledžas darbības uzsākšanas kritērijiem""anotācijai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51"/>
      <c r="B1" s="51"/>
      <c r="C1" s="52"/>
      <c r="D1" s="52"/>
      <c r="E1" s="52"/>
      <c r="F1" s="52"/>
      <c r="G1" s="52"/>
      <c r="H1" s="52"/>
      <c r="I1" s="53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MK 2005.gada 22.februāra noteikumos Nr.134 "Noteikumi par koledžas darbības uzsākšanas kritērijiem""</dc:title>
  <dc:subject>Anotācijas pielikums Ministru kabineta noteikumiem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2013-07-29T11:16:19Z</dcterms:modified>
  <cp:category>Tehniskais projekts </cp:category>
</cp:coreProperties>
</file>