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60" yWindow="105" windowWidth="17400" windowHeight="9975" activeTab="0"/>
  </bookViews>
  <sheets>
    <sheet name="Nepārtraukt" sheetId="1" r:id="rId1"/>
  </sheets>
  <definedNames>
    <definedName name="_xlnm.Print_Area" localSheetId="0">'Nepārtraukt'!$A$1:$M$25</definedName>
    <definedName name="_xlnm.Print_Titles" localSheetId="0">'Nepārtraukt'!$3:$4</definedName>
  </definedNames>
  <calcPr fullCalcOnLoad="1"/>
</workbook>
</file>

<file path=xl/sharedStrings.xml><?xml version="1.0" encoding="utf-8"?>
<sst xmlns="http://schemas.openxmlformats.org/spreadsheetml/2006/main" count="82" uniqueCount="82">
  <si>
    <t>Barkavas arodvidusskola</t>
  </si>
  <si>
    <t>Rēzeknes Mākslas un dizaina vidusskola</t>
  </si>
  <si>
    <t>Saldus Profesionālā vidusskola</t>
  </si>
  <si>
    <t>Saulaines Profesionālā vidusskola</t>
  </si>
  <si>
    <t>Rīgas Amatniecības vidusskola</t>
  </si>
  <si>
    <t>Rīgas 3.arodskola</t>
  </si>
  <si>
    <t>Jaņa Rozentāla Rīgas Mākslas vidusskola</t>
  </si>
  <si>
    <t>Profesionālās izglītības kompetences centrs "Kandavas Valsts lauksaimniecības tehnikums"</t>
  </si>
  <si>
    <t>VSIA "Rīgas pārtikas ražotāju vidusskola"</t>
  </si>
  <si>
    <t>3DP/3.1.1.1.0/10/IPIA/VIAA/032</t>
  </si>
  <si>
    <t>3DP/3.1.1.1.0/10/IPIA/VIAA/033</t>
  </si>
  <si>
    <t>3DP/3.1.1.1.0/10/IPIA/VIAA/002</t>
  </si>
  <si>
    <t>3DP/3.1.1.1.0/10/IPIA/VIAA/009</t>
  </si>
  <si>
    <t>3DP/3.1.1.1.0/10/IPIA/VIAA/003</t>
  </si>
  <si>
    <t>3DP/3.1.1.1.0/10/IPIA/VIAA/014</t>
  </si>
  <si>
    <t>3DP/3.1.1.1.0/10/IPIA/VIAA/016</t>
  </si>
  <si>
    <t>3DP/3.1.1.1.0/10/IPIA/VIAA/027</t>
  </si>
  <si>
    <t>3DP/3.1.1.1.0/10/IPIA/VIAA/001</t>
  </si>
  <si>
    <t>3DP/3.1.1.1.0/10/IPIA/VIAA/061</t>
  </si>
  <si>
    <t>3DP/3.1.1.1.0/10/IPIA/VIAA/060</t>
  </si>
  <si>
    <t>3DP/3.1.1.1.0/10/IPIA/VIAA/051</t>
  </si>
  <si>
    <t>3DP/3.1.1.1.0/10/IPIA/VIAA/026</t>
  </si>
  <si>
    <t>3DP/3.1.1.1.0/10/IPIA/VIAA/039</t>
  </si>
  <si>
    <t>3DP/3.1.1.1.0/10/IPIA/VIAA/029</t>
  </si>
  <si>
    <t>3DP/3.1.1.1.0/10/IPIA/VIAA/012</t>
  </si>
  <si>
    <t>3DP/3.1.1.1.0/10/IPIA/VIAA/011</t>
  </si>
  <si>
    <t>3DP/3.1.1.1.0/10/IPIA/VIAA/025</t>
  </si>
  <si>
    <t>3DP/3.1.1.1.0/10/IPIA/VIAA/034</t>
  </si>
  <si>
    <t>3DP/3.1.1.1.0/10/IPIA/VIAA/031</t>
  </si>
  <si>
    <t xml:space="preserve">Jelgavas Amatu vidusskola </t>
  </si>
  <si>
    <t xml:space="preserve">Sociālās integrācijas valsts aģentūra </t>
  </si>
  <si>
    <t xml:space="preserve">Rīgas Dizaina un mākslas vidusskola </t>
  </si>
  <si>
    <t>Būvdarbi izpildīti 70%. Kultūras ministrijas skola.</t>
  </si>
  <si>
    <t>Kopā</t>
  </si>
  <si>
    <t xml:space="preserve">Valsts Priekuļu un Jāņmuižas lauksaimniecības tehnikums </t>
  </si>
  <si>
    <t>Projekta numurs</t>
  </si>
  <si>
    <t>Projekts pabeigts.</t>
  </si>
  <si>
    <t>Projekts pabeigts. Jelgavas pilsētas domes skola.</t>
  </si>
  <si>
    <t>Projekts pabeigts. Kultūras ministrijas skola.</t>
  </si>
  <si>
    <t>Daugavpils mākslas vidusskola „Saules skola”</t>
  </si>
  <si>
    <t>Vienā ēkā būvdarbi ir pabeigti 100%. Par būvniecību otrā ēkā izsludināts iepirkums būvdarbiem par plānoto summu no projekta aptuveni 285178 ar PVN + ieguldīs savu finansējumu. IKT iepirkuma līguma ietvaros notiek piegādes. Labklājības ministrijas pakļautībā esoša iestāde.</t>
  </si>
  <si>
    <t>Nr.p.k.</t>
  </si>
  <si>
    <t>Projektā paredzētā tehnikas iegāde pasūtīta un piegādāta par aptuveni 25%. Iepirkumu procedūra beigusies vēl 2 iepirkumiem. Kultūras ministrijas skola.</t>
  </si>
  <si>
    <t>Dienesta viesnīcas infrastruktūras renovācija un rekonstrukcija: dzīvojamo telpu un sanitāro mezglu, atpūtas telpu, aukstā ūdens kanalizācijas cauruļu renovācija, aukstā ūdens inženiertīklu nomaiņa, liftu nomaiņa un dzīvojamo telpu  pielāgošana izglītojamajiem ar funkcionālajiem traucējumiem.
Mācību korpusa infrastruktūras renovācija, rekonstrukcija un modernizācija: lietišķās informātikas, fizikas, matemātikas un ķīmijas mācību kabinetu renovācija un jaunu mācību kabinetu izveide; bibliotēkas renovācija, mācību telpu pielāgošana izglītojamajiem ar funkcionālajiem traucējumiem.
Mācību darbnīcu infrastruktūras renovācija un rekonstrukcija: ēdienu gatavošanas mācību virtuves, mācību ēdnīcas, pārtikas produktu laboratorijas, mācību kafejnīcas, mācību restorāna, viesu apkalpošanas kabinetu u.c. izveide, konditorejas izstrādājumu mācību darbnīcas, maizes un miltu izstrādājumu mācību darbnīcas un citu renovācija un rekonstrukcija.           
Mācību iekārtu un aprīkojuma iegāde, tajā skaitā, informācijas komunikāciju tehnoloģiju iegāde mācību kabinetu, laboratoriju un palīgtelpu modernizācijai.</t>
  </si>
  <si>
    <t>Notiek būvniecības darbi. Pabeigti 2 no 3 mācību korpusiem. Kopējie būvdarbi izpildīti par 80%. Saskaņoti grozījumi par zemes iegādi un neparedzēto līdzekļu izmantošanu zemes iegādei un PVN likmes izmaiņu segšanai. Tiek iegādātas iekārtas.
Projekti tiem pieejamā finansējuma ietvaros var sasniegt sākotnēji plānotos mērķus.</t>
  </si>
  <si>
    <t>Būvdarbi izpildīti 90%, plānots pabeigt līdz š.g.martam.
Projekts tam pieejamā finansējuma ietvaros var sasniegt sākotnēji plānoto mērķi.</t>
  </si>
  <si>
    <t>Būvdarbi mācību virtuvē izpildīti aptuveni 60% apmērā, bet mācību siltumnīcās - aptuveni 40% apmērā. Projekts cieši saistīts ar KPFI projektu.
Projekts tam pieejamā finansējuma ietvaros var sasniegt sākotnēji plānoto mērķi.</t>
  </si>
  <si>
    <t>Būvdarbi notiek vairākās ēkās, vidēji būvdarbi izpildīti apmēram par 30%. ERAF projektam cieša saistība ar KPFI projektu.
Projekti tiem pieejamā finansējuma ietvaros var sasniegt sākotnēji plānotos mērķus.</t>
  </si>
  <si>
    <t>Projektu skaits</t>
  </si>
  <si>
    <t>Būvdarbi izpildīti: dienesta viesnīca 90%, jaunais mācību korpuss 96%, vecais mācību korpuss (uzlikts jumts) 10%. Pabeigts kopā 70%. Projektā paredzēti iekārtu iepirkumi.
Projekti tiem pieejamā finansējuma ietvaros var sasniegt sākotnēji plānotos mērķus.</t>
  </si>
  <si>
    <t>Kopējie būvdarbi izpildīti ap 60%. Tiek gatavota iepirkuma dokumentācija MTL iegādēm, ko paredzēts izsludināt janvārī. 
Projekts tam pieejamā finansējuma ietvaros var sasniegt sākotnēji plānoto mērķi.</t>
  </si>
  <si>
    <t>VSIA "Bulduru Dārzkopības vidusskola"</t>
  </si>
  <si>
    <t xml:space="preserve">Kopā: </t>
  </si>
  <si>
    <t xml:space="preserve">Projekta  mērķis - modernizēt mācību aprīkojumu un uzlabot infrastruktūra profesionālās izglītības programmu īstenošanai izglītojamajiem, t.sk. izglītojamajiem ar funkcionāliem traucējumiem, Barkavas arodvidusskolā, lai veicinātu profesionālās izglītības atbilstību darba tirgus prasībām. 
Īstenojot projektu, Barkavas arodvidusskolā tiks nodrošināta infrastruktūras uzlabošana, mācību aprīkojuma modernizācija,  veicināta kvalitatīvas profesionālās izglītības iegūšana Būvdarbu un Tūrisma izglītības programmās - sniegts būtisks atbalsts izglītojamiem teorijas un praktisko iemaņu apguvē atbilstoši darba tirgus vajadzībām. </t>
  </si>
  <si>
    <t>Projekta  mērķis - uzlabot Daugavpils mākslas vidusskolas „Saules skola” profesionālās izglītības programmu īstenošanu nodrošinošo infrastruktūru, lai veicinātu profesionālās izglītības atbilstību darba tirgus prasībām.  Projektā tiks veiktas šādas aktivitātes - Daugavpils mākslas vidusskolas „Saules skola” ēkas rekonstrukcija,  5 mācību kabinetu materiālās tehniskās bāzes modernizācija atbilstoši Eiropas standartiem profesionālajā mākslas dizaina izglītībā, mācību iekārtu, aprīkojuma un informācijas tehnoloģiju iegāde, modernizēta foto un sietspiedes laboratorija, apģērbdizaina un koka izstrādājumu kabineti, kā arī viens kabinets tiks aprīkots ar informācijas tehnoloģijām.</t>
  </si>
  <si>
    <t>Projekta mērķis –pilnveidot Jaņa Rozentāla Rīgas Mākslas vidusskolas izglītības programmas „Vizuāli plastiskā māksla” un „Vizuālās saziņas līdzekļu māksla” realizācijai nepieciešamo materiāli tehnisko bāzi, tādejādi veicinot to atbilstību darba tirgus prasībām.
Projekta galvenās aktivitātes – datorklases modernizācija, grafikas darbnīcu modernizācija, vizuāli plastiskās mākslas izglītības programmas materiāli tehniskās bāzes uzlabošana, foto studijas un laboratorijas materiāli tehniskās bāzes uzlabošana, multimediju laboratorijas modernizācija, veidošanas darbnīcas modernizācija, dabaszinātņu (t.sk. IT) kabinetu modernizācija, bibliotēkas modernizācija.</t>
  </si>
  <si>
    <t xml:space="preserve">Projekta mērķis ir uzlabot profesionālās izglītības kvalitāti Jelgavas Amatu vidusskolā, attīstot skolas infrastruktūru un modernizējot mācību aprīkojumu divās prioritārajās profesionālās izglītības programmās „Mehānika un metālapstrāde” un „Pārtikas ražošanas tehnoloģijas un izstrādājumu izgatavošana”, tādējādi atbilstoši darba tirgus prasībām uzlabojot profesionālās izglītības programmu piedāvājumu Zemgales plānošanas reģionā. 
Projekta ietvaros paredzēts uzlabot izglītības iestādes infrastruktūru – veikt profesionālās izglītības mācību priekšmetu praktisko apmācību telpu, vispārizglītojošo un dabas zinību mācību priekšmetu kabinetu rekonstrukciju un renovāciju, bibliotēkas-lasītavas izbūvi, kā arī modernizēt mācību aprīkojumu iepriekš minētajās izglītības programmās profesionālo un vispārizglītojošo mācību priekšmetu apguvei, t.sk. iegādāties jaunu IKT aprīkojumu.  </t>
  </si>
  <si>
    <t>Projekta mērķis - prioritārās profesionālās izglītības 3. līmeņa programmas – „Lauksaimniecības tehnika” īstenošanu nodrošinošās infrastruktūras uzlabošana un aprīkojuma modernizācija Valsts Kandavas lauksaimniecības tehnikumā, lai veicinātu profesionālās izglītības kvalitāti un atbilstību darba tirgus prasībām.
Galvenās aktivitātes projektā ir mācību korpusa un infrastruktūras renovācija, lauksaimniecības tehnikas mācību  laboratorijas rekonstrukcija, dienesta viesnīcas renovācija, mācību iekārtu, aprīkojuma un tehnoloģiju iegāde un modernizācija profesionālās vidējās izglītības programmā „Lauksaimniecības tehnika” (pieder prioritārās izglītības tematiskajai jomai „Mašīnzinības”), informācijas tehnoloģiju aprīkojuma modernizācija un datortīkla izveide.</t>
  </si>
  <si>
    <t>Projekta mērķis - Rīgas 3. arodskolas izglītības programmu „Metālapstrāde” apguves vides un mācību aprīkojuma modernizācija, lai veicinātu metālapstrādes profesiju prestiža celšanu un nodrošinātu profesionālās izglītības kvalitātes atbilstību darba tirgus prasībām. Projekta ietvaros ir paredzēta  skolas mācību telpu renovācija, renovējamo telpu inženiertīklu remonts un nomaiņa, praktisko mācību telpu aprīkošana ar jaunām iekārtām un mācību aprīkojumu, kā arī informācijas tehnoloģiju, nepieciešamā  datorprogrammu nodrošinājuma un biroja tehnikas bāzes uzlabošana visās skolas mācību telpās, tādējādi visaptveroši uzlabojot skolas informācijas tehnoloģiju sistēmu.</t>
  </si>
  <si>
    <t>Projekta  mērķis – pilnveidot LR Kultūras ministrijas Rīgas Dizaina un mākslas vidusskolas radošās industrijas (māksla) izglītības programmu realizācijai nepieciešamo infrastruktūru, tādejādi veicinot to atbilstību darba tirgus prasībām.
Projekta galvenās aktivitātes – skolas mācību infrastruktūras modernizācija, mācību iekārtu, aprīkojuma un tehnoloģiju modernizācija, dabas zinātņu kabinetu modernizācija.</t>
  </si>
  <si>
    <t xml:space="preserve">
Projekta  mērķis - profesionālās izglītības programmu „ Būvniecība”, „Kokizstrādājumu izgatavošana” un „Viesmīlības pakalpojumi” īstenošanai nepieciešamās infrastruktūras uzlabošana, lai veicinātu Saldus Profesionālajā vidusskolas profesionālās izglītības programmu atbilstību darba tirgus prasībām. 
Projektā paredzēta ēku rekonstrukcija, telpu renovācija un jauna angāra būvniecība, kā arī nepieciešamā mācību aprīkojuma un tehnoloģiju iegāde. </t>
  </si>
  <si>
    <t xml:space="preserve">Projekta  mērķis -  profesionālās izglītības kvalitātes uzlabošana un attīstības nodrošināšana atbilstoši darba tirgus prasībām Saulaines Profesionālajā vidusskolā. 
Projekta galvenās aktivitātes saistās ar izglītības programmas „Lauksaimniecība” uzlabošanu. Projekta rezultātā tiks veikti laboratorijas ēkas ar bloķētu angāru renovācijas darbi un aprīkošana ar programmai atbilstošām modernām iekārtām, lauksaimniecības tehniku un mācību līdzekļiem. Izglītības programmas "Ēdināšanas un viesnīcu pakalpojumi" uzlabošanai ir paredzēta mācību korpusa renovācija,  modernizēti fizikas, ķīmijas, informātikas un matemātikas kabineti. Bibliotēka tiks pārveidota par skolas informācijas centru. Projekta ietvaros plānots ierīkot jaunu datortīklu, iegādāties aprīkojumu jaunām informācijas tehnoloģijām un modernizēt konferenču zāli. </t>
  </si>
  <si>
    <t>Projekta mērķis - pilnveidot Bulduru Dārzkopības vidusskolas infrastruktūru, modernizēt mācību aprīkojumu un nodrošināt IKT lauksaimniecības izglītības programmu ,,Dārzkopība’’, ,,Dārzu un parku kopšana’’, ,,Stādu audzēšana’’ un individuālo pakalpojumu izglītības programmu ,,Ēdināšanas pakalpojumi’’ un ,,Viesnīcu pakalpojumi’’ īstenošanu atbilstoši darba tirgus prasībām.  Projekta ietvaros tiks uzcelts siltumnīcu komplekss lauksaimniecības izglītības programmai, kā arī renovēta mācību bāze – mācību virtuve individuālo pakalpojumu izglītības programmām.  Tāpat gan jaunbūve, gan renovētā mācību bāze tiks aprīkota ar modernām iekārtām, mācību aprīkojumu un informāciju komunikāciju tehnoloģijām. Projekta realizācijas rezultātā, uzbūvējot mācību siltumnīcas,  tiks izveidots moderns, funkcionāls, ekonomisks un mūsdienu tehnoloģiskajām prasībām atbilstošs mācību siltumnīcas komplekss lauksaimniecības izglītības programmu īstenošanas nodrošināšanai, atbilstoši darba tirgus prasībām. Vienkāršotās renovācijas rezultātā tiks izveidota mācību bāze individuālo pakalpojumu izglītības programmu īstenošanas nodrošināšanai atbilstoši darba tirgus prasībām.</t>
  </si>
  <si>
    <t>Profesionālās izglītības iestāde - 
finansējuma saņēmējs</t>
  </si>
  <si>
    <t>Projekta mērķis - uzlabot un pielāgot Rēzeknes Mākslas un dizaina vidusskolas infrastruktūru sekmīgai profesionālās izglītības programmu apguvei atbilstoši radošās industrijas darba tirgus prasībām.Projekta aktivitāšu ietvaros tiks renovētas  mācību telpas, kurās notiek radošās industrijas (mākslas) jomas prioritāro izglītības programmu -Restaurācija un Vides dizains -  īstenošana. Projekta ietvaros renovētajās telpās tiks uzstādīts moderns mācību aprīkojums un jaunākās tehnoloģijas, lai audzēkņi iemācītos, saglabājot reģiona tradīcijas, radīt jaunus produktus, pielietojot modernās tehnoloģijas.</t>
  </si>
  <si>
    <t>Notiek būvdarbi, izpildīti ap 40%, samaksāts avanss. Projektu plānots pabeigt jūnijā.
Projekts tam pieejamā finansējuma ietvaros var sasniegt sākotnēji plānoto mērķi.</t>
  </si>
  <si>
    <t>Ir uzsākti būvdarbi. Veikta grīdas segumu un sienu demontāža 2 skolas korpusos un nojaukts galdniecības šķūnis. Uzsākti jaunā angāra zemes darbi. Līdzšinējā ES fondu īstenošana liecina par kompetentu un kvalitatīvu projekta vadību. Esošā budžeta ietvaros var tikt sasniegti projekta mērķi.</t>
  </si>
  <si>
    <t xml:space="preserve">
Projekta mērķis - uzlabot Jūrmalas profesionālās vidusskolas infrastruktūru prioritāro profesionālās izglītības programmu īstenošanai, lai attīstītu profesionālās izglītības apguvi un paplašinātu iespēju personām ar funkcionāliem traucējumiem pirmo reizi vai atkārtoti atgriezties darba tirgū un sabiedrībā.
Projekta ietvaros tiks veiktas sekojošas aktivitātes - 
veikti rekonstrukcijas darbi un infrastruktūras uzlabošana mācību telpām, t.sk. pielāgošana personām ar funkcionāliem traucējumiem. Veikta iekārtu, aprīkojuma un tehnoloģiju iegāde izglītības programmām;
Modernizēti informātikas un matemātikas mācību kabineti  un bibliotēka.</t>
  </si>
  <si>
    <t>Projekta mērķis - modernizēt Valsts Priekuļu un Jāņmuižas lauksaimniecības tehnikuma īstenoto prioritāro izglītības programmu Būvdarbi, Ēdināšanas pakalpojumi un Lauksaimniecība mācību aprīkojumu, nodrošināt dabaszinību kabinetu, datorklasi un bibliotēku ar mūsdienīgu mācību aprīkojumu, kā arī ar IT un specializēto programmatūru. Projekta galvenās aktivitātes ir mācību korpusu un dienesta viesnīcas  renovācija,mācību aprīkojuma modernizācija, izglītības programmu "Ēdināšanas pakalpojumi" un "Lauksaimniecība" mācību aprīkojuma modernizācija, dabaszinību kabinetu, datorklases un bibliotēkas mācību aprīkojuma iegāde, IT un programmatūras iegāde.</t>
  </si>
  <si>
    <t>Projektos veiktās izmaksas (ar PVN) 27.12.2011.</t>
  </si>
  <si>
    <t>1.pielikums. 3.1.1.1.aktivitātes pirmās projektu iesniegumu atlases kārtas ietvaros turpināmie projekti</t>
  </si>
  <si>
    <t>Līgumsaistības (ar PVN) līdz 27.12.2011., ieskaitot pašvaldību papildus finansējumu</t>
  </si>
  <si>
    <t>Uzņemto līgumsaistību atlikums 27.12.2011., ieskaitot pašvaldību papildus finansējumu</t>
  </si>
  <si>
    <t>Notiek būvdarbu veikšana un būvdarbi jau paveikti 30% apmērā. Daugavpils pilsētas domes skola. Daugavpils pilsētas dome papildus apstiprinātajam projekta finansējumam  pilnīgai skolas renovācijai nodrošina papildu finansējumu 310 026 latu apmērā, tādējādi kolonnā par līgumsaistībām ir norādīts pilnais to apmērs ne tikai par ERAF projekta finansējumu, bet arī pašvaldības papildu finansējuma daļu, attiecigi  arī kolonnā par uzņemto līgumsaistību atlikumu ir norādīts kopējais atlikums (ERAF un papildu pašvaldības finansējums). Skolas infrastruktūras kompleksai sakārtošanai Daugavpils pilsētas dome kā finansējuma saņēmējs  ņem Valsts kases aizņēmumu.</t>
  </si>
  <si>
    <t>Projektu statuss, pamatojums turpināšanai</t>
  </si>
  <si>
    <t>Projektos paredzētās aktivitātes</t>
  </si>
  <si>
    <t>Projekta mērķis - Rīgas Amatniecības vidusskolas mākslas izglītības programmu īstenošanu nodrošinošās infrastruktūras uzlabošana.   Projekta aktivitātes - Rīgas Amatniecības vidusskolas darbnīcu korpusa renovācija, mācību telpu pārplānošana un izbūve, darbagaldu aprīkojuma izbūve (skaidu nosūkšanai un gaisa attīrīšanai),  sabiedriskā korpusa mācību telpu renovācija un pārbūve, mācību aprīkojuma iegāde darbnīcu korpusam, mācību kabinetu remonts un kopējā mācību korpusa telpu renovācija, mācību kabinetu modernizācijai paredzēto iekārtu, aprīkojuma un informāciju tehnoloģiju iegāde.</t>
  </si>
  <si>
    <t>Nacionālais publiskais līdzfinansējums, LVL</t>
  </si>
  <si>
    <t>ERAF līdzfinansējums</t>
  </si>
  <si>
    <t>Neattiecināmās (pašvaldības līdzfinasnējums)</t>
  </si>
  <si>
    <t>Projektu kopējās attiecināmās izmaksas, LVL</t>
  </si>
  <si>
    <t>4 (5+6)</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</si>
</sst>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_р_._-;\-* #,##0.00_р_._-;_-* &quot;-&quot;??_р_._-;_-@_-"/>
  </numFmts>
  <fonts count="42">
    <font>
      <sz val="11"/>
      <color theme="1"/>
      <name val="Calibri"/>
      <family val="2"/>
    </font>
    <font>
      <sz val="11"/>
      <color indexed="8"/>
      <name val="Calibri"/>
      <family val="2"/>
    </font>
    <font>
      <sz val="10"/>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8"/>
      <name val="Calibri"/>
      <family val="2"/>
    </font>
    <font>
      <b/>
      <sz val="12"/>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 fillId="0" borderId="0">
      <alignment/>
      <protection/>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2">
    <xf numFmtId="0" fontId="0" fillId="0" borderId="0" xfId="0" applyFont="1" applyAlignment="1">
      <alignment/>
    </xf>
    <xf numFmtId="0" fontId="0" fillId="33" borderId="0" xfId="0" applyFill="1" applyAlignment="1">
      <alignment/>
    </xf>
    <xf numFmtId="0" fontId="2" fillId="33" borderId="0" xfId="0" applyFont="1" applyFill="1" applyBorder="1" applyAlignment="1">
      <alignment wrapText="1"/>
    </xf>
    <xf numFmtId="3" fontId="0" fillId="33" borderId="0" xfId="0" applyNumberFormat="1" applyFill="1" applyAlignment="1">
      <alignment/>
    </xf>
    <xf numFmtId="0" fontId="0" fillId="33" borderId="0" xfId="0" applyFill="1" applyAlignment="1">
      <alignment vertical="center"/>
    </xf>
    <xf numFmtId="0" fontId="40" fillId="33" borderId="0" xfId="0" applyFont="1" applyFill="1" applyAlignment="1">
      <alignment/>
    </xf>
    <xf numFmtId="3" fontId="0" fillId="0" borderId="0" xfId="0" applyNumberFormat="1" applyFill="1" applyAlignment="1">
      <alignment/>
    </xf>
    <xf numFmtId="0" fontId="0" fillId="0" borderId="0" xfId="0" applyFill="1" applyAlignment="1">
      <alignment/>
    </xf>
    <xf numFmtId="41" fontId="0" fillId="33" borderId="0" xfId="0" applyNumberFormat="1" applyFill="1" applyAlignment="1">
      <alignment/>
    </xf>
    <xf numFmtId="0" fontId="41" fillId="33" borderId="0" xfId="0" applyFont="1" applyFill="1" applyAlignment="1">
      <alignment/>
    </xf>
    <xf numFmtId="0" fontId="41" fillId="33" borderId="0" xfId="0" applyFont="1" applyFill="1" applyAlignment="1">
      <alignment/>
    </xf>
    <xf numFmtId="0" fontId="40" fillId="0" borderId="0" xfId="0" applyFont="1" applyAlignment="1">
      <alignment wrapText="1"/>
    </xf>
    <xf numFmtId="0" fontId="40" fillId="33" borderId="10" xfId="0" applyFont="1" applyFill="1" applyBorder="1" applyAlignment="1">
      <alignment horizontal="center" vertical="center" textRotation="90" wrapText="1"/>
    </xf>
    <xf numFmtId="0" fontId="40"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0" borderId="10" xfId="0" applyFont="1" applyFill="1" applyBorder="1" applyAlignment="1">
      <alignment vertical="center" wrapText="1"/>
    </xf>
    <xf numFmtId="0" fontId="41" fillId="0" borderId="10" xfId="0" applyFont="1" applyFill="1" applyBorder="1" applyAlignment="1">
      <alignment horizontal="center" vertical="center" wrapText="1"/>
    </xf>
    <xf numFmtId="0" fontId="41" fillId="33" borderId="10" xfId="0" applyFont="1" applyFill="1" applyBorder="1" applyAlignment="1">
      <alignment vertical="center" wrapText="1"/>
    </xf>
    <xf numFmtId="41" fontId="41" fillId="0" borderId="10" xfId="0" applyNumberFormat="1" applyFont="1" applyFill="1" applyBorder="1" applyAlignment="1">
      <alignment vertical="center" wrapText="1"/>
    </xf>
    <xf numFmtId="0" fontId="23" fillId="33" borderId="10" xfId="0" applyFont="1" applyFill="1" applyBorder="1" applyAlignment="1">
      <alignment vertical="center" wrapText="1"/>
    </xf>
    <xf numFmtId="0" fontId="23" fillId="33" borderId="10" xfId="0" applyFont="1" applyFill="1" applyBorder="1" applyAlignment="1">
      <alignment vertical="top" wrapText="1"/>
    </xf>
    <xf numFmtId="3" fontId="41" fillId="0" borderId="10" xfId="45" applyNumberFormat="1" applyFont="1" applyFill="1" applyBorder="1" applyAlignment="1">
      <alignment vertical="center"/>
    </xf>
    <xf numFmtId="3" fontId="41" fillId="33" borderId="10" xfId="45" applyNumberFormat="1" applyFont="1" applyFill="1" applyBorder="1" applyAlignment="1">
      <alignment vertical="center"/>
    </xf>
    <xf numFmtId="41" fontId="41" fillId="33" borderId="10" xfId="0" applyNumberFormat="1" applyFont="1" applyFill="1" applyBorder="1" applyAlignment="1">
      <alignment vertical="center" wrapText="1"/>
    </xf>
    <xf numFmtId="0" fontId="23" fillId="33" borderId="10" xfId="0" applyFont="1" applyFill="1" applyBorder="1" applyAlignment="1">
      <alignment horizontal="left" vertical="top" wrapText="1"/>
    </xf>
    <xf numFmtId="3" fontId="41" fillId="33" borderId="10" xfId="0" applyNumberFormat="1" applyFont="1" applyFill="1" applyBorder="1" applyAlignment="1">
      <alignment vertical="center"/>
    </xf>
    <xf numFmtId="3" fontId="41" fillId="33" borderId="11" xfId="45" applyNumberFormat="1" applyFont="1" applyFill="1" applyBorder="1" applyAlignment="1">
      <alignment vertical="center"/>
    </xf>
    <xf numFmtId="3" fontId="41" fillId="33" borderId="12" xfId="45" applyNumberFormat="1" applyFont="1" applyFill="1" applyBorder="1" applyAlignment="1">
      <alignment vertical="center"/>
    </xf>
    <xf numFmtId="3" fontId="41" fillId="33" borderId="13" xfId="45" applyNumberFormat="1" applyFont="1" applyFill="1" applyBorder="1" applyAlignment="1">
      <alignment vertical="center"/>
    </xf>
    <xf numFmtId="3" fontId="41" fillId="33" borderId="14" xfId="45" applyNumberFormat="1" applyFont="1" applyFill="1" applyBorder="1" applyAlignment="1">
      <alignment vertical="center"/>
    </xf>
    <xf numFmtId="3" fontId="41" fillId="33" borderId="15" xfId="45" applyNumberFormat="1" applyFont="1" applyFill="1" applyBorder="1" applyAlignment="1">
      <alignment vertical="center"/>
    </xf>
    <xf numFmtId="3" fontId="41" fillId="33" borderId="16" xfId="45" applyNumberFormat="1" applyFont="1" applyFill="1" applyBorder="1" applyAlignment="1">
      <alignment vertical="center"/>
    </xf>
    <xf numFmtId="0" fontId="40" fillId="33" borderId="10" xfId="0" applyFont="1" applyFill="1" applyBorder="1" applyAlignment="1">
      <alignment/>
    </xf>
    <xf numFmtId="41" fontId="40" fillId="33" borderId="10" xfId="0" applyNumberFormat="1" applyFont="1" applyFill="1" applyBorder="1" applyAlignment="1">
      <alignment/>
    </xf>
    <xf numFmtId="3" fontId="40" fillId="33" borderId="10" xfId="45" applyNumberFormat="1" applyFont="1" applyFill="1" applyBorder="1" applyAlignment="1">
      <alignment/>
    </xf>
    <xf numFmtId="0" fontId="23" fillId="33" borderId="15"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41" fillId="0" borderId="0" xfId="0" applyFont="1" applyFill="1" applyAlignment="1">
      <alignment/>
    </xf>
    <xf numFmtId="0" fontId="23" fillId="33" borderId="15" xfId="0" applyFont="1" applyFill="1" applyBorder="1" applyAlignment="1">
      <alignment horizontal="left" vertical="center" wrapText="1"/>
    </xf>
    <xf numFmtId="41" fontId="41" fillId="33" borderId="11" xfId="0" applyNumberFormat="1" applyFont="1" applyFill="1" applyBorder="1" applyAlignment="1">
      <alignment vertical="center" wrapText="1"/>
    </xf>
    <xf numFmtId="41" fontId="41" fillId="33" borderId="13" xfId="0" applyNumberFormat="1" applyFont="1" applyFill="1" applyBorder="1" applyAlignment="1">
      <alignment vertical="center" wrapText="1"/>
    </xf>
    <xf numFmtId="41" fontId="41" fillId="33" borderId="15" xfId="0" applyNumberFormat="1" applyFont="1" applyFill="1" applyBorder="1" applyAlignment="1">
      <alignment vertical="center" wrapText="1"/>
    </xf>
    <xf numFmtId="41" fontId="41" fillId="33" borderId="10" xfId="0" applyNumberFormat="1" applyFont="1" applyFill="1" applyBorder="1" applyAlignment="1">
      <alignment vertical="center" wrapText="1"/>
    </xf>
    <xf numFmtId="0" fontId="23" fillId="33" borderId="10" xfId="0" applyFont="1" applyFill="1" applyBorder="1" applyAlignment="1">
      <alignment horizontal="left" wrapText="1"/>
    </xf>
    <xf numFmtId="0" fontId="40" fillId="33" borderId="17" xfId="0" applyFont="1" applyFill="1" applyBorder="1" applyAlignment="1">
      <alignment horizontal="right"/>
    </xf>
    <xf numFmtId="0" fontId="40" fillId="33" borderId="18" xfId="0" applyFont="1" applyFill="1" applyBorder="1" applyAlignment="1">
      <alignment horizontal="right"/>
    </xf>
    <xf numFmtId="0" fontId="40" fillId="33" borderId="19" xfId="0" applyFont="1" applyFill="1" applyBorder="1" applyAlignment="1">
      <alignment horizontal="right"/>
    </xf>
    <xf numFmtId="0" fontId="41" fillId="33" borderId="11"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23" fillId="33" borderId="11" xfId="0" applyFont="1" applyFill="1" applyBorder="1" applyAlignment="1">
      <alignment horizontal="left" vertical="top" wrapText="1"/>
    </xf>
    <xf numFmtId="0" fontId="23" fillId="33" borderId="13" xfId="0" applyFont="1" applyFill="1" applyBorder="1" applyAlignment="1">
      <alignment horizontal="left" vertical="top" wrapText="1"/>
    </xf>
    <xf numFmtId="0" fontId="23" fillId="33" borderId="15" xfId="0" applyFont="1" applyFill="1" applyBorder="1" applyAlignment="1">
      <alignment horizontal="left" vertical="top" wrapText="1"/>
    </xf>
    <xf numFmtId="41" fontId="41" fillId="33" borderId="11" xfId="0" applyNumberFormat="1" applyFont="1" applyFill="1" applyBorder="1" applyAlignment="1">
      <alignment vertical="center" wrapText="1"/>
    </xf>
    <xf numFmtId="41" fontId="41" fillId="33" borderId="13" xfId="0" applyNumberFormat="1" applyFont="1" applyFill="1" applyBorder="1" applyAlignment="1">
      <alignment vertical="center" wrapText="1"/>
    </xf>
    <xf numFmtId="41" fontId="41" fillId="33" borderId="15" xfId="0" applyNumberFormat="1" applyFont="1" applyFill="1" applyBorder="1" applyAlignment="1">
      <alignment vertical="center" wrapText="1"/>
    </xf>
    <xf numFmtId="0" fontId="23" fillId="33" borderId="11"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33" borderId="15" xfId="0" applyFont="1" applyFill="1" applyBorder="1" applyAlignment="1">
      <alignment horizontal="left" vertical="center" wrapText="1"/>
    </xf>
    <xf numFmtId="41" fontId="41" fillId="33" borderId="10" xfId="0" applyNumberFormat="1" applyFont="1" applyFill="1" applyBorder="1" applyAlignment="1">
      <alignment vertical="center" wrapText="1"/>
    </xf>
    <xf numFmtId="3" fontId="41" fillId="33" borderId="11" xfId="45" applyNumberFormat="1" applyFont="1" applyFill="1" applyBorder="1" applyAlignment="1">
      <alignment vertical="center"/>
    </xf>
    <xf numFmtId="3" fontId="41" fillId="33" borderId="13" xfId="45" applyNumberFormat="1" applyFont="1" applyFill="1" applyBorder="1" applyAlignment="1">
      <alignment vertical="center"/>
    </xf>
    <xf numFmtId="3" fontId="41" fillId="33" borderId="15" xfId="45" applyNumberFormat="1" applyFont="1" applyFill="1" applyBorder="1" applyAlignment="1">
      <alignment vertical="center"/>
    </xf>
    <xf numFmtId="0" fontId="41" fillId="33" borderId="10" xfId="0" applyFont="1" applyFill="1" applyBorder="1" applyAlignment="1">
      <alignment horizontal="left" vertical="center" wrapText="1"/>
    </xf>
    <xf numFmtId="0" fontId="41" fillId="33" borderId="11"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23" fillId="33" borderId="11" xfId="0" applyFont="1" applyFill="1" applyBorder="1" applyAlignment="1">
      <alignment vertical="top" wrapText="1"/>
    </xf>
    <xf numFmtId="0" fontId="23" fillId="33" borderId="13" xfId="0" applyFont="1" applyFill="1" applyBorder="1" applyAlignment="1">
      <alignment vertical="top" wrapText="1"/>
    </xf>
    <xf numFmtId="0" fontId="23" fillId="33" borderId="15" xfId="0" applyFont="1" applyFill="1" applyBorder="1" applyAlignment="1">
      <alignment vertical="top" wrapText="1"/>
    </xf>
    <xf numFmtId="0" fontId="41" fillId="33" borderId="13"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8" xfId="58"/>
    <cellStyle name="Normal 8 4 2" xfId="59"/>
    <cellStyle name="Note" xfId="60"/>
    <cellStyle name="Output" xfId="61"/>
    <cellStyle name="Percent"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6"/>
  <sheetViews>
    <sheetView tabSelected="1" zoomScale="70" zoomScaleNormal="70" zoomScaleSheetLayoutView="85" zoomScalePageLayoutView="0" workbookViewId="0" topLeftCell="A1">
      <selection activeCell="I11" sqref="I11"/>
    </sheetView>
  </sheetViews>
  <sheetFormatPr defaultColWidth="9.140625" defaultRowHeight="15"/>
  <cols>
    <col min="1" max="1" width="3.57421875" style="1" customWidth="1"/>
    <col min="2" max="2" width="23.140625" style="1" customWidth="1"/>
    <col min="3" max="3" width="9.421875" style="1" customWidth="1"/>
    <col min="4" max="4" width="30.140625" style="1" hidden="1" customWidth="1"/>
    <col min="5" max="8" width="14.00390625" style="1" customWidth="1"/>
    <col min="9" max="9" width="75.421875" style="1" customWidth="1"/>
    <col min="10" max="10" width="48.28125" style="1" customWidth="1"/>
    <col min="11" max="11" width="15.28125" style="1" customWidth="1"/>
    <col min="12" max="12" width="12.8515625" style="1" customWidth="1"/>
    <col min="13" max="13" width="14.28125" style="1" customWidth="1"/>
    <col min="14" max="16384" width="9.140625" style="1" customWidth="1"/>
  </cols>
  <sheetData>
    <row r="1" spans="1:13" ht="31.5" customHeight="1">
      <c r="A1" s="5" t="s">
        <v>70</v>
      </c>
      <c r="B1" s="9"/>
      <c r="C1" s="9"/>
      <c r="D1" s="9"/>
      <c r="E1" s="9"/>
      <c r="F1" s="9"/>
      <c r="G1" s="9"/>
      <c r="H1" s="9"/>
      <c r="I1" s="9"/>
      <c r="J1" s="10"/>
      <c r="K1" s="10"/>
      <c r="L1" s="10"/>
      <c r="M1" s="10"/>
    </row>
    <row r="2" spans="1:15" ht="8.25" customHeight="1" hidden="1">
      <c r="A2" s="10"/>
      <c r="B2" s="10"/>
      <c r="C2" s="10"/>
      <c r="D2" s="10"/>
      <c r="E2" s="10"/>
      <c r="F2" s="10"/>
      <c r="G2" s="10"/>
      <c r="H2" s="10"/>
      <c r="I2" s="10"/>
      <c r="J2" s="11"/>
      <c r="K2" s="38"/>
      <c r="L2" s="38"/>
      <c r="M2" s="38"/>
      <c r="N2" s="7"/>
      <c r="O2" s="7"/>
    </row>
    <row r="3" spans="1:13" s="4" customFormat="1" ht="144">
      <c r="A3" s="12" t="s">
        <v>41</v>
      </c>
      <c r="B3" s="13" t="s">
        <v>63</v>
      </c>
      <c r="C3" s="13" t="s">
        <v>48</v>
      </c>
      <c r="D3" s="13" t="s">
        <v>35</v>
      </c>
      <c r="E3" s="12" t="s">
        <v>80</v>
      </c>
      <c r="F3" s="12" t="s">
        <v>78</v>
      </c>
      <c r="G3" s="12" t="s">
        <v>77</v>
      </c>
      <c r="H3" s="12" t="s">
        <v>79</v>
      </c>
      <c r="I3" s="13" t="s">
        <v>75</v>
      </c>
      <c r="J3" s="14" t="s">
        <v>74</v>
      </c>
      <c r="K3" s="13" t="s">
        <v>71</v>
      </c>
      <c r="L3" s="13" t="s">
        <v>69</v>
      </c>
      <c r="M3" s="13" t="s">
        <v>72</v>
      </c>
    </row>
    <row r="4" spans="1:13" s="4" customFormat="1" ht="15.75" customHeight="1">
      <c r="A4" s="13">
        <v>1</v>
      </c>
      <c r="B4" s="13">
        <v>2</v>
      </c>
      <c r="C4" s="13">
        <v>3</v>
      </c>
      <c r="D4" s="13"/>
      <c r="E4" s="13" t="s">
        <v>81</v>
      </c>
      <c r="F4" s="13">
        <v>5</v>
      </c>
      <c r="G4" s="13">
        <v>6</v>
      </c>
      <c r="H4" s="13">
        <v>7</v>
      </c>
      <c r="I4" s="13">
        <v>8</v>
      </c>
      <c r="J4" s="14">
        <v>9</v>
      </c>
      <c r="K4" s="13">
        <v>10</v>
      </c>
      <c r="L4" s="13">
        <v>11</v>
      </c>
      <c r="M4" s="13">
        <v>12</v>
      </c>
    </row>
    <row r="5" spans="1:20" ht="154.5" customHeight="1">
      <c r="A5" s="15">
        <v>1</v>
      </c>
      <c r="B5" s="16" t="s">
        <v>0</v>
      </c>
      <c r="C5" s="17">
        <v>1</v>
      </c>
      <c r="D5" s="18" t="s">
        <v>9</v>
      </c>
      <c r="E5" s="19">
        <v>692950</v>
      </c>
      <c r="F5" s="19">
        <v>595937</v>
      </c>
      <c r="G5" s="19">
        <v>97013</v>
      </c>
      <c r="H5" s="19"/>
      <c r="I5" s="20" t="s">
        <v>53</v>
      </c>
      <c r="J5" s="21" t="s">
        <v>36</v>
      </c>
      <c r="K5" s="22">
        <v>695817</v>
      </c>
      <c r="L5" s="23">
        <v>695817</v>
      </c>
      <c r="M5" s="23">
        <v>0</v>
      </c>
      <c r="N5" s="6"/>
      <c r="O5" s="7"/>
      <c r="P5" s="7"/>
      <c r="Q5" s="7"/>
      <c r="R5" s="7"/>
      <c r="S5" s="7"/>
      <c r="T5" s="7"/>
    </row>
    <row r="6" spans="1:20" ht="240" customHeight="1">
      <c r="A6" s="15">
        <v>2</v>
      </c>
      <c r="B6" s="18" t="s">
        <v>39</v>
      </c>
      <c r="C6" s="15">
        <v>1</v>
      </c>
      <c r="D6" s="18" t="s">
        <v>13</v>
      </c>
      <c r="E6" s="24">
        <v>422475</v>
      </c>
      <c r="F6" s="43">
        <v>363328</v>
      </c>
      <c r="G6" s="43">
        <v>59147</v>
      </c>
      <c r="H6" s="43">
        <v>310026</v>
      </c>
      <c r="I6" s="20" t="s">
        <v>54</v>
      </c>
      <c r="J6" s="21" t="s">
        <v>73</v>
      </c>
      <c r="K6" s="23">
        <v>724469</v>
      </c>
      <c r="L6" s="23">
        <v>286662</v>
      </c>
      <c r="M6" s="23">
        <v>437807</v>
      </c>
      <c r="N6" s="6"/>
      <c r="O6" s="7"/>
      <c r="P6" s="7"/>
      <c r="Q6" s="7"/>
      <c r="R6" s="7"/>
      <c r="S6" s="7"/>
      <c r="T6" s="7"/>
    </row>
    <row r="7" spans="1:20" ht="158.25" customHeight="1">
      <c r="A7" s="15">
        <v>3</v>
      </c>
      <c r="B7" s="18" t="s">
        <v>6</v>
      </c>
      <c r="C7" s="15">
        <v>1</v>
      </c>
      <c r="D7" s="18" t="s">
        <v>17</v>
      </c>
      <c r="E7" s="24">
        <v>561117</v>
      </c>
      <c r="F7" s="43">
        <v>482559</v>
      </c>
      <c r="G7" s="43">
        <v>78558</v>
      </c>
      <c r="H7" s="43"/>
      <c r="I7" s="20" t="s">
        <v>55</v>
      </c>
      <c r="J7" s="21" t="s">
        <v>42</v>
      </c>
      <c r="K7" s="23">
        <v>126180</v>
      </c>
      <c r="L7" s="23">
        <v>119913</v>
      </c>
      <c r="M7" s="23">
        <v>6266</v>
      </c>
      <c r="N7" s="6"/>
      <c r="O7" s="7"/>
      <c r="P7" s="7"/>
      <c r="Q7" s="7"/>
      <c r="R7" s="7"/>
      <c r="S7" s="7"/>
      <c r="T7" s="7"/>
    </row>
    <row r="8" spans="1:20" ht="198" customHeight="1">
      <c r="A8" s="15">
        <v>4</v>
      </c>
      <c r="B8" s="18" t="s">
        <v>29</v>
      </c>
      <c r="C8" s="15">
        <v>1</v>
      </c>
      <c r="D8" s="18" t="s">
        <v>10</v>
      </c>
      <c r="E8" s="19">
        <v>1182990</v>
      </c>
      <c r="F8" s="19">
        <v>1017371</v>
      </c>
      <c r="G8" s="19">
        <v>165619</v>
      </c>
      <c r="H8" s="19">
        <v>73829</v>
      </c>
      <c r="I8" s="20" t="s">
        <v>56</v>
      </c>
      <c r="J8" s="21" t="s">
        <v>37</v>
      </c>
      <c r="K8" s="22">
        <v>1224965</v>
      </c>
      <c r="L8" s="23">
        <v>1224965</v>
      </c>
      <c r="M8" s="23">
        <v>0</v>
      </c>
      <c r="N8" s="6"/>
      <c r="O8" s="7"/>
      <c r="P8" s="7"/>
      <c r="Q8" s="7"/>
      <c r="R8" s="7"/>
      <c r="S8" s="7"/>
      <c r="T8" s="7"/>
    </row>
    <row r="9" spans="1:14" ht="33.75" customHeight="1">
      <c r="A9" s="48">
        <v>5</v>
      </c>
      <c r="B9" s="66" t="s">
        <v>7</v>
      </c>
      <c r="C9" s="48">
        <v>2</v>
      </c>
      <c r="D9" s="18" t="s">
        <v>23</v>
      </c>
      <c r="E9" s="55">
        <v>3935702</v>
      </c>
      <c r="F9" s="55">
        <v>3384702</v>
      </c>
      <c r="G9" s="55">
        <v>551000</v>
      </c>
      <c r="H9" s="55"/>
      <c r="I9" s="58" t="s">
        <v>57</v>
      </c>
      <c r="J9" s="52" t="s">
        <v>44</v>
      </c>
      <c r="K9" s="62">
        <v>3506079</v>
      </c>
      <c r="L9" s="62">
        <v>3220333</v>
      </c>
      <c r="M9" s="62">
        <v>285745</v>
      </c>
      <c r="N9" s="3"/>
    </row>
    <row r="10" spans="1:14" ht="163.5" customHeight="1">
      <c r="A10" s="49"/>
      <c r="B10" s="67"/>
      <c r="C10" s="49"/>
      <c r="D10" s="18" t="s">
        <v>22</v>
      </c>
      <c r="E10" s="57"/>
      <c r="F10" s="57"/>
      <c r="G10" s="57"/>
      <c r="H10" s="57"/>
      <c r="I10" s="60"/>
      <c r="J10" s="54"/>
      <c r="K10" s="64"/>
      <c r="L10" s="64"/>
      <c r="M10" s="64"/>
      <c r="N10" s="3"/>
    </row>
    <row r="11" spans="1:14" ht="129.75" customHeight="1">
      <c r="A11" s="15">
        <v>6</v>
      </c>
      <c r="B11" s="18" t="s">
        <v>1</v>
      </c>
      <c r="C11" s="15">
        <v>1</v>
      </c>
      <c r="D11" s="18" t="s">
        <v>11</v>
      </c>
      <c r="E11" s="24">
        <v>528094</v>
      </c>
      <c r="F11" s="43">
        <v>454160</v>
      </c>
      <c r="G11" s="43">
        <v>73934</v>
      </c>
      <c r="H11" s="43"/>
      <c r="I11" s="37" t="s">
        <v>64</v>
      </c>
      <c r="J11" s="21" t="s">
        <v>38</v>
      </c>
      <c r="K11" s="23">
        <v>528094</v>
      </c>
      <c r="L11" s="23">
        <v>528094</v>
      </c>
      <c r="M11" s="23">
        <v>0</v>
      </c>
      <c r="N11" s="3"/>
    </row>
    <row r="12" spans="1:14" ht="147.75" customHeight="1">
      <c r="A12" s="15">
        <v>7</v>
      </c>
      <c r="B12" s="18" t="s">
        <v>4</v>
      </c>
      <c r="C12" s="15">
        <v>1</v>
      </c>
      <c r="D12" s="18" t="s">
        <v>28</v>
      </c>
      <c r="E12" s="24">
        <v>957918</v>
      </c>
      <c r="F12" s="42">
        <v>823808</v>
      </c>
      <c r="G12" s="42">
        <v>134110</v>
      </c>
      <c r="H12" s="42"/>
      <c r="I12" s="39" t="s">
        <v>76</v>
      </c>
      <c r="J12" s="25" t="s">
        <v>45</v>
      </c>
      <c r="K12" s="23">
        <v>896279</v>
      </c>
      <c r="L12" s="23">
        <v>693018</v>
      </c>
      <c r="M12" s="26">
        <f>K12-L12</f>
        <v>203261</v>
      </c>
      <c r="N12" s="3"/>
    </row>
    <row r="13" spans="1:14" ht="165.75" customHeight="1">
      <c r="A13" s="15">
        <v>8</v>
      </c>
      <c r="B13" s="18" t="s">
        <v>5</v>
      </c>
      <c r="C13" s="15">
        <v>1</v>
      </c>
      <c r="D13" s="18" t="s">
        <v>24</v>
      </c>
      <c r="E13" s="24">
        <v>718439</v>
      </c>
      <c r="F13" s="42">
        <v>617857</v>
      </c>
      <c r="G13" s="42">
        <v>100582</v>
      </c>
      <c r="H13" s="42"/>
      <c r="I13" s="36" t="s">
        <v>58</v>
      </c>
      <c r="J13" s="21" t="s">
        <v>65</v>
      </c>
      <c r="K13" s="23">
        <v>647276</v>
      </c>
      <c r="L13" s="23">
        <v>222592</v>
      </c>
      <c r="M13" s="26">
        <f>K13-L13</f>
        <v>424684</v>
      </c>
      <c r="N13" s="3"/>
    </row>
    <row r="14" spans="1:14" ht="114.75" customHeight="1">
      <c r="A14" s="15">
        <v>9</v>
      </c>
      <c r="B14" s="18" t="s">
        <v>31</v>
      </c>
      <c r="C14" s="15">
        <v>1</v>
      </c>
      <c r="D14" s="18" t="s">
        <v>21</v>
      </c>
      <c r="E14" s="24">
        <v>1195066</v>
      </c>
      <c r="F14" s="42">
        <v>1027756</v>
      </c>
      <c r="G14" s="42">
        <v>167310</v>
      </c>
      <c r="H14" s="42"/>
      <c r="I14" s="36" t="s">
        <v>59</v>
      </c>
      <c r="J14" s="21" t="s">
        <v>32</v>
      </c>
      <c r="K14" s="23">
        <v>1101033</v>
      </c>
      <c r="L14" s="23">
        <v>506984</v>
      </c>
      <c r="M14" s="23">
        <v>594049</v>
      </c>
      <c r="N14" s="3"/>
    </row>
    <row r="15" spans="1:14" ht="97.5" customHeight="1">
      <c r="A15" s="15">
        <v>10</v>
      </c>
      <c r="B15" s="18" t="s">
        <v>2</v>
      </c>
      <c r="C15" s="15">
        <v>1</v>
      </c>
      <c r="D15" s="18" t="s">
        <v>12</v>
      </c>
      <c r="E15" s="24">
        <v>1336488</v>
      </c>
      <c r="F15" s="42">
        <v>1149379</v>
      </c>
      <c r="G15" s="42">
        <v>187109</v>
      </c>
      <c r="H15" s="42"/>
      <c r="I15" s="36" t="s">
        <v>60</v>
      </c>
      <c r="J15" s="20" t="s">
        <v>66</v>
      </c>
      <c r="K15" s="23">
        <v>953163</v>
      </c>
      <c r="L15" s="23">
        <v>143933</v>
      </c>
      <c r="M15" s="23">
        <v>809230</v>
      </c>
      <c r="N15" s="3"/>
    </row>
    <row r="16" spans="1:14" ht="210.75" customHeight="1">
      <c r="A16" s="15">
        <v>11</v>
      </c>
      <c r="B16" s="18" t="s">
        <v>3</v>
      </c>
      <c r="C16" s="15">
        <v>1</v>
      </c>
      <c r="D16" s="18" t="s">
        <v>14</v>
      </c>
      <c r="E16" s="24">
        <v>1182991</v>
      </c>
      <c r="F16" s="42">
        <v>1017372</v>
      </c>
      <c r="G16" s="42">
        <v>165619</v>
      </c>
      <c r="H16" s="42"/>
      <c r="I16" s="36" t="s">
        <v>61</v>
      </c>
      <c r="J16" s="21" t="s">
        <v>50</v>
      </c>
      <c r="K16" s="23">
        <v>883205</v>
      </c>
      <c r="L16" s="23">
        <v>576129</v>
      </c>
      <c r="M16" s="23">
        <v>307076</v>
      </c>
      <c r="N16" s="3"/>
    </row>
    <row r="17" spans="1:16" ht="166.5" customHeight="1">
      <c r="A17" s="15">
        <v>12</v>
      </c>
      <c r="B17" s="18" t="s">
        <v>30</v>
      </c>
      <c r="C17" s="15">
        <v>1</v>
      </c>
      <c r="D17" s="18" t="s">
        <v>26</v>
      </c>
      <c r="E17" s="24">
        <v>957918</v>
      </c>
      <c r="F17" s="43">
        <v>823809</v>
      </c>
      <c r="G17" s="43">
        <v>134109</v>
      </c>
      <c r="H17" s="43"/>
      <c r="I17" s="44" t="s">
        <v>67</v>
      </c>
      <c r="J17" s="25" t="s">
        <v>40</v>
      </c>
      <c r="K17" s="23">
        <v>661447</v>
      </c>
      <c r="L17" s="23">
        <v>654962</v>
      </c>
      <c r="M17" s="23">
        <v>6485</v>
      </c>
      <c r="N17" s="3"/>
      <c r="P17" s="2"/>
    </row>
    <row r="18" spans="1:14" ht="21" customHeight="1">
      <c r="A18" s="48">
        <v>13</v>
      </c>
      <c r="B18" s="66" t="s">
        <v>34</v>
      </c>
      <c r="C18" s="48">
        <v>3</v>
      </c>
      <c r="D18" s="18" t="s">
        <v>15</v>
      </c>
      <c r="E18" s="55">
        <v>3430546</v>
      </c>
      <c r="F18" s="55">
        <v>2950268</v>
      </c>
      <c r="G18" s="55">
        <v>480278</v>
      </c>
      <c r="H18" s="40"/>
      <c r="I18" s="58" t="s">
        <v>68</v>
      </c>
      <c r="J18" s="52" t="s">
        <v>49</v>
      </c>
      <c r="K18" s="27"/>
      <c r="L18" s="27"/>
      <c r="M18" s="28"/>
      <c r="N18" s="3"/>
    </row>
    <row r="19" spans="1:14" ht="101.25" customHeight="1">
      <c r="A19" s="50"/>
      <c r="B19" s="71"/>
      <c r="C19" s="50"/>
      <c r="D19" s="18" t="s">
        <v>16</v>
      </c>
      <c r="E19" s="56"/>
      <c r="F19" s="56"/>
      <c r="G19" s="56"/>
      <c r="H19" s="41"/>
      <c r="I19" s="59"/>
      <c r="J19" s="53"/>
      <c r="K19" s="29">
        <v>2622731</v>
      </c>
      <c r="L19" s="29">
        <v>2230720</v>
      </c>
      <c r="M19" s="30">
        <f>K19-L19</f>
        <v>392011</v>
      </c>
      <c r="N19" s="3"/>
    </row>
    <row r="20" spans="1:14" ht="33" customHeight="1">
      <c r="A20" s="49"/>
      <c r="B20" s="67"/>
      <c r="C20" s="49"/>
      <c r="D20" s="18" t="s">
        <v>25</v>
      </c>
      <c r="E20" s="57"/>
      <c r="F20" s="57"/>
      <c r="G20" s="57"/>
      <c r="H20" s="42"/>
      <c r="I20" s="60"/>
      <c r="J20" s="54"/>
      <c r="K20" s="31"/>
      <c r="L20" s="31"/>
      <c r="M20" s="32"/>
      <c r="N20" s="3"/>
    </row>
    <row r="21" spans="1:13" ht="266.25" customHeight="1">
      <c r="A21" s="15">
        <v>14</v>
      </c>
      <c r="B21" s="18" t="s">
        <v>51</v>
      </c>
      <c r="C21" s="15">
        <v>1</v>
      </c>
      <c r="D21" s="18" t="s">
        <v>27</v>
      </c>
      <c r="E21" s="24">
        <v>1117571</v>
      </c>
      <c r="F21" s="42">
        <v>961111</v>
      </c>
      <c r="G21" s="42">
        <v>156460</v>
      </c>
      <c r="H21" s="42"/>
      <c r="I21" s="36" t="s">
        <v>62</v>
      </c>
      <c r="J21" s="21" t="s">
        <v>46</v>
      </c>
      <c r="K21" s="23">
        <v>1067812</v>
      </c>
      <c r="L21" s="23">
        <v>395367</v>
      </c>
      <c r="M21" s="23">
        <v>672444</v>
      </c>
    </row>
    <row r="22" spans="1:14" ht="204.75" customHeight="1">
      <c r="A22" s="51">
        <v>15</v>
      </c>
      <c r="B22" s="65" t="s">
        <v>8</v>
      </c>
      <c r="C22" s="51">
        <v>3</v>
      </c>
      <c r="D22" s="18" t="s">
        <v>20</v>
      </c>
      <c r="E22" s="61">
        <v>3935702</v>
      </c>
      <c r="F22" s="55">
        <v>3384702</v>
      </c>
      <c r="G22" s="55">
        <v>551000</v>
      </c>
      <c r="H22" s="55"/>
      <c r="I22" s="52" t="s">
        <v>43</v>
      </c>
      <c r="J22" s="68" t="s">
        <v>47</v>
      </c>
      <c r="K22" s="62">
        <v>3453863</v>
      </c>
      <c r="L22" s="62">
        <v>722823</v>
      </c>
      <c r="M22" s="62">
        <v>2731040</v>
      </c>
      <c r="N22" s="3"/>
    </row>
    <row r="23" spans="1:14" ht="50.25" customHeight="1">
      <c r="A23" s="51"/>
      <c r="B23" s="65"/>
      <c r="C23" s="51"/>
      <c r="D23" s="18" t="s">
        <v>19</v>
      </c>
      <c r="E23" s="61"/>
      <c r="F23" s="57"/>
      <c r="G23" s="57"/>
      <c r="H23" s="57"/>
      <c r="I23" s="53"/>
      <c r="J23" s="69"/>
      <c r="K23" s="63"/>
      <c r="L23" s="63"/>
      <c r="M23" s="63"/>
      <c r="N23" s="3"/>
    </row>
    <row r="24" spans="1:14" ht="9" customHeight="1" hidden="1">
      <c r="A24" s="51"/>
      <c r="B24" s="65"/>
      <c r="C24" s="51"/>
      <c r="D24" s="18" t="s">
        <v>18</v>
      </c>
      <c r="E24" s="61"/>
      <c r="F24" s="43"/>
      <c r="G24" s="43"/>
      <c r="H24" s="43"/>
      <c r="I24" s="54"/>
      <c r="J24" s="70"/>
      <c r="K24" s="64"/>
      <c r="L24" s="64"/>
      <c r="M24" s="64"/>
      <c r="N24" s="3"/>
    </row>
    <row r="25" spans="1:14" ht="15.75">
      <c r="A25" s="45" t="s">
        <v>52</v>
      </c>
      <c r="B25" s="46"/>
      <c r="C25" s="47"/>
      <c r="D25" s="33" t="s">
        <v>33</v>
      </c>
      <c r="E25" s="34">
        <f>SUM(E5:E24)</f>
        <v>22155967</v>
      </c>
      <c r="F25" s="34">
        <f>SUM(F5:F23)</f>
        <v>19054119</v>
      </c>
      <c r="G25" s="34">
        <f>SUM(G5:G23)</f>
        <v>3101848</v>
      </c>
      <c r="H25" s="34">
        <f>SUM(H5:H23)</f>
        <v>383855</v>
      </c>
      <c r="I25" s="34"/>
      <c r="J25" s="33"/>
      <c r="K25" s="35">
        <f>SUM(K5:K24)</f>
        <v>19092413</v>
      </c>
      <c r="L25" s="35">
        <f>SUM(L5:L24)</f>
        <v>12222312</v>
      </c>
      <c r="M25" s="35">
        <f>SUM(M5:M24)</f>
        <v>6870098</v>
      </c>
      <c r="N25" s="3"/>
    </row>
    <row r="26" spans="5:13" ht="15">
      <c r="E26" s="8"/>
      <c r="F26" s="8"/>
      <c r="G26" s="8"/>
      <c r="H26" s="8"/>
      <c r="K26" s="3"/>
      <c r="L26" s="3"/>
      <c r="M26" s="3"/>
    </row>
  </sheetData>
  <sheetProtection/>
  <mergeCells count="33">
    <mergeCell ref="H9:H10"/>
    <mergeCell ref="F18:F20"/>
    <mergeCell ref="G18:G20"/>
    <mergeCell ref="A18:A20"/>
    <mergeCell ref="I9:I10"/>
    <mergeCell ref="E9:E10"/>
    <mergeCell ref="A22:A24"/>
    <mergeCell ref="B9:B10"/>
    <mergeCell ref="J9:J10"/>
    <mergeCell ref="J22:J24"/>
    <mergeCell ref="B18:B20"/>
    <mergeCell ref="F9:F10"/>
    <mergeCell ref="G9:G10"/>
    <mergeCell ref="M22:M24"/>
    <mergeCell ref="K9:K10"/>
    <mergeCell ref="L9:L10"/>
    <mergeCell ref="M9:M10"/>
    <mergeCell ref="B22:B24"/>
    <mergeCell ref="K22:K24"/>
    <mergeCell ref="F22:F23"/>
    <mergeCell ref="G22:G23"/>
    <mergeCell ref="H22:H23"/>
    <mergeCell ref="L22:L24"/>
    <mergeCell ref="A25:C25"/>
    <mergeCell ref="C9:C10"/>
    <mergeCell ref="C18:C20"/>
    <mergeCell ref="C22:C24"/>
    <mergeCell ref="J18:J20"/>
    <mergeCell ref="E18:E20"/>
    <mergeCell ref="I18:I20"/>
    <mergeCell ref="I22:I24"/>
    <mergeCell ref="E22:E24"/>
    <mergeCell ref="A9:A10"/>
  </mergeCells>
  <printOptions horizontalCentered="1"/>
  <pageMargins left="0.7874015748031497" right="0.5118110236220472" top="0.4724409448818898" bottom="0.2362204724409449" header="0.4724409448818898" footer="0.15748031496062992"/>
  <pageSetup fitToHeight="3" fitToWidth="1" horizontalDpi="600" verticalDpi="600" orientation="landscape" paperSize="9" scale="48" r:id="rId1"/>
  <headerFooter>
    <oddFooter>&amp;L&amp;"Times New Roman,Regular"&amp;12IZMZino_1.pielikums_070312; 1.pielikums. 3.1.1.1.aktivitātes pirmās projektu iesniegumu atlases kārtas ietvaros turpināmie projekti&amp;R&amp;"Times New Roman,Regular"&amp;12&amp;P</oddFooter>
  </headerFooter>
  <rowBreaks count="2" manualBreakCount="2">
    <brk id="8" max="12" man="1"/>
    <brk id="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 3.1.1.1.aktivitātes pirmās projektu iesniegumu atlases kārtas ietvaros turpināmie projekti</dc:title>
  <dc:subject>2.pielikums informatīvajam ziņojumam</dc:subject>
  <dc:creator>K.Grundmane, M.Meženiece</dc:creator>
  <cp:keywords/>
  <dc:description>kristine.grundmane@izm.gov.lv, 67047943
marta.mezeniece@izm.gov.lv, 67047974</dc:description>
  <cp:lastModifiedBy>kgrundmane</cp:lastModifiedBy>
  <cp:lastPrinted>2012-03-07T15:15:51Z</cp:lastPrinted>
  <dcterms:created xsi:type="dcterms:W3CDTF">2011-11-22T07:22:13Z</dcterms:created>
  <dcterms:modified xsi:type="dcterms:W3CDTF">2012-03-07T15:15:53Z</dcterms:modified>
  <cp:category>IZM</cp:category>
  <cp:version/>
  <cp:contentType/>
  <cp:contentStatus/>
</cp:coreProperties>
</file>