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5-6_alga 280 2+2stundas" sheetId="1" r:id="rId1"/>
    <sheet name="5-6_alga 280 + 2stundas" sheetId="2" r:id="rId2"/>
  </sheets>
  <definedNames/>
  <calcPr fullCalcOnLoad="1" fullPrecision="0"/>
</workbook>
</file>

<file path=xl/sharedStrings.xml><?xml version="1.0" encoding="utf-8"?>
<sst xmlns="http://schemas.openxmlformats.org/spreadsheetml/2006/main" count="31" uniqueCount="18">
  <si>
    <t>Aprēķins</t>
  </si>
  <si>
    <t>Pašvaldību izglītības iestādēs</t>
  </si>
  <si>
    <t>Privātajās izglītības iestādēs</t>
  </si>
  <si>
    <t>Kopā</t>
  </si>
  <si>
    <r>
      <t xml:space="preserve">Atlīdzības fonds mēnesī, ja pedagoga slodze ir 30 stundas nedēļā (šobrīd esošā likumdošana -&gt; par 30 stundām nedēļā = </t>
    </r>
    <r>
      <rPr>
        <b/>
        <sz val="12"/>
        <color indexed="8"/>
        <rFont val="Times New Roman"/>
        <family val="1"/>
      </rPr>
      <t>280 Ls</t>
    </r>
    <r>
      <rPr>
        <sz val="12"/>
        <color indexed="8"/>
        <rFont val="Times New Roman"/>
        <family val="1"/>
      </rPr>
      <t>)</t>
    </r>
  </si>
  <si>
    <r>
      <t>5 - 6 gadīgo</t>
    </r>
    <r>
      <rPr>
        <i/>
        <sz val="12"/>
        <color indexed="8"/>
        <rFont val="Times New Roman"/>
        <family val="1"/>
      </rPr>
      <t xml:space="preserve"> normēto</t>
    </r>
    <r>
      <rPr>
        <sz val="12"/>
        <color indexed="8"/>
        <rFont val="Times New Roman"/>
        <family val="1"/>
      </rPr>
      <t xml:space="preserve"> bērnu skaits 03.09.2012.</t>
    </r>
  </si>
  <si>
    <r>
      <t xml:space="preserve">Aprēķinātais </t>
    </r>
    <r>
      <rPr>
        <u val="single"/>
        <sz val="12"/>
        <color indexed="8"/>
        <rFont val="Times New Roman"/>
        <family val="1"/>
      </rPr>
      <t>pirmsskolas skolotāju likmju skaits</t>
    </r>
  </si>
  <si>
    <r>
      <t xml:space="preserve">Atlīdzības fonds </t>
    </r>
    <r>
      <rPr>
        <b/>
        <u val="single"/>
        <sz val="12"/>
        <color indexed="8"/>
        <rFont val="Times New Roman"/>
        <family val="1"/>
      </rPr>
      <t>mēnesī</t>
    </r>
    <r>
      <rPr>
        <sz val="12"/>
        <color indexed="8"/>
        <rFont val="Times New Roman"/>
        <family val="1"/>
      </rPr>
      <t xml:space="preserve">, ja pedagoga slodze ir </t>
    </r>
    <r>
      <rPr>
        <u val="single"/>
        <sz val="12"/>
        <color indexed="8"/>
        <rFont val="Times New Roman"/>
        <family val="1"/>
      </rPr>
      <t>2 stundas</t>
    </r>
    <r>
      <rPr>
        <sz val="12"/>
        <color indexed="8"/>
        <rFont val="Times New Roman"/>
        <family val="1"/>
      </rPr>
      <t xml:space="preserve"> nedēļā, alga = </t>
    </r>
    <r>
      <rPr>
        <b/>
        <sz val="12"/>
        <color indexed="8"/>
        <rFont val="Times New Roman"/>
        <family val="1"/>
      </rPr>
      <t>280 Ls</t>
    </r>
    <r>
      <rPr>
        <sz val="12"/>
        <color indexed="8"/>
        <rFont val="Times New Roman"/>
        <family val="1"/>
      </rPr>
      <t>)</t>
    </r>
  </si>
  <si>
    <t>2014.gads</t>
  </si>
  <si>
    <t>2013.gads</t>
  </si>
  <si>
    <t>2015.gads</t>
  </si>
  <si>
    <r>
      <t xml:space="preserve">2 stundas </t>
    </r>
    <r>
      <rPr>
        <b/>
        <sz val="12"/>
        <color indexed="8"/>
        <rFont val="Times New Roman"/>
        <family val="1"/>
      </rPr>
      <t>no 2013.gada 1.septembra</t>
    </r>
    <r>
      <rPr>
        <sz val="12"/>
        <color indexed="8"/>
        <rFont val="Times New Roman"/>
        <family val="1"/>
      </rPr>
      <t xml:space="preserve"> (4 mēneši), alga 280 Ls</t>
    </r>
  </si>
  <si>
    <t>1.pielikums</t>
  </si>
  <si>
    <t>2 stundas no 2014.gada 1.janvāra (12 mēneši), alga 280 Ls</t>
  </si>
  <si>
    <t>2 stundas no 2015.gada 1.janvāra (12 mēneši), alga 280 Ls</t>
  </si>
  <si>
    <t>Nepieciešamā  finansējuma aprēķins
bērnu no 5 gadu līdz 6 gadu vecumam izglītošanā nodarbināto pirmsskolas skolotāju darba samaksai par
papildu 2 stundām no 2013.gada septembra,
ja darba alga par likmi 01.09.2013. ir 280 Ls mēnesī</t>
  </si>
  <si>
    <t>4 stundas no 2014.gada 1.janvāra (12 mēneši), alga 280 Ls</t>
  </si>
  <si>
    <t>4 stundas no 2015.gada 1.janvāra (12 mēneši), alga 280 Ls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</si>
</sst>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#,##0.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BaltHelvetica"/>
      <family val="0"/>
    </font>
    <font>
      <sz val="10"/>
      <name val="Arial"/>
      <family val="2"/>
    </font>
    <font>
      <sz val="10"/>
      <name val="Times New Roman"/>
      <family val="1"/>
    </font>
    <font>
      <sz val="10"/>
      <name val="BaltGaramond"/>
      <family val="2"/>
    </font>
    <font>
      <sz val="10"/>
      <name val="Arial Baltic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8" fillId="0" borderId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164" fontId="8" fillId="31" borderId="0">
      <alignment/>
      <protection/>
    </xf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 applyBorder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66" fontId="8" fillId="34" borderId="0" applyBorder="0" applyProtection="0">
      <alignment/>
    </xf>
    <xf numFmtId="0" fontId="7" fillId="0" borderId="0" applyNumberFormat="0" applyProtection="0">
      <alignment horizontal="left" wrapText="1" indent="1" shrinkToFit="1"/>
    </xf>
    <xf numFmtId="0" fontId="7" fillId="0" borderId="0" applyNumberFormat="0" applyProtection="0">
      <alignment horizontal="left" wrapText="1" indent="1" shrinkToFit="1"/>
    </xf>
    <xf numFmtId="0" fontId="7" fillId="0" borderId="0" applyNumberFormat="0" applyProtection="0">
      <alignment horizontal="left" wrapText="1" indent="1" shrinkToFit="1"/>
    </xf>
    <xf numFmtId="4" fontId="10" fillId="0" borderId="0" applyNumberFormat="0" applyProtection="0">
      <alignment horizontal="left" wrapText="1" indent="1"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6" fontId="8" fillId="35" borderId="0" applyBorder="0" applyProtection="0">
      <alignment/>
    </xf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10" xfId="0" applyNumberFormat="1" applyFont="1" applyBorder="1" applyAlignment="1">
      <alignment horizontal="center"/>
    </xf>
    <xf numFmtId="165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wrapText="1"/>
    </xf>
    <xf numFmtId="3" fontId="48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 quotePrefix="1">
      <alignment horizontal="left"/>
    </xf>
    <xf numFmtId="0" fontId="47" fillId="0" borderId="11" xfId="0" applyFont="1" applyBorder="1" applyAlignment="1">
      <alignment horizontal="left" vertical="top"/>
    </xf>
    <xf numFmtId="3" fontId="47" fillId="0" borderId="10" xfId="0" applyNumberFormat="1" applyFont="1" applyBorder="1" applyAlignment="1">
      <alignment horizontal="center" vertical="top"/>
    </xf>
    <xf numFmtId="3" fontId="48" fillId="0" borderId="10" xfId="0" applyNumberFormat="1" applyFont="1" applyBorder="1" applyAlignment="1">
      <alignment horizontal="center" vertical="top"/>
    </xf>
    <xf numFmtId="0" fontId="47" fillId="0" borderId="0" xfId="0" applyFont="1" applyAlignment="1">
      <alignment vertical="top"/>
    </xf>
    <xf numFmtId="3" fontId="47" fillId="0" borderId="0" xfId="0" applyNumberFormat="1" applyFont="1" applyAlignment="1">
      <alignment vertical="top"/>
    </xf>
    <xf numFmtId="0" fontId="47" fillId="0" borderId="11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wrapText="1"/>
    </xf>
    <xf numFmtId="165" fontId="48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right"/>
    </xf>
    <xf numFmtId="3" fontId="48" fillId="0" borderId="10" xfId="0" applyNumberFormat="1" applyFont="1" applyFill="1" applyBorder="1" applyAlignment="1">
      <alignment horizontal="center" vertical="top"/>
    </xf>
    <xf numFmtId="0" fontId="49" fillId="0" borderId="0" xfId="0" applyFont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left"/>
    </xf>
    <xf numFmtId="0" fontId="50" fillId="36" borderId="12" xfId="0" applyFont="1" applyFill="1" applyBorder="1" applyAlignment="1">
      <alignment horizontal="left"/>
    </xf>
    <xf numFmtId="0" fontId="50" fillId="36" borderId="13" xfId="0" applyFont="1" applyFill="1" applyBorder="1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Koefic.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arastais_FMLikp01_p05_221205_pap_afp_makp" xfId="64"/>
    <cellStyle name="Percent" xfId="65"/>
    <cellStyle name="Pie??m." xfId="66"/>
    <cellStyle name="SAPBEXHLevel0" xfId="67"/>
    <cellStyle name="SAPBEXHLevel1" xfId="68"/>
    <cellStyle name="SAPBEXHLevel2" xfId="69"/>
    <cellStyle name="SAPBEXstdItem" xfId="70"/>
    <cellStyle name="Style 1" xfId="71"/>
    <cellStyle name="Title" xfId="72"/>
    <cellStyle name="Total" xfId="73"/>
    <cellStyle name="V?st.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68.7109375" style="4" customWidth="1"/>
    <col min="2" max="3" width="16.57421875" style="1" customWidth="1"/>
    <col min="4" max="4" width="15.140625" style="1" customWidth="1"/>
    <col min="5" max="5" width="10.140625" style="1" customWidth="1"/>
    <col min="6" max="16384" width="9.140625" style="1" customWidth="1"/>
  </cols>
  <sheetData>
    <row r="1" ht="15.75">
      <c r="D1" s="22" t="s">
        <v>12</v>
      </c>
    </row>
    <row r="2" spans="1:4" ht="93.75" customHeight="1">
      <c r="A2" s="24" t="s">
        <v>15</v>
      </c>
      <c r="B2" s="24"/>
      <c r="C2" s="24"/>
      <c r="D2" s="24"/>
    </row>
    <row r="3" spans="1:5" ht="39" customHeight="1">
      <c r="A3" s="18" t="s">
        <v>0</v>
      </c>
      <c r="B3" s="5" t="s">
        <v>1</v>
      </c>
      <c r="C3" s="5" t="s">
        <v>2</v>
      </c>
      <c r="D3" s="18" t="s">
        <v>3</v>
      </c>
      <c r="E3" s="7"/>
    </row>
    <row r="4" spans="1:5" ht="27" customHeight="1">
      <c r="A4" s="19" t="s">
        <v>5</v>
      </c>
      <c r="B4" s="2">
        <v>29269</v>
      </c>
      <c r="C4" s="2">
        <v>953</v>
      </c>
      <c r="D4" s="6">
        <f>+B4+C4</f>
        <v>30222</v>
      </c>
      <c r="E4" s="7"/>
    </row>
    <row r="5" spans="1:5" s="9" customFormat="1" ht="27" customHeight="1">
      <c r="A5" s="17" t="s">
        <v>6</v>
      </c>
      <c r="B5" s="3">
        <v>3260.01</v>
      </c>
      <c r="C5" s="3">
        <v>119.125</v>
      </c>
      <c r="D5" s="21">
        <f>+B5+C5</f>
        <v>3379.135</v>
      </c>
      <c r="E5" s="8"/>
    </row>
    <row r="6" spans="1:5" ht="34.5" customHeight="1">
      <c r="A6" s="20" t="s">
        <v>4</v>
      </c>
      <c r="B6" s="2">
        <f>+B5*280*1.2409</f>
        <v>1132697</v>
      </c>
      <c r="C6" s="2">
        <f>+C5*280*1.2409</f>
        <v>41390</v>
      </c>
      <c r="D6" s="6">
        <f>+B6+C6</f>
        <v>1174087</v>
      </c>
      <c r="E6" s="7"/>
    </row>
    <row r="7" spans="1:5" ht="34.5" customHeight="1">
      <c r="A7" s="17" t="s">
        <v>7</v>
      </c>
      <c r="B7" s="2">
        <f>+B6/30*2</f>
        <v>75513</v>
      </c>
      <c r="C7" s="2">
        <f>+C6/30*2</f>
        <v>2759</v>
      </c>
      <c r="D7" s="6">
        <f>+B7+C7</f>
        <v>78272</v>
      </c>
      <c r="E7" s="7"/>
    </row>
    <row r="8" ht="9.75" customHeight="1"/>
    <row r="9" spans="1:4" ht="26.25" customHeight="1">
      <c r="A9" s="25" t="s">
        <v>9</v>
      </c>
      <c r="B9" s="26"/>
      <c r="C9" s="26"/>
      <c r="D9" s="27"/>
    </row>
    <row r="10" spans="1:4" s="15" customFormat="1" ht="27.75" customHeight="1">
      <c r="A10" s="12" t="s">
        <v>11</v>
      </c>
      <c r="B10" s="13">
        <f>+B7*4</f>
        <v>302052</v>
      </c>
      <c r="C10" s="13">
        <f>+C7*4</f>
        <v>11036</v>
      </c>
      <c r="D10" s="23">
        <f>+B10+C10</f>
        <v>313088</v>
      </c>
    </row>
    <row r="11" spans="1:4" ht="26.25" customHeight="1">
      <c r="A11" s="25" t="s">
        <v>8</v>
      </c>
      <c r="B11" s="26"/>
      <c r="C11" s="26"/>
      <c r="D11" s="27"/>
    </row>
    <row r="12" spans="1:4" ht="15.75">
      <c r="A12" s="10" t="s">
        <v>16</v>
      </c>
      <c r="B12" s="2">
        <f>+B7*12*2</f>
        <v>1812312</v>
      </c>
      <c r="C12" s="2">
        <f>+C7*12*2</f>
        <v>66216</v>
      </c>
      <c r="D12" s="6">
        <f>+B12+C12</f>
        <v>1878528</v>
      </c>
    </row>
    <row r="13" spans="1:4" ht="15.75">
      <c r="A13" s="11"/>
      <c r="B13" s="2"/>
      <c r="C13" s="2"/>
      <c r="D13" s="6"/>
    </row>
    <row r="14" spans="1:4" ht="26.25" customHeight="1">
      <c r="A14" s="25" t="s">
        <v>10</v>
      </c>
      <c r="B14" s="26"/>
      <c r="C14" s="26"/>
      <c r="D14" s="27"/>
    </row>
    <row r="15" spans="1:5" s="15" customFormat="1" ht="24.75" customHeight="1">
      <c r="A15" s="12" t="s">
        <v>17</v>
      </c>
      <c r="B15" s="13">
        <f>+B12</f>
        <v>1812312</v>
      </c>
      <c r="C15" s="13">
        <f>+C12</f>
        <v>66216</v>
      </c>
      <c r="D15" s="14">
        <f>+B15+C15</f>
        <v>1878528</v>
      </c>
      <c r="E15" s="16"/>
    </row>
  </sheetData>
  <sheetProtection/>
  <mergeCells count="4">
    <mergeCell ref="A2:D2"/>
    <mergeCell ref="A9:D9"/>
    <mergeCell ref="A11:D11"/>
    <mergeCell ref="A14:D14"/>
  </mergeCells>
  <printOptions horizontalCentered="1"/>
  <pageMargins left="0.15748031496062992" right="0.15748031496062992" top="0.2755905511811024" bottom="0.2362204724409449" header="0.15748031496062992" footer="0.15748031496062992"/>
  <pageSetup horizontalDpi="600" verticalDpi="600" orientation="landscape" paperSize="9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68.7109375" style="4" customWidth="1"/>
    <col min="2" max="3" width="16.57421875" style="1" customWidth="1"/>
    <col min="4" max="4" width="15.140625" style="1" customWidth="1"/>
    <col min="5" max="5" width="10.140625" style="1" customWidth="1"/>
    <col min="6" max="16384" width="9.140625" style="1" customWidth="1"/>
  </cols>
  <sheetData>
    <row r="1" ht="15.75">
      <c r="D1" s="22"/>
    </row>
    <row r="2" spans="1:4" ht="93.75" customHeight="1">
      <c r="A2" s="24" t="s">
        <v>15</v>
      </c>
      <c r="B2" s="24"/>
      <c r="C2" s="24"/>
      <c r="D2" s="24"/>
    </row>
    <row r="3" spans="1:5" ht="39" customHeight="1">
      <c r="A3" s="18" t="s">
        <v>0</v>
      </c>
      <c r="B3" s="5" t="s">
        <v>1</v>
      </c>
      <c r="C3" s="5" t="s">
        <v>2</v>
      </c>
      <c r="D3" s="18" t="s">
        <v>3</v>
      </c>
      <c r="E3" s="7"/>
    </row>
    <row r="4" spans="1:5" ht="27" customHeight="1">
      <c r="A4" s="19" t="s">
        <v>5</v>
      </c>
      <c r="B4" s="2">
        <v>29269</v>
      </c>
      <c r="C4" s="2">
        <v>953</v>
      </c>
      <c r="D4" s="6">
        <f>+B4+C4</f>
        <v>30222</v>
      </c>
      <c r="E4" s="7"/>
    </row>
    <row r="5" spans="1:5" s="9" customFormat="1" ht="27" customHeight="1">
      <c r="A5" s="17" t="s">
        <v>6</v>
      </c>
      <c r="B5" s="3">
        <v>3260.01</v>
      </c>
      <c r="C5" s="3">
        <v>119.125</v>
      </c>
      <c r="D5" s="21">
        <f>+B5+C5</f>
        <v>3379.135</v>
      </c>
      <c r="E5" s="8"/>
    </row>
    <row r="6" spans="1:5" ht="34.5" customHeight="1">
      <c r="A6" s="20" t="s">
        <v>4</v>
      </c>
      <c r="B6" s="2">
        <f>+B5*280*1.2409</f>
        <v>1132697</v>
      </c>
      <c r="C6" s="2">
        <f>+C5*280*1.2409</f>
        <v>41390</v>
      </c>
      <c r="D6" s="6">
        <f>+B6+C6</f>
        <v>1174087</v>
      </c>
      <c r="E6" s="7"/>
    </row>
    <row r="7" spans="1:5" ht="34.5" customHeight="1">
      <c r="A7" s="17" t="s">
        <v>7</v>
      </c>
      <c r="B7" s="2">
        <f>+B6/30*2</f>
        <v>75513</v>
      </c>
      <c r="C7" s="2">
        <f>+C6/30*2</f>
        <v>2759</v>
      </c>
      <c r="D7" s="6">
        <f>+B7+C7</f>
        <v>78272</v>
      </c>
      <c r="E7" s="7"/>
    </row>
    <row r="8" ht="9.75" customHeight="1"/>
    <row r="9" spans="1:4" ht="26.25" customHeight="1">
      <c r="A9" s="25" t="s">
        <v>9</v>
      </c>
      <c r="B9" s="26"/>
      <c r="C9" s="26"/>
      <c r="D9" s="27"/>
    </row>
    <row r="10" spans="1:4" s="15" customFormat="1" ht="27.75" customHeight="1">
      <c r="A10" s="12" t="s">
        <v>11</v>
      </c>
      <c r="B10" s="13">
        <f>+B7*4</f>
        <v>302052</v>
      </c>
      <c r="C10" s="13">
        <f>+C7*4</f>
        <v>11036</v>
      </c>
      <c r="D10" s="23">
        <f>+B10+C10</f>
        <v>313088</v>
      </c>
    </row>
    <row r="11" spans="1:4" ht="26.25" customHeight="1">
      <c r="A11" s="25" t="s">
        <v>8</v>
      </c>
      <c r="B11" s="26"/>
      <c r="C11" s="26"/>
      <c r="D11" s="27"/>
    </row>
    <row r="12" spans="1:4" ht="15.75">
      <c r="A12" s="10" t="s">
        <v>13</v>
      </c>
      <c r="B12" s="2">
        <f>+B7*12</f>
        <v>906156</v>
      </c>
      <c r="C12" s="2">
        <f>+C7*12</f>
        <v>33108</v>
      </c>
      <c r="D12" s="6">
        <f>+B12+C12</f>
        <v>939264</v>
      </c>
    </row>
    <row r="13" spans="1:4" ht="15.75">
      <c r="A13" s="11"/>
      <c r="B13" s="2"/>
      <c r="C13" s="2"/>
      <c r="D13" s="6"/>
    </row>
    <row r="14" spans="1:4" ht="26.25" customHeight="1">
      <c r="A14" s="25" t="s">
        <v>10</v>
      </c>
      <c r="B14" s="26"/>
      <c r="C14" s="26"/>
      <c r="D14" s="27"/>
    </row>
    <row r="15" spans="1:5" s="15" customFormat="1" ht="24.75" customHeight="1">
      <c r="A15" s="12" t="s">
        <v>14</v>
      </c>
      <c r="B15" s="13">
        <f>+B12</f>
        <v>906156</v>
      </c>
      <c r="C15" s="13">
        <f>+C12</f>
        <v>33108</v>
      </c>
      <c r="D15" s="14">
        <f>+B15+C15</f>
        <v>939264</v>
      </c>
      <c r="E15" s="16"/>
    </row>
  </sheetData>
  <sheetProtection/>
  <mergeCells count="4">
    <mergeCell ref="A2:D2"/>
    <mergeCell ref="A9:D9"/>
    <mergeCell ref="A11:D11"/>
    <mergeCell ref="A14:D14"/>
  </mergeCells>
  <printOptions horizontalCentered="1"/>
  <pageMargins left="0.15748031496062992" right="0.15748031496062992" top="0.2755905511811024" bottom="0.2362204724409449" header="0.15748031496062992" footer="0.15748031496062992"/>
  <pageSetup horizontalDpi="600" verticalDpi="600" orientation="landscape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sbatare</dc:creator>
  <cp:keywords/>
  <dc:description/>
  <cp:lastModifiedBy>ipavlovica</cp:lastModifiedBy>
  <cp:lastPrinted>2013-05-23T17:19:59Z</cp:lastPrinted>
  <dcterms:created xsi:type="dcterms:W3CDTF">2012-06-26T11:11:50Z</dcterms:created>
  <dcterms:modified xsi:type="dcterms:W3CDTF">2013-05-23T17:20:15Z</dcterms:modified>
  <cp:category/>
  <cp:version/>
  <cp:contentType/>
  <cp:contentStatus/>
</cp:coreProperties>
</file>