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NAietvertais pārrēķins" sheetId="12" r:id="rId1"/>
  </sheets>
  <calcPr calcId="145621"/>
</workbook>
</file>

<file path=xl/calcChain.xml><?xml version="1.0" encoding="utf-8"?>
<calcChain xmlns="http://schemas.openxmlformats.org/spreadsheetml/2006/main">
  <c r="D13" i="12" l="1"/>
  <c r="D9" i="12"/>
  <c r="E9" i="12" s="1"/>
  <c r="F9" i="12" s="1"/>
  <c r="D8" i="12"/>
  <c r="E8" i="12" s="1"/>
  <c r="F8" i="12" s="1"/>
  <c r="D7" i="12"/>
  <c r="E7" i="12" s="1"/>
  <c r="D14" i="12"/>
  <c r="E14" i="12" s="1"/>
  <c r="F14" i="12" s="1"/>
  <c r="D11" i="12"/>
  <c r="D10" i="12"/>
  <c r="D12" i="12"/>
  <c r="D15" i="12"/>
  <c r="E15" i="12" s="1"/>
  <c r="F15" i="12" s="1"/>
  <c r="F7" i="12" l="1"/>
  <c r="E10" i="12"/>
  <c r="E13" i="12" s="1"/>
  <c r="F13" i="12" s="1"/>
  <c r="E11" i="12"/>
  <c r="F11" i="12" s="1"/>
  <c r="E12" i="12"/>
  <c r="F12" i="12" s="1"/>
  <c r="F10" i="12" l="1"/>
</calcChain>
</file>

<file path=xl/sharedStrings.xml><?xml version="1.0" encoding="utf-8"?>
<sst xmlns="http://schemas.openxmlformats.org/spreadsheetml/2006/main" count="43" uniqueCount="36">
  <si>
    <t>Normatīvā akta pants, daļa, punkts (ja ir)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</si>
  <si>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</si>
  <si>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</si>
  <si>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</si>
  <si>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</si>
  <si>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</si>
  <si>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</si>
  <si>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</si>
  <si>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indexed="8"/>
        <rFont val="Times New Roman"/>
        <family val="1"/>
        <charset val="186"/>
      </rPr>
      <t>euro</t>
    </r>
  </si>
  <si>
    <t>Skaidrojums:</t>
  </si>
  <si>
    <r>
      <t xml:space="preserve">Spēkā esošajā normatīvajā aktā paredzētā skaitļa izteiksme latos </t>
    </r>
    <r>
      <rPr>
        <vertAlign val="superscript"/>
        <sz val="11"/>
        <color indexed="8"/>
        <rFont val="Times New Roman"/>
        <family val="1"/>
        <charset val="186"/>
      </rPr>
      <t>1</t>
    </r>
  </si>
  <si>
    <t>Tiek ievadīta skaitļa izteiksme</t>
  </si>
  <si>
    <t>Tiek ievadīta skaitļa izteiksme, kas tiek paredzēta normatīvā akta projektā</t>
  </si>
  <si>
    <t>Formula, kas automātiski aprēķina precīzu skatli konvertācijas rezultātā</t>
  </si>
  <si>
    <t>8. punkts</t>
  </si>
  <si>
    <t>4.</t>
  </si>
  <si>
    <t>6.</t>
  </si>
  <si>
    <t>7.</t>
  </si>
  <si>
    <t>8.</t>
  </si>
  <si>
    <r>
      <t>8.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sz val="11"/>
        <color indexed="8"/>
        <rFont val="Times New Roman"/>
        <family val="1"/>
        <charset val="186"/>
      </rPr>
      <t xml:space="preserve"> punkts</t>
    </r>
  </si>
  <si>
    <t>15. punkts</t>
  </si>
  <si>
    <t>9.</t>
  </si>
  <si>
    <r>
      <t>47.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sz val="11"/>
        <color indexed="8"/>
        <rFont val="Times New Roman"/>
        <family val="1"/>
        <charset val="186"/>
      </rPr>
      <t xml:space="preserve"> punkts</t>
    </r>
  </si>
  <si>
    <t xml:space="preserve">Normatīvā akta nosaukums: </t>
  </si>
  <si>
    <t>Pielikums anotācijai</t>
  </si>
  <si>
    <t>8. punkts*</t>
  </si>
  <si>
    <t>47.4. un 50.6. apakšpunkts**</t>
  </si>
  <si>
    <t>*</t>
  </si>
  <si>
    <t>Atbilstoši darbības programmas papildinājumam</t>
  </si>
  <si>
    <t>**</t>
  </si>
  <si>
    <t>Atbilstoši FM rosinātajiem grozījumiem MK 27.12.2005. noteikumos Nr.1031 „Noteikumi par budžetu izdevumu klasifikāciju atbilstoši ekonomiskajām kategorijām”.</t>
  </si>
  <si>
    <r>
      <t xml:space="preserve">Formula, kas automātiski aprēķina izmaiņas pret sākotnējā normatīvajā aktā norādīto summu, </t>
    </r>
    <r>
      <rPr>
        <i/>
        <sz val="11"/>
        <color indexed="8"/>
        <rFont val="Times New Roman"/>
        <family val="1"/>
        <charset val="186"/>
      </rPr>
      <t>euro</t>
    </r>
    <r>
      <rPr>
        <sz val="11"/>
        <color indexed="8"/>
        <rFont val="Times New Roman"/>
        <family val="1"/>
        <charset val="186"/>
      </rPr>
      <t xml:space="preserve"> </t>
    </r>
  </si>
  <si>
    <r>
      <t xml:space="preserve">Matemātiskā noapaļošana uz </t>
    </r>
    <r>
      <rPr>
        <i/>
        <sz val="11"/>
        <color indexed="8"/>
        <rFont val="Times New Roman"/>
        <family val="1"/>
        <charset val="186"/>
      </rPr>
      <t>euro</t>
    </r>
    <r>
      <rPr>
        <vertAlign val="superscript"/>
        <sz val="11"/>
        <color indexed="8"/>
        <rFont val="Times New Roman"/>
        <family val="1"/>
        <charset val="186"/>
      </rPr>
      <t xml:space="preserve"> 2</t>
    </r>
    <r>
      <rPr>
        <sz val="11"/>
        <color indexed="8"/>
        <rFont val="Times New Roman"/>
        <family val="1"/>
        <charset val="186"/>
      </rPr>
      <t xml:space="preserve">
(norāda 6 ciparus aiz komata) </t>
    </r>
  </si>
  <si>
    <r>
      <t xml:space="preserve">Summa, kas paredzēta normatīvā akta grozījumos, </t>
    </r>
    <r>
      <rPr>
        <i/>
        <sz val="11"/>
        <color indexed="8"/>
        <rFont val="Times New Roman"/>
        <family val="1"/>
        <charset val="186"/>
      </rPr>
      <t>euro</t>
    </r>
    <r>
      <rPr>
        <sz val="11"/>
        <color indexed="8"/>
        <rFont val="Times New Roman"/>
        <family val="1"/>
        <charset val="186"/>
      </rPr>
      <t xml:space="preserve"> </t>
    </r>
    <r>
      <rPr>
        <vertAlign val="superscript"/>
        <sz val="11"/>
        <color indexed="8"/>
        <rFont val="Times New Roman"/>
        <family val="1"/>
        <charset val="186"/>
      </rPr>
      <t>3</t>
    </r>
  </si>
  <si>
    <r>
      <t xml:space="preserve"> Izmaiņas pret sākotnējā normatīvajā aktā norādīto summu, </t>
    </r>
    <r>
      <rPr>
        <i/>
        <sz val="11"/>
        <color indexed="8"/>
        <rFont val="Times New Roman"/>
        <family val="1"/>
        <charset val="186"/>
      </rPr>
      <t>euro</t>
    </r>
    <r>
      <rPr>
        <sz val="11"/>
        <color indexed="8"/>
        <rFont val="Times New Roman"/>
        <family val="1"/>
        <charset val="186"/>
      </rPr>
      <t xml:space="preserve"> </t>
    </r>
    <r>
      <rPr>
        <vertAlign val="superscript"/>
        <sz val="11"/>
        <color indexed="8"/>
        <rFont val="Times New Roman"/>
        <family val="1"/>
        <charset val="186"/>
      </rPr>
      <t>4</t>
    </r>
    <r>
      <rPr>
        <sz val="11"/>
        <color indexed="8"/>
        <rFont val="Times New Roman"/>
        <family val="1"/>
        <charset val="186"/>
      </rPr>
      <t xml:space="preserve">
(norāda 6 ciparus aiz komata) </t>
    </r>
  </si>
  <si>
    <t>Ministru kabineta 2008.gada 8.aprīļa noteikumi Nr.258 "Noteikumi par darbības programmas "Cilvēkresursi un nodarbinātība" papildinājuma apakšaktivitāti "Atbalstītās nodarbinātības pasākumi mērķgrupu bezdarbniekiem""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</si>
</sst>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b/>
      <sz val="20"/>
      <color indexed="8"/>
      <name val="Times New Roman"/>
      <family val="1"/>
      <charset val="186"/>
    </font>
    <font>
      <b/>
      <i/>
      <sz val="20"/>
      <color indexed="8"/>
      <name val="Times New Roman"/>
      <family val="1"/>
      <charset val="186"/>
    </font>
    <font>
      <sz val="16"/>
      <color indexed="8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  <font>
      <u/>
      <sz val="11"/>
      <color indexed="8"/>
      <name val="Times New Roman"/>
      <family val="1"/>
      <charset val="186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34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164" fontId="3" fillId="3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4" fontId="1" fillId="2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topLeftCell="A4" zoomScaleNormal="70" zoomScaleSheetLayoutView="100" workbookViewId="0">
      <selection activeCell="A15" sqref="A15"/>
    </sheetView>
  </sheetViews>
  <sheetFormatPr defaultRowHeight="15" x14ac:dyDescent="0.25"/>
  <cols>
    <col min="1" max="1" width="9.140625" style="2"/>
    <col min="2" max="2" width="41.85546875" style="2" customWidth="1"/>
    <col min="3" max="3" width="22.28515625" style="2" customWidth="1"/>
    <col min="4" max="4" width="17.140625" style="2" customWidth="1"/>
    <col min="5" max="5" width="17" style="2" customWidth="1"/>
    <col min="6" max="6" width="29.28515625" style="2" customWidth="1"/>
    <col min="7" max="16384" width="9.140625" style="2"/>
  </cols>
  <sheetData>
    <row r="1" spans="1:7" x14ac:dyDescent="0.25">
      <c r="A1" s="4"/>
      <c r="B1" s="4"/>
      <c r="C1" s="4"/>
      <c r="D1" s="4"/>
      <c r="E1" s="4"/>
      <c r="F1" s="5"/>
      <c r="G1" s="4"/>
    </row>
    <row r="2" spans="1:7" s="4" customFormat="1" x14ac:dyDescent="0.25">
      <c r="E2" s="5"/>
      <c r="F2" s="5" t="s">
        <v>24</v>
      </c>
    </row>
    <row r="3" spans="1:7" s="4" customFormat="1" ht="54.75" customHeight="1" x14ac:dyDescent="0.25">
      <c r="B3" s="29" t="s">
        <v>8</v>
      </c>
      <c r="C3" s="29"/>
      <c r="D3" s="29"/>
      <c r="E3" s="29"/>
      <c r="F3" s="29"/>
    </row>
    <row r="4" spans="1:7" s="15" customFormat="1" ht="87" customHeight="1" x14ac:dyDescent="0.3">
      <c r="A4" s="14" t="s">
        <v>23</v>
      </c>
      <c r="C4" s="31" t="s">
        <v>35</v>
      </c>
      <c r="D4" s="31"/>
      <c r="E4" s="31"/>
      <c r="F4" s="31"/>
    </row>
    <row r="5" spans="1:7" ht="78" x14ac:dyDescent="0.25">
      <c r="A5" s="13" t="s">
        <v>1</v>
      </c>
      <c r="B5" s="13" t="s">
        <v>0</v>
      </c>
      <c r="C5" s="13" t="s">
        <v>10</v>
      </c>
      <c r="D5" s="13" t="s">
        <v>32</v>
      </c>
      <c r="E5" s="13" t="s">
        <v>33</v>
      </c>
      <c r="F5" s="13" t="s">
        <v>34</v>
      </c>
    </row>
    <row r="6" spans="1:7" s="3" customFormat="1" ht="24" customHeight="1" x14ac:dyDescent="0.25">
      <c r="A6" s="11" t="s">
        <v>2</v>
      </c>
      <c r="B6" s="11" t="s">
        <v>5</v>
      </c>
      <c r="C6" s="3" t="s">
        <v>6</v>
      </c>
      <c r="D6" s="21" t="s">
        <v>3</v>
      </c>
      <c r="E6" s="11" t="s">
        <v>7</v>
      </c>
      <c r="F6" s="12" t="s">
        <v>4</v>
      </c>
    </row>
    <row r="7" spans="1:7" ht="36.75" customHeight="1" x14ac:dyDescent="0.25">
      <c r="A7" s="9" t="s">
        <v>2</v>
      </c>
      <c r="B7" s="6" t="s">
        <v>25</v>
      </c>
      <c r="C7" s="7">
        <v>9329846</v>
      </c>
      <c r="D7" s="8">
        <f t="shared" ref="D7:D15" si="0">C7/0.702804</f>
        <v>13275174.870945526</v>
      </c>
      <c r="E7" s="7">
        <f>ROUND(D7,0)+2</f>
        <v>13275177</v>
      </c>
      <c r="F7" s="8">
        <f t="shared" ref="F7:F15" si="1">E7-D7</f>
        <v>2.1290544737130404</v>
      </c>
    </row>
    <row r="8" spans="1:7" ht="36.75" customHeight="1" x14ac:dyDescent="0.25">
      <c r="A8" s="10" t="s">
        <v>5</v>
      </c>
      <c r="B8" s="1" t="s">
        <v>14</v>
      </c>
      <c r="C8" s="23">
        <v>8705014</v>
      </c>
      <c r="D8" s="8">
        <f t="shared" si="0"/>
        <v>12386119.031764191</v>
      </c>
      <c r="E8" s="7">
        <f>ROUND(D8,0)+1</f>
        <v>12386120</v>
      </c>
      <c r="F8" s="8">
        <f t="shared" si="1"/>
        <v>0.9682358093559742</v>
      </c>
    </row>
    <row r="9" spans="1:7" ht="36.75" customHeight="1" x14ac:dyDescent="0.25">
      <c r="A9" s="10" t="s">
        <v>6</v>
      </c>
      <c r="B9" s="1" t="s">
        <v>14</v>
      </c>
      <c r="C9" s="23">
        <v>624832</v>
      </c>
      <c r="D9" s="8">
        <f t="shared" si="0"/>
        <v>889055.83918133646</v>
      </c>
      <c r="E9" s="7">
        <f>ROUND(D9,0)+1</f>
        <v>889057</v>
      </c>
      <c r="F9" s="8">
        <f t="shared" si="1"/>
        <v>1.1608186635421589</v>
      </c>
    </row>
    <row r="10" spans="1:7" s="4" customFormat="1" ht="36.75" customHeight="1" x14ac:dyDescent="0.25">
      <c r="A10" s="10" t="s">
        <v>15</v>
      </c>
      <c r="B10" s="1" t="s">
        <v>19</v>
      </c>
      <c r="C10" s="28">
        <v>1803924</v>
      </c>
      <c r="D10" s="8">
        <f t="shared" ref="D10:D14" si="2">C10/0.702804</f>
        <v>2566752.6081240289</v>
      </c>
      <c r="E10" s="27">
        <f>ROUND(D10,2)</f>
        <v>2566752.61</v>
      </c>
      <c r="F10" s="8">
        <f t="shared" si="1"/>
        <v>1.8759709782898426E-3</v>
      </c>
    </row>
    <row r="11" spans="1:7" s="4" customFormat="1" ht="36.75" customHeight="1" x14ac:dyDescent="0.25">
      <c r="A11" s="10" t="s">
        <v>7</v>
      </c>
      <c r="B11" s="1" t="s">
        <v>19</v>
      </c>
      <c r="C11" s="28">
        <v>1683061</v>
      </c>
      <c r="D11" s="8">
        <f t="shared" si="2"/>
        <v>2394780.0524755125</v>
      </c>
      <c r="E11" s="27">
        <f>ROUND(D11,2)</f>
        <v>2394780.0499999998</v>
      </c>
      <c r="F11" s="8">
        <f t="shared" si="1"/>
        <v>-2.4755126796662807E-3</v>
      </c>
    </row>
    <row r="12" spans="1:7" s="4" customFormat="1" ht="36.75" customHeight="1" x14ac:dyDescent="0.25">
      <c r="A12" s="10" t="s">
        <v>16</v>
      </c>
      <c r="B12" s="1" t="s">
        <v>19</v>
      </c>
      <c r="C12" s="28">
        <v>120863</v>
      </c>
      <c r="D12" s="8">
        <f t="shared" si="2"/>
        <v>171972.55564851651</v>
      </c>
      <c r="E12" s="22">
        <f>ROUND(D12,2)</f>
        <v>171972.56</v>
      </c>
      <c r="F12" s="8">
        <f t="shared" si="1"/>
        <v>4.3514834833331406E-3</v>
      </c>
    </row>
    <row r="13" spans="1:7" s="4" customFormat="1" ht="36.75" customHeight="1" x14ac:dyDescent="0.25">
      <c r="A13" s="10" t="s">
        <v>17</v>
      </c>
      <c r="B13" s="1" t="s">
        <v>20</v>
      </c>
      <c r="C13" s="28">
        <v>11133770</v>
      </c>
      <c r="D13" s="8">
        <f t="shared" si="2"/>
        <v>15841927.479069555</v>
      </c>
      <c r="E13" s="22">
        <f>E7+E10</f>
        <v>15841929.609999999</v>
      </c>
      <c r="F13" s="8">
        <f t="shared" si="1"/>
        <v>2.1309304442256689</v>
      </c>
    </row>
    <row r="14" spans="1:7" s="4" customFormat="1" ht="36.75" customHeight="1" x14ac:dyDescent="0.25">
      <c r="A14" s="10" t="s">
        <v>18</v>
      </c>
      <c r="B14" s="24" t="s">
        <v>26</v>
      </c>
      <c r="C14" s="23">
        <v>150</v>
      </c>
      <c r="D14" s="8">
        <f t="shared" si="2"/>
        <v>213.43077159492549</v>
      </c>
      <c r="E14" s="23">
        <f>ROUND(D14,0)</f>
        <v>213</v>
      </c>
      <c r="F14" s="8">
        <f t="shared" si="1"/>
        <v>-0.43077159492548844</v>
      </c>
    </row>
    <row r="15" spans="1:7" s="4" customFormat="1" ht="36.75" customHeight="1" x14ac:dyDescent="0.25">
      <c r="A15" s="10" t="s">
        <v>21</v>
      </c>
      <c r="B15" s="24" t="s">
        <v>22</v>
      </c>
      <c r="C15" s="23">
        <v>500</v>
      </c>
      <c r="D15" s="8">
        <f t="shared" si="0"/>
        <v>711.43590531641826</v>
      </c>
      <c r="E15" s="22">
        <f>ROUND(D15,2)</f>
        <v>711.44</v>
      </c>
      <c r="F15" s="8">
        <f t="shared" si="1"/>
        <v>4.0946835817976535E-3</v>
      </c>
    </row>
    <row r="16" spans="1:7" x14ac:dyDescent="0.25">
      <c r="A16" s="19"/>
      <c r="B16" s="30"/>
      <c r="C16" s="30"/>
      <c r="D16" s="30"/>
      <c r="E16" s="30"/>
      <c r="F16" s="30"/>
    </row>
    <row r="17" spans="1:6" x14ac:dyDescent="0.25">
      <c r="A17" s="20" t="s">
        <v>9</v>
      </c>
      <c r="B17" s="17"/>
      <c r="C17" s="17"/>
      <c r="D17" s="4"/>
      <c r="E17" s="4"/>
      <c r="F17" s="4"/>
    </row>
    <row r="18" spans="1:6" ht="18" x14ac:dyDescent="0.25">
      <c r="A18" s="16">
        <v>1</v>
      </c>
      <c r="B18" s="18" t="s">
        <v>11</v>
      </c>
      <c r="C18" s="18"/>
      <c r="D18" s="4"/>
      <c r="E18" s="4"/>
      <c r="F18" s="4"/>
    </row>
    <row r="19" spans="1:6" ht="18" x14ac:dyDescent="0.25">
      <c r="A19" s="16">
        <v>2</v>
      </c>
      <c r="B19" s="4" t="s">
        <v>13</v>
      </c>
      <c r="C19" s="4"/>
      <c r="D19" s="4"/>
      <c r="E19" s="4"/>
      <c r="F19" s="4"/>
    </row>
    <row r="20" spans="1:6" ht="18" x14ac:dyDescent="0.25">
      <c r="A20" s="16">
        <v>3</v>
      </c>
      <c r="B20" s="4" t="s">
        <v>12</v>
      </c>
      <c r="C20" s="4"/>
      <c r="D20" s="4"/>
      <c r="E20" s="4"/>
      <c r="F20" s="4"/>
    </row>
    <row r="21" spans="1:6" ht="18" x14ac:dyDescent="0.25">
      <c r="A21" s="16">
        <v>4</v>
      </c>
      <c r="B21" s="4" t="s">
        <v>31</v>
      </c>
      <c r="C21" s="4"/>
      <c r="D21" s="4"/>
      <c r="E21" s="4"/>
      <c r="F21" s="4"/>
    </row>
    <row r="22" spans="1:6" x14ac:dyDescent="0.25">
      <c r="A22" s="25" t="s">
        <v>27</v>
      </c>
      <c r="B22" s="33" t="s">
        <v>28</v>
      </c>
      <c r="C22" s="33"/>
      <c r="D22" s="33"/>
      <c r="E22" s="33"/>
      <c r="F22" s="33"/>
    </row>
    <row r="23" spans="1:6" ht="28.5" customHeight="1" x14ac:dyDescent="0.25">
      <c r="A23" s="26" t="s">
        <v>29</v>
      </c>
      <c r="B23" s="32" t="s">
        <v>30</v>
      </c>
      <c r="C23" s="32"/>
      <c r="D23" s="32"/>
      <c r="E23" s="32"/>
      <c r="F23" s="32"/>
    </row>
  </sheetData>
  <mergeCells count="5">
    <mergeCell ref="B3:F3"/>
    <mergeCell ref="B16:F16"/>
    <mergeCell ref="C4:F4"/>
    <mergeCell ref="B23:F23"/>
    <mergeCell ref="B22:F22"/>
  </mergeCells>
  <phoneticPr fontId="9" type="noConversion"/>
  <pageMargins left="0.11811023622047245" right="0.11811023622047245" top="0.35433070866141736" bottom="0.15748031496062992" header="0.31496062992125984" footer="0.31496062992125984"/>
  <pageSetup paperSize="8" scale="60" orientation="landscape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NAietvertais pārrēķins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2013-07-18T06:47:49Z</cp:lastPrinted>
  <dcterms:created xsi:type="dcterms:W3CDTF">2006-09-16T00:00:00Z</dcterms:created>
  <dcterms:modified xsi:type="dcterms:W3CDTF">2013-10-25T07:23:19Z</dcterms:modified>
</cp:coreProperties>
</file>