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2435" windowHeight="11955"/>
  </bookViews>
  <sheets>
    <sheet name="Pārrēķins" sheetId="9" r:id="rId1"/>
    <sheet name="Detalizēts" sheetId="10" r:id="rId2"/>
  </sheets>
  <calcPr calcId="145621"/>
</workbook>
</file>

<file path=xl/calcChain.xml><?xml version="1.0" encoding="utf-8"?>
<calcChain xmlns="http://schemas.openxmlformats.org/spreadsheetml/2006/main">
  <c r="L5" i="10" l="1"/>
  <c r="N13" i="10" l="1"/>
  <c r="E160" i="9" l="1"/>
  <c r="G160" i="9" s="1"/>
  <c r="E159" i="9"/>
  <c r="G159" i="9" s="1"/>
  <c r="E158" i="9"/>
  <c r="G158" i="9" s="1"/>
  <c r="E157" i="9"/>
  <c r="G157" i="9" s="1"/>
  <c r="E156" i="9"/>
  <c r="G156" i="9" s="1"/>
  <c r="E155" i="9"/>
  <c r="G155" i="9" s="1"/>
  <c r="E154" i="9"/>
  <c r="G154" i="9" s="1"/>
  <c r="E153" i="9"/>
  <c r="G153" i="9" s="1"/>
  <c r="E152" i="9"/>
  <c r="G152" i="9" s="1"/>
  <c r="E151" i="9"/>
  <c r="G151" i="9" s="1"/>
  <c r="E150" i="9"/>
  <c r="G150" i="9" s="1"/>
  <c r="E148" i="9"/>
  <c r="G148" i="9" s="1"/>
  <c r="E147" i="9"/>
  <c r="G147" i="9" s="1"/>
  <c r="E146" i="9"/>
  <c r="G146" i="9" s="1"/>
  <c r="E145" i="9"/>
  <c r="G145" i="9" s="1"/>
  <c r="E144" i="9"/>
  <c r="G144" i="9" s="1"/>
  <c r="E143" i="9"/>
  <c r="G143" i="9" s="1"/>
  <c r="E142" i="9"/>
  <c r="G142" i="9" s="1"/>
  <c r="E141" i="9"/>
  <c r="G141" i="9" s="1"/>
  <c r="E140" i="9"/>
  <c r="G140" i="9" s="1"/>
  <c r="E139" i="9"/>
  <c r="G139" i="9" s="1"/>
  <c r="E137" i="9"/>
  <c r="G137" i="9" s="1"/>
  <c r="E136" i="9"/>
  <c r="G136" i="9" s="1"/>
  <c r="E135" i="9"/>
  <c r="G135" i="9" s="1"/>
  <c r="E134" i="9"/>
  <c r="G134" i="9" s="1"/>
  <c r="E133" i="9"/>
  <c r="G133" i="9" s="1"/>
  <c r="E132" i="9"/>
  <c r="G132" i="9" s="1"/>
  <c r="E130" i="9"/>
  <c r="G130" i="9" s="1"/>
  <c r="E129" i="9"/>
  <c r="G129" i="9" s="1"/>
  <c r="E128" i="9"/>
  <c r="G128" i="9" s="1"/>
  <c r="E127" i="9"/>
  <c r="G127" i="9" s="1"/>
  <c r="E126" i="9"/>
  <c r="G126" i="9" s="1"/>
  <c r="E125" i="9"/>
  <c r="G125" i="9" s="1"/>
  <c r="E124" i="9"/>
  <c r="G124" i="9" s="1"/>
  <c r="E123" i="9"/>
  <c r="G123" i="9" s="1"/>
  <c r="E122" i="9"/>
  <c r="G122" i="9" s="1"/>
  <c r="E121" i="9"/>
  <c r="G121" i="9" s="1"/>
  <c r="E120" i="9"/>
  <c r="G120" i="9" s="1"/>
  <c r="E119" i="9"/>
  <c r="G119" i="9" s="1"/>
  <c r="E118" i="9"/>
  <c r="G118" i="9" s="1"/>
  <c r="E117" i="9"/>
  <c r="G117" i="9" s="1"/>
  <c r="E116" i="9"/>
  <c r="G116" i="9" s="1"/>
  <c r="E115" i="9"/>
  <c r="G115" i="9" s="1"/>
  <c r="E114" i="9"/>
  <c r="G114" i="9" s="1"/>
  <c r="E113" i="9"/>
  <c r="G113" i="9" s="1"/>
  <c r="E111" i="9"/>
  <c r="G111" i="9" s="1"/>
  <c r="E110" i="9"/>
  <c r="G110" i="9" s="1"/>
  <c r="E109" i="9"/>
  <c r="G109" i="9" s="1"/>
  <c r="E108" i="9"/>
  <c r="G108" i="9" s="1"/>
  <c r="E107" i="9"/>
  <c r="G107" i="9" s="1"/>
  <c r="E106" i="9"/>
  <c r="G106" i="9" s="1"/>
  <c r="E105" i="9"/>
  <c r="G105" i="9" s="1"/>
  <c r="E104" i="9"/>
  <c r="G104" i="9" s="1"/>
  <c r="E103" i="9"/>
  <c r="G103" i="9" s="1"/>
  <c r="E102" i="9"/>
  <c r="G102" i="9" s="1"/>
  <c r="E101" i="9"/>
  <c r="G101" i="9" s="1"/>
  <c r="E99" i="9"/>
  <c r="G99" i="9" s="1"/>
  <c r="E98" i="9"/>
  <c r="G98" i="9" s="1"/>
  <c r="E97" i="9"/>
  <c r="G97" i="9" s="1"/>
  <c r="E96" i="9"/>
  <c r="G96" i="9" s="1"/>
  <c r="E95" i="9"/>
  <c r="G95" i="9" s="1"/>
  <c r="E94" i="9"/>
  <c r="G94" i="9" s="1"/>
  <c r="E93" i="9"/>
  <c r="G93" i="9" s="1"/>
  <c r="E92" i="9"/>
  <c r="G92" i="9" s="1"/>
  <c r="E91" i="9"/>
  <c r="G91" i="9" s="1"/>
  <c r="E90" i="9"/>
  <c r="G90" i="9" s="1"/>
  <c r="E89" i="9"/>
  <c r="G89" i="9" s="1"/>
  <c r="E88" i="9"/>
  <c r="G88" i="9" s="1"/>
  <c r="E87" i="9"/>
  <c r="G87" i="9" s="1"/>
  <c r="E85" i="9"/>
  <c r="G85" i="9" s="1"/>
  <c r="E84" i="9"/>
  <c r="G84" i="9" s="1"/>
  <c r="E83" i="9"/>
  <c r="G83" i="9" s="1"/>
  <c r="E82" i="9"/>
  <c r="G82" i="9" s="1"/>
  <c r="E81" i="9"/>
  <c r="G81" i="9" s="1"/>
  <c r="E80" i="9"/>
  <c r="G80" i="9" s="1"/>
  <c r="E79" i="9"/>
  <c r="G79" i="9" s="1"/>
  <c r="E78" i="9"/>
  <c r="G78" i="9" s="1"/>
  <c r="E77" i="9"/>
  <c r="G77" i="9" s="1"/>
  <c r="E76" i="9"/>
  <c r="G76" i="9" s="1"/>
  <c r="E75" i="9"/>
  <c r="G75" i="9" s="1"/>
  <c r="E74" i="9"/>
  <c r="G74" i="9" s="1"/>
  <c r="E73" i="9"/>
  <c r="G73" i="9" s="1"/>
  <c r="E72" i="9"/>
  <c r="G72" i="9" s="1"/>
  <c r="E71" i="9"/>
  <c r="G71" i="9" s="1"/>
  <c r="E70" i="9"/>
  <c r="G70" i="9" s="1"/>
  <c r="E69" i="9"/>
  <c r="G69" i="9" s="1"/>
  <c r="E68" i="9"/>
  <c r="G68" i="9" s="1"/>
  <c r="E67" i="9"/>
  <c r="G67" i="9" s="1"/>
  <c r="E66" i="9"/>
  <c r="G66" i="9" s="1"/>
  <c r="E65" i="9"/>
  <c r="G65" i="9" s="1"/>
  <c r="E64" i="9"/>
  <c r="G64" i="9" s="1"/>
  <c r="E63" i="9"/>
  <c r="G63" i="9" s="1"/>
  <c r="E62" i="9"/>
  <c r="G62" i="9" s="1"/>
  <c r="E61" i="9"/>
  <c r="G61" i="9" s="1"/>
  <c r="E60" i="9"/>
  <c r="G60" i="9" s="1"/>
  <c r="E59" i="9"/>
  <c r="G59" i="9" s="1"/>
  <c r="E58" i="9"/>
  <c r="G58" i="9" s="1"/>
  <c r="E57" i="9"/>
  <c r="G57" i="9" s="1"/>
  <c r="E56" i="9"/>
  <c r="G56" i="9" s="1"/>
  <c r="E55" i="9"/>
  <c r="G55" i="9" s="1"/>
  <c r="E54" i="9"/>
  <c r="G54" i="9" s="1"/>
  <c r="E53" i="9"/>
  <c r="G53" i="9" s="1"/>
  <c r="E52" i="9"/>
  <c r="G52" i="9" s="1"/>
  <c r="E51" i="9"/>
  <c r="G51" i="9" s="1"/>
  <c r="E50" i="9"/>
  <c r="G50" i="9" s="1"/>
  <c r="E49" i="9"/>
  <c r="G49" i="9" s="1"/>
  <c r="E48" i="9"/>
  <c r="G48" i="9" s="1"/>
  <c r="E47" i="9"/>
  <c r="G47" i="9" s="1"/>
  <c r="E46" i="9"/>
  <c r="G46" i="9" s="1"/>
  <c r="E45" i="9"/>
  <c r="G45" i="9" s="1"/>
  <c r="E44" i="9"/>
  <c r="G44" i="9" s="1"/>
  <c r="E43" i="9"/>
  <c r="G43" i="9" s="1"/>
  <c r="E42" i="9"/>
  <c r="G42" i="9" s="1"/>
  <c r="E41" i="9"/>
  <c r="G41" i="9" s="1"/>
  <c r="E40" i="9"/>
  <c r="G40" i="9" s="1"/>
  <c r="E39" i="9"/>
  <c r="G39" i="9" s="1"/>
  <c r="E38" i="9"/>
  <c r="G38" i="9" s="1"/>
  <c r="E37" i="9"/>
  <c r="G37" i="9" s="1"/>
  <c r="E36" i="9"/>
  <c r="G36" i="9" s="1"/>
  <c r="E35" i="9"/>
  <c r="G35" i="9" s="1"/>
  <c r="E34" i="9"/>
  <c r="G34" i="9" s="1"/>
  <c r="E33" i="9"/>
  <c r="G33" i="9" s="1"/>
  <c r="E31" i="9"/>
  <c r="G31" i="9" s="1"/>
  <c r="E30" i="9"/>
  <c r="G30" i="9" s="1"/>
  <c r="E29" i="9"/>
  <c r="G29" i="9" s="1"/>
  <c r="E28" i="9"/>
  <c r="G28" i="9" s="1"/>
  <c r="E27" i="9"/>
  <c r="G27" i="9" s="1"/>
  <c r="E25" i="9"/>
  <c r="G25" i="9" s="1"/>
  <c r="E24" i="9"/>
  <c r="G24" i="9" s="1"/>
  <c r="E23" i="9"/>
  <c r="G23" i="9" s="1"/>
  <c r="E22" i="9"/>
  <c r="G22" i="9" s="1"/>
  <c r="E21" i="9"/>
  <c r="G21" i="9" s="1"/>
  <c r="E20" i="9"/>
  <c r="G20" i="9" s="1"/>
  <c r="E19" i="9"/>
  <c r="G19" i="9" s="1"/>
  <c r="E17" i="9"/>
  <c r="G17" i="9" s="1"/>
  <c r="E16" i="9"/>
  <c r="G16" i="9" s="1"/>
  <c r="E15" i="9"/>
  <c r="G15" i="9" s="1"/>
  <c r="E13" i="9"/>
  <c r="G13" i="9" s="1"/>
  <c r="E12" i="9"/>
  <c r="G12" i="9" s="1"/>
  <c r="E11" i="9"/>
  <c r="G11" i="9" s="1"/>
</calcChain>
</file>

<file path=xl/sharedStrings.xml><?xml version="1.0" encoding="utf-8"?>
<sst xmlns="http://schemas.openxmlformats.org/spreadsheetml/2006/main" count="351" uniqueCount="197">
  <si>
    <t>Nr.p.k.</t>
  </si>
  <si>
    <t>1. Modulārās apmācības un profesionālās pilnveides kursi</t>
  </si>
  <si>
    <t>2. Profesionālās vidusskolas izglītības programmas</t>
  </si>
  <si>
    <t>3. Koledžas studiju programmas</t>
  </si>
  <si>
    <t>4. Rehabilitācijas pakalpojumi</t>
  </si>
  <si>
    <t>5. Ārstniecības pakalpojumi</t>
  </si>
  <si>
    <t>6. Automašīnu pielāgošana invalīdu vajadzībām</t>
  </si>
  <si>
    <t>7. Viesu izmitināšana</t>
  </si>
  <si>
    <t>8. Ēdināšanas pakalpojumi</t>
  </si>
  <si>
    <t>9. Telpu iznomāšana</t>
  </si>
  <si>
    <t>10. Autotransports un autotransporta stāvvietas</t>
  </si>
  <si>
    <t>11. Pārējie maksas pakalpojumi</t>
  </si>
  <si>
    <t>Normatīvā akta pants, daļa, punkts (ja ir)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</si>
  <si>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</si>
  <si>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</si>
  <si>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</si>
  <si>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</si>
  <si>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1.</t>
  </si>
  <si>
    <t>2.</t>
  </si>
  <si>
    <t>3.</t>
  </si>
  <si>
    <t>(4)=(3)/0,702804</t>
  </si>
  <si>
    <t>5.</t>
  </si>
  <si>
    <t xml:space="preserve">(6)=(5)-(4) 
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</si>
  <si>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</si>
  <si>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</si>
  <si>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</si>
  <si>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</si>
  <si>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</si>
  <si>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noteikumu 1.pielikuma 1.1.apakšpunkts</t>
  </si>
  <si>
    <t>noteikumu 1.pielikuma 1.2.apakšpunkts</t>
  </si>
  <si>
    <t>noteikumu 1.pielikuma 1.3.apakšpunkts</t>
  </si>
  <si>
    <t>noteikumu 1.pielikuma 2.1.1.apakšpunkts</t>
  </si>
  <si>
    <t>noteikumu 1.pielikuma 2.1.2.apakšpunkts</t>
  </si>
  <si>
    <t>noteikumu 1.pielikuma 2.2.apakšpunkts</t>
  </si>
  <si>
    <t>noteikumu 1.pielikuma 3.1.1.apakšpunkts</t>
  </si>
  <si>
    <t>noteikumu 1.pielikuma 3.1.2.apakšpunkts</t>
  </si>
  <si>
    <t>noteikumu 1.pielikuma 3.2.1.apakšpunkts</t>
  </si>
  <si>
    <t>noteikumu 1.pielikuma 3.2.2.apakšpunkts</t>
  </si>
  <si>
    <t>noteikumu 1.pielikuma 3.3.apakšpunkts</t>
  </si>
  <si>
    <t>noteikumu 1.pielikuma 3.4.apakšpunkts</t>
  </si>
  <si>
    <t>noteikumu 1.pielikuma 3.5.apakšpunkts</t>
  </si>
  <si>
    <t>noteikumu 1.pielikuma 4.1.1.apakšpunkts</t>
  </si>
  <si>
    <t>noteikumu 1.pielikuma 4.1.2.apakšpunkts</t>
  </si>
  <si>
    <t>noteikumu 1.pielikuma 4.1.3.apakšpunkts</t>
  </si>
  <si>
    <t>noteikumu 1.pielikuma 4.2.1.apakšpunkts</t>
  </si>
  <si>
    <t>noteikumu 1.pielikuma 4.2.2.apakšpunkts</t>
  </si>
  <si>
    <t>noteikumu 1.pielikuma 5.1.1.apakšpunkts</t>
  </si>
  <si>
    <t>noteikumu 1.pielikuma 5.1.2.apakšpunkts</t>
  </si>
  <si>
    <t>noteikumu 1.pielikuma 5.1.3.1.apakšpunkts</t>
  </si>
  <si>
    <t>noteikumu 1.pielikuma 5.1.3.2.apakšpunkts</t>
  </si>
  <si>
    <t>noteikumu 1.pielikuma 5.1.3.3.apakšpunkts</t>
  </si>
  <si>
    <t>noteikumu 1.pielikuma 5.1.4.apakšpunkts</t>
  </si>
  <si>
    <t>noteikumu 1.pielikuma 5.2.1.apakšpunkts</t>
  </si>
  <si>
    <t>noteikumu 1.pielikuma 5.2.2.apakšpunkts</t>
  </si>
  <si>
    <t>noteikumu 1.pielikuma 5.2.3.apakšpunkts</t>
  </si>
  <si>
    <t>noteikumu 1.pielikuma 5.2.4.apakšpunkts</t>
  </si>
  <si>
    <t>noteikumu 1.pielikuma 5.2.5.apakšpunkts</t>
  </si>
  <si>
    <t>noteikumu 1.pielikuma 5.2.6.apakšpunkts</t>
  </si>
  <si>
    <t>noteikumu 1.pielikuma 5.2.7.apakšpunkts</t>
  </si>
  <si>
    <t>noteikumu 1.pielikuma 5.3.1.apakšpunkts</t>
  </si>
  <si>
    <t>noteikumu 1.pielikuma 5.3.2.apakšpunkts</t>
  </si>
  <si>
    <t>noteikumu 1.pielikuma 5.3.3.apakšpunkts</t>
  </si>
  <si>
    <t>noteikumu 1.pielikuma 5.3.4.apakšpunkts</t>
  </si>
  <si>
    <t>noteikumu 1.pielikuma 5.3.5.1.apakšpunkts</t>
  </si>
  <si>
    <t>noteikumu 1.pielikuma 5.3.5.2.apakšpunkts</t>
  </si>
  <si>
    <t>noteikumu 1.pielikuma 5.4.1.apakšpunkts</t>
  </si>
  <si>
    <t>noteikumu 1.pielikuma 5.4.2.apakšpunkts</t>
  </si>
  <si>
    <t>noteikumu 1.pielikuma 5.4.3.apakšpunkts</t>
  </si>
  <si>
    <t>noteikumu 1.pielikuma 5.4.4.apakšpunkts</t>
  </si>
  <si>
    <t>noteikumu 1.pielikuma 5.4.5.apakšpunkts</t>
  </si>
  <si>
    <t>noteikumu 1.pielikuma 5.4.6.apakšpunkts</t>
  </si>
  <si>
    <t>noteikumu 1.pielikuma 5.4.7.apakšpunkts</t>
  </si>
  <si>
    <t>noteikumu 1.pielikuma 5.4.8.apakšpunkts</t>
  </si>
  <si>
    <t>noteikumu 1.pielikuma 5.4.9.apakšpunkts</t>
  </si>
  <si>
    <t>noteikumu 1.pielikuma 5.4.10.1.apakšpunkts</t>
  </si>
  <si>
    <t>noteikumu 1.pielikuma 5.4.10.2.apakšpunkts</t>
  </si>
  <si>
    <t>noteikumu 1.pielikuma 5.4.10.3.apakšpunkts</t>
  </si>
  <si>
    <t>noteikumu 1.pielikuma 5.5.1.apakšpunkts</t>
  </si>
  <si>
    <t>noteikumu 1.pielikuma 5.5.2.apakšpunkts</t>
  </si>
  <si>
    <t>noteikumu 1.pielikuma 5.5.3.apakšpunkts</t>
  </si>
  <si>
    <t>noteikumu 1.pielikuma 5.5.4.apakšpunkts</t>
  </si>
  <si>
    <t>noteikumu 1.pielikuma 5.5.5.apakšpunkts</t>
  </si>
  <si>
    <t>noteikumu 1.pielikuma 5.5.6.apakšpunkts</t>
  </si>
  <si>
    <t>noteikumu 1.pielikuma 5.5.7.apakšpunkts</t>
  </si>
  <si>
    <t>noteikumu 1.pielikuma 5.5.8.apakšpunkts</t>
  </si>
  <si>
    <t>noteikumu 1.pielikuma 5.6.1.apakšpunkts</t>
  </si>
  <si>
    <t>noteikumu 1.pielikuma 5.6.2.apakšpunkts</t>
  </si>
  <si>
    <t>noteikumu 1.pielikuma 5.7.1.apakšpunkts</t>
  </si>
  <si>
    <t>noteikumu 1.pielikuma 5.7.2.apakšpunkts</t>
  </si>
  <si>
    <t>noteikumu 1.pielikuma 5.7.3.apakšpunkts</t>
  </si>
  <si>
    <t>noteikumu 1.pielikuma 5.7.4.apakšpunkts</t>
  </si>
  <si>
    <t>noteikumu 1.pielikuma 5.7.5.apakšpunkts</t>
  </si>
  <si>
    <t>noteikumu 1.pielikuma 5.7.6.apakšpunkts</t>
  </si>
  <si>
    <t>noteikumu 1.pielikuma 5.7.7.apakšpunkts</t>
  </si>
  <si>
    <t>noteikumu 1.pielikuma 5.7.8.apakšpunkts</t>
  </si>
  <si>
    <t>noteikumu 1.pielikuma 5.7.9.apakšpunkts</t>
  </si>
  <si>
    <t>noteikumu 1.pielikuma 5.7.10.apakšpunkts</t>
  </si>
  <si>
    <t>noteikumu 1.pielikuma 5.7.11.apakšpunkts</t>
  </si>
  <si>
    <t>noteikumu 1.pielikuma 6.1.apakšpunkts</t>
  </si>
  <si>
    <t>noteikumu 1.pielikuma 6.2.apakšpunkts</t>
  </si>
  <si>
    <t>noteikumu 1.pielikuma 6.3.apakšpunkts</t>
  </si>
  <si>
    <t>noteikumu 1.pielikuma 6.4.apakšpunkts</t>
  </si>
  <si>
    <t>noteikumu 1.pielikuma 6.5.apakšpunkts</t>
  </si>
  <si>
    <t>noteikumu 1.pielikuma 6.6.apakšpunkts</t>
  </si>
  <si>
    <t>noteikumu 1.pielikuma 6.7.apakšpunkts</t>
  </si>
  <si>
    <t>noteikumu 1.pielikuma 6.8.apakšpunkts</t>
  </si>
  <si>
    <t>noteikumu 1.pielikuma 6.9.apakšpunkts</t>
  </si>
  <si>
    <t>noteikumu 1.pielikuma 6.10.apakšpunkts</t>
  </si>
  <si>
    <t>noteikumu 1.pielikuma 6.11.apakšpunkts</t>
  </si>
  <si>
    <t>noteikumu 1.pielikuma 6.12.apakšpunkts</t>
  </si>
  <si>
    <t>noteikumu 1.pielikuma 6.13.apakšpunkts</t>
  </si>
  <si>
    <t>noteikumu 1.pielikuma 7.1.apakšpunkts</t>
  </si>
  <si>
    <t>noteikumu 1.pielikuma 7.2.apakšpunkts</t>
  </si>
  <si>
    <t>noteikumu 1.pielikuma 7.3.apakšpunkts</t>
  </si>
  <si>
    <t>noteikumu 1.pielikuma 7.4.apakšpunkts</t>
  </si>
  <si>
    <t>noteikumu 1.pielikuma 7.5.apakšpunkts</t>
  </si>
  <si>
    <t>noteikumu 1.pielikuma 7.6.apakšpunkts</t>
  </si>
  <si>
    <t>noteikumu 1.pielikuma 7.7.apakšpunkts</t>
  </si>
  <si>
    <t>noteikumu 1.pielikuma 7.8.apakšpunkts</t>
  </si>
  <si>
    <t>noteikumu 1.pielikuma 7.9.apakšpunkts</t>
  </si>
  <si>
    <t>noteikumu 1.pielikuma 7.10.apakšpunkts</t>
  </si>
  <si>
    <t>noteikumu 1.pielikuma 7.11.apakšpunkts</t>
  </si>
  <si>
    <t>noteikumu 1.pielikuma 8.1.1.apakšpunkts</t>
  </si>
  <si>
    <t>noteikumu 1.pielikuma 8.1.2.apakšpunkts</t>
  </si>
  <si>
    <t>noteikumu 1.pielikuma 8.1.3.apakšpunkts</t>
  </si>
  <si>
    <t>noteikumu 1.pielikuma 8.1.4.apakšpunkts</t>
  </si>
  <si>
    <t>noteikumu 1.pielikuma 8.1.5.apakšpunkts</t>
  </si>
  <si>
    <t>noteikumu 1.pielikuma 8.1.6.apakšpunkts</t>
  </si>
  <si>
    <t>noteikumu 1.pielikuma 8.2.1.apakšpunkts</t>
  </si>
  <si>
    <t>noteikumu 1.pielikuma 8.2.2.apakšpunkts</t>
  </si>
  <si>
    <t>noteikumu 1.pielikuma 8.2.3.apakšpunkts</t>
  </si>
  <si>
    <t>noteikumu 1.pielikuma 8.3.1.apakšpunkts</t>
  </si>
  <si>
    <t>noteikumu 1.pielikuma 8.3.2.apakšpunkts</t>
  </si>
  <si>
    <t>noteikumu 1.pielikuma 8.3.3.apakšpunkts</t>
  </si>
  <si>
    <t>noteikumu 1.pielikuma 8.4.apakšpunkts</t>
  </si>
  <si>
    <t>noteikumu 1.pielikuma 8.5.1.apakšpunkts</t>
  </si>
  <si>
    <t>noteikumu 1.pielikuma 8.5.2.apakšpunkts</t>
  </si>
  <si>
    <t>noteikumu 1.pielikuma 8.6.apakšpunkts</t>
  </si>
  <si>
    <t>noteikumu 1.pielikuma 8.7.apakšpunkts</t>
  </si>
  <si>
    <t>noteikumu 1.pielikuma 8.8.apakšpunkts</t>
  </si>
  <si>
    <t>noteikumu 1.pielikuma 9.1.1.apakšpunkts</t>
  </si>
  <si>
    <t>noteikumu 1.pielikuma 9.1.2.apakšpunkts</t>
  </si>
  <si>
    <t>noteikumu 1.pielikuma 9.1.3.apakšpunkts</t>
  </si>
  <si>
    <t>noteikumu 1.pielikuma 9.2.apakšpunkts</t>
  </si>
  <si>
    <t>noteikumu 1.pielikuma 9.3.apakšpunkts</t>
  </si>
  <si>
    <t>noteikumu 1.pielikuma 9.4.apakšpunkts</t>
  </si>
  <si>
    <t>noteikumu 1.pielikuma 10.1.apakšpunkts</t>
  </si>
  <si>
    <t>noteikumu 1.pielikuma 10.2.apakšpunkts</t>
  </si>
  <si>
    <t>noteikumu 1.pielikuma 10.3.2.apakšpunkts</t>
  </si>
  <si>
    <t>noteikumu 1.pielikuma 10.3.3.apakšpunkts</t>
  </si>
  <si>
    <t>noteikumu 1.pielikuma 10.4.2.apakšpunkts</t>
  </si>
  <si>
    <t>noteikumu 1.pielikuma 10.4.3.apakšpunkts</t>
  </si>
  <si>
    <t>noteikumu 1.pielikuma 10.5.apakšpunkts</t>
  </si>
  <si>
    <t>noteikumu 1.pielikuma 10.6.apakšpunkts</t>
  </si>
  <si>
    <t>noteikumu 1.pielikuma 11.1.1.apakšpunkts</t>
  </si>
  <si>
    <t>noteikumu 1.pielikuma 11.1.2.apakšpunkts</t>
  </si>
  <si>
    <t>noteikumu 1.pielikuma 11.1.3.apakšpunkts</t>
  </si>
  <si>
    <t>noteikumu 1.pielikuma 11.2.apakšpunkts</t>
  </si>
  <si>
    <t>noteikumu 1.pielikuma 11.3.apakšpunkts</t>
  </si>
  <si>
    <t>noteikumu 1.pielikuma 11.4.apakšpunkts</t>
  </si>
  <si>
    <t>noteikumu 1.pielikuma 11.5.apakšpunkts</t>
  </si>
  <si>
    <t>noteikumu 1.pielikuma 11.6.apakšpunkts</t>
  </si>
  <si>
    <t>noteikumu 1.pielikuma 11.7.apakšpunkts</t>
  </si>
  <si>
    <t>noteikumu 1.pielikuma 11.8.2.apakšpunkts</t>
  </si>
  <si>
    <t>noteikumu 1.pielikuma 5.5.9.apakšpunkts</t>
  </si>
  <si>
    <t>sākotnējās ietekmes novērtējuma ziņojumam (anotācijai)</t>
  </si>
  <si>
    <t>Normatīvajos aktos ietverto skaitļu pārrēķins no latiem uz euro</t>
  </si>
  <si>
    <t>11.pielikums</t>
  </si>
  <si>
    <t>Labklājības ministre</t>
  </si>
  <si>
    <t>I.Viņķele</t>
  </si>
  <si>
    <t xml:space="preserve"> I.Ķīse, 67021651</t>
  </si>
  <si>
    <t>Inese.Kise@lm.gov.lv,</t>
  </si>
  <si>
    <t>fakss 67021678</t>
  </si>
  <si>
    <t>noteikumu 1.pielikuma 11.8.apakšpunkts</t>
  </si>
  <si>
    <t>noteikumu 1.pielikuma 10.3.apakšpunkts</t>
  </si>
  <si>
    <t>noteikumu 1.pielikuma 10.4.apakšpunkts</t>
  </si>
  <si>
    <t xml:space="preserve">valstas aģentūras sniegto maksas pakalpojumu cenrādi" </t>
  </si>
  <si>
    <t xml:space="preserve">Ministru kabineta noteikumu projekta "Noteikumi par Sociālās integrācijas  </t>
  </si>
  <si>
    <t>Cena bez PVN (latos)</t>
  </si>
  <si>
    <t>PVN (latos)</t>
  </si>
  <si>
    <t>Cena ar PVN (latos)</t>
  </si>
  <si>
    <t>Cena bez PVN (euro)</t>
  </si>
  <si>
    <t>PVN (euro)</t>
  </si>
  <si>
    <t>Cena ar PVN (euro)</t>
  </si>
  <si>
    <t>Noapaļota cena bez PVN (euro)</t>
  </si>
  <si>
    <t> Izmaiņas pret sākotnējā normatīvajā aktā norādīto summu</t>
  </si>
  <si>
    <t>Noapaļots PVN (euro)</t>
  </si>
  <si>
    <t>Noapaļota cena ar PVN (euro)</t>
  </si>
  <si>
    <t>5=3+4</t>
  </si>
  <si>
    <t>8=(5)/0,702804</t>
  </si>
  <si>
    <t>10=9-6</t>
  </si>
  <si>
    <t>12=11-7</t>
  </si>
  <si>
    <t>14=13-8</t>
  </si>
  <si>
    <t>noteikumu 1.pielikuma 10.3.1.apakšpunkts</t>
  </si>
  <si>
    <t>noteikumu 1.pielikuma 10.4.1.apakšpunkts</t>
  </si>
  <si>
    <t>noteikumu 1.pielikuma 11.8.1.apakšpunkts</t>
  </si>
  <si>
    <t>29.08.2013. 15:27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</si>
</sst>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"/>
  </numFmts>
  <fonts count="3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color indexed="8"/>
      <name val="Times New Roman"/>
      <family val="1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8"/>
      <name val="Times New Roman"/>
      <family val="1"/>
      <charset val="204"/>
    </font>
    <font>
      <u/>
      <sz val="10"/>
      <color indexed="12"/>
      <name val="Arial"/>
      <family val="2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Protection="0">
      <alignment horizontal="left" wrapText="1" indent="1" shrinkToFit="1"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4" fontId="16" fillId="0" borderId="0" applyNumberFormat="0" applyProtection="0">
      <alignment horizontal="left" wrapText="1" indent="1" shrinkToFit="1"/>
    </xf>
    <xf numFmtId="0" fontId="2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21" fillId="25" borderId="0" xfId="45" applyFont="1" applyFill="1"/>
    <xf numFmtId="0" fontId="21" fillId="0" borderId="0" xfId="45" applyFont="1"/>
    <xf numFmtId="0" fontId="24" fillId="25" borderId="0" xfId="45" applyFont="1" applyFill="1"/>
    <xf numFmtId="0" fontId="21" fillId="25" borderId="0" xfId="45" applyFont="1" applyFill="1" applyBorder="1" applyAlignment="1">
      <alignment vertical="center"/>
    </xf>
    <xf numFmtId="0" fontId="22" fillId="25" borderId="0" xfId="45" applyFont="1" applyFill="1"/>
    <xf numFmtId="0" fontId="21" fillId="25" borderId="0" xfId="45" applyFont="1" applyFill="1" applyBorder="1" applyAlignment="1">
      <alignment vertical="center" wrapText="1"/>
    </xf>
    <xf numFmtId="0" fontId="21" fillId="26" borderId="10" xfId="45" applyFont="1" applyFill="1" applyBorder="1" applyAlignment="1">
      <alignment horizontal="center" vertical="center" wrapText="1"/>
    </xf>
    <xf numFmtId="0" fontId="23" fillId="0" borderId="13" xfId="45" applyFont="1" applyBorder="1" applyAlignment="1">
      <alignment horizontal="center" vertical="center"/>
    </xf>
    <xf numFmtId="0" fontId="21" fillId="0" borderId="12" xfId="0" applyFont="1" applyBorder="1"/>
    <xf numFmtId="0" fontId="21" fillId="0" borderId="11" xfId="0" applyFont="1" applyBorder="1"/>
    <xf numFmtId="0" fontId="21" fillId="0" borderId="12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3" fillId="0" borderId="14" xfId="45" applyFont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top" wrapText="1"/>
    </xf>
    <xf numFmtId="165" fontId="21" fillId="0" borderId="12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top" wrapText="1"/>
    </xf>
    <xf numFmtId="0" fontId="23" fillId="27" borderId="13" xfId="45" applyFont="1" applyFill="1" applyBorder="1" applyAlignment="1">
      <alignment horizontal="center" vertical="center"/>
    </xf>
    <xf numFmtId="164" fontId="21" fillId="27" borderId="12" xfId="45" applyNumberFormat="1" applyFont="1" applyFill="1" applyBorder="1" applyAlignment="1">
      <alignment horizontal="center" vertical="center" wrapText="1"/>
    </xf>
    <xf numFmtId="164" fontId="21" fillId="27" borderId="11" xfId="45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21" fillId="0" borderId="0" xfId="45" applyFont="1" applyAlignment="1">
      <alignment horizontal="center"/>
    </xf>
    <xf numFmtId="0" fontId="33" fillId="0" borderId="0" xfId="0" applyFont="1"/>
    <xf numFmtId="0" fontId="21" fillId="0" borderId="12" xfId="0" applyFont="1" applyBorder="1" applyAlignment="1">
      <alignment horizontal="right" vertical="top"/>
    </xf>
    <xf numFmtId="0" fontId="21" fillId="0" borderId="12" xfId="0" applyFont="1" applyBorder="1" applyAlignment="1">
      <alignment wrapText="1"/>
    </xf>
    <xf numFmtId="0" fontId="27" fillId="0" borderId="12" xfId="0" applyFont="1" applyBorder="1" applyAlignment="1">
      <alignment horizontal="right" vertical="top"/>
    </xf>
    <xf numFmtId="165" fontId="21" fillId="0" borderId="12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/>
    <xf numFmtId="2" fontId="21" fillId="0" borderId="12" xfId="0" applyNumberFormat="1" applyFont="1" applyFill="1" applyBorder="1" applyAlignment="1">
      <alignment horizontal="center" vertical="top"/>
    </xf>
    <xf numFmtId="164" fontId="21" fillId="27" borderId="12" xfId="45" applyNumberFormat="1" applyFont="1" applyFill="1" applyBorder="1" applyAlignment="1">
      <alignment horizontal="center" vertical="center"/>
    </xf>
    <xf numFmtId="0" fontId="21" fillId="0" borderId="11" xfId="0" applyFont="1" applyBorder="1" applyAlignment="1"/>
    <xf numFmtId="0" fontId="21" fillId="0" borderId="11" xfId="0" applyFont="1" applyBorder="1" applyAlignment="1">
      <alignment horizontal="right" vertical="top"/>
    </xf>
    <xf numFmtId="2" fontId="21" fillId="0" borderId="11" xfId="0" applyNumberFormat="1" applyFont="1" applyFill="1" applyBorder="1" applyAlignment="1">
      <alignment horizontal="center" vertical="top"/>
    </xf>
    <xf numFmtId="164" fontId="21" fillId="27" borderId="11" xfId="45" applyNumberFormat="1" applyFont="1" applyFill="1" applyBorder="1" applyAlignment="1">
      <alignment horizontal="center" vertical="center"/>
    </xf>
    <xf numFmtId="4" fontId="32" fillId="0" borderId="0" xfId="0" applyNumberFormat="1" applyFont="1" applyAlignment="1"/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right" vertical="top"/>
    </xf>
    <xf numFmtId="2" fontId="21" fillId="0" borderId="13" xfId="0" applyNumberFormat="1" applyFont="1" applyFill="1" applyBorder="1" applyAlignment="1">
      <alignment horizontal="center" vertical="top" wrapText="1"/>
    </xf>
    <xf numFmtId="164" fontId="21" fillId="27" borderId="13" xfId="45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top"/>
    </xf>
    <xf numFmtId="2" fontId="21" fillId="0" borderId="16" xfId="0" applyNumberFormat="1" applyFont="1" applyFill="1" applyBorder="1" applyAlignment="1">
      <alignment horizontal="center" vertical="top" wrapText="1"/>
    </xf>
    <xf numFmtId="164" fontId="21" fillId="27" borderId="16" xfId="45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horizontal="right" vertical="top"/>
    </xf>
    <xf numFmtId="2" fontId="21" fillId="0" borderId="10" xfId="0" applyNumberFormat="1" applyFont="1" applyFill="1" applyBorder="1" applyAlignment="1">
      <alignment horizontal="center" vertical="top" wrapText="1"/>
    </xf>
    <xf numFmtId="164" fontId="21" fillId="27" borderId="10" xfId="45" applyNumberFormat="1" applyFont="1" applyFill="1" applyBorder="1" applyAlignment="1">
      <alignment horizontal="center" vertical="center" wrapText="1"/>
    </xf>
    <xf numFmtId="0" fontId="21" fillId="0" borderId="13" xfId="0" applyFont="1" applyBorder="1"/>
    <xf numFmtId="0" fontId="21" fillId="24" borderId="10" xfId="0" applyFont="1" applyFill="1" applyBorder="1"/>
    <xf numFmtId="2" fontId="21" fillId="25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right" vertical="top"/>
    </xf>
    <xf numFmtId="165" fontId="21" fillId="0" borderId="11" xfId="0" applyNumberFormat="1" applyFont="1" applyFill="1" applyBorder="1" applyAlignment="1">
      <alignment horizontal="center" vertical="top"/>
    </xf>
    <xf numFmtId="165" fontId="21" fillId="0" borderId="16" xfId="0" applyNumberFormat="1" applyFont="1" applyFill="1" applyBorder="1" applyAlignment="1">
      <alignment horizontal="center" vertical="top" wrapText="1"/>
    </xf>
    <xf numFmtId="0" fontId="27" fillId="0" borderId="16" xfId="0" applyFont="1" applyBorder="1" applyAlignment="1">
      <alignment horizontal="right" vertical="top"/>
    </xf>
    <xf numFmtId="0" fontId="21" fillId="24" borderId="23" xfId="0" applyFont="1" applyFill="1" applyBorder="1"/>
    <xf numFmtId="0" fontId="21" fillId="0" borderId="16" xfId="0" applyFont="1" applyBorder="1"/>
    <xf numFmtId="0" fontId="21" fillId="24" borderId="15" xfId="0" applyFont="1" applyFill="1" applyBorder="1"/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 horizontal="right" vertical="top" wrapText="1"/>
    </xf>
    <xf numFmtId="2" fontId="21" fillId="25" borderId="16" xfId="0" applyNumberFormat="1" applyFont="1" applyFill="1" applyBorder="1" applyAlignment="1">
      <alignment horizontal="center" vertical="top"/>
    </xf>
    <xf numFmtId="2" fontId="21" fillId="25" borderId="12" xfId="0" applyNumberFormat="1" applyFont="1" applyFill="1" applyBorder="1" applyAlignment="1">
      <alignment horizontal="center" vertical="top"/>
    </xf>
    <xf numFmtId="2" fontId="21" fillId="25" borderId="11" xfId="0" applyNumberFormat="1" applyFont="1" applyFill="1" applyBorder="1" applyAlignment="1">
      <alignment horizontal="center" vertical="top"/>
    </xf>
    <xf numFmtId="2" fontId="21" fillId="0" borderId="16" xfId="0" applyNumberFormat="1" applyFont="1" applyBorder="1" applyAlignment="1">
      <alignment horizontal="center" vertical="top"/>
    </xf>
    <xf numFmtId="2" fontId="21" fillId="0" borderId="12" xfId="0" applyNumberFormat="1" applyFont="1" applyBorder="1" applyAlignment="1">
      <alignment horizontal="center" vertical="top"/>
    </xf>
    <xf numFmtId="2" fontId="21" fillId="0" borderId="11" xfId="0" applyNumberFormat="1" applyFont="1" applyBorder="1" applyAlignment="1">
      <alignment horizontal="center" vertical="top"/>
    </xf>
    <xf numFmtId="2" fontId="21" fillId="0" borderId="13" xfId="0" applyNumberFormat="1" applyFont="1" applyBorder="1" applyAlignment="1">
      <alignment horizontal="center" vertical="top"/>
    </xf>
    <xf numFmtId="2" fontId="21" fillId="0" borderId="16" xfId="0" applyNumberFormat="1" applyFont="1" applyFill="1" applyBorder="1" applyAlignment="1">
      <alignment horizontal="center" vertical="top"/>
    </xf>
    <xf numFmtId="2" fontId="21" fillId="0" borderId="10" xfId="0" applyNumberFormat="1" applyFont="1" applyFill="1" applyBorder="1" applyAlignment="1">
      <alignment horizontal="center" vertical="top"/>
    </xf>
    <xf numFmtId="164" fontId="23" fillId="27" borderId="13" xfId="45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0" xfId="0"/>
    <xf numFmtId="0" fontId="21" fillId="0" borderId="0" xfId="45" applyFont="1"/>
    <xf numFmtId="0" fontId="21" fillId="0" borderId="24" xfId="0" applyFont="1" applyBorder="1" applyAlignment="1">
      <alignment horizontal="right" vertical="top" wrapText="1"/>
    </xf>
    <xf numFmtId="2" fontId="21" fillId="0" borderId="24" xfId="0" applyNumberFormat="1" applyFont="1" applyFill="1" applyBorder="1" applyAlignment="1">
      <alignment horizontal="center" vertical="top" wrapText="1"/>
    </xf>
    <xf numFmtId="0" fontId="21" fillId="25" borderId="24" xfId="0" applyFont="1" applyFill="1" applyBorder="1" applyAlignment="1">
      <alignment horizontal="center"/>
    </xf>
    <xf numFmtId="164" fontId="21" fillId="25" borderId="24" xfId="0" applyNumberFormat="1" applyFont="1" applyFill="1" applyBorder="1" applyAlignment="1">
      <alignment horizontal="center"/>
    </xf>
    <xf numFmtId="4" fontId="21" fillId="25" borderId="24" xfId="45" applyNumberFormat="1" applyFont="1" applyFill="1" applyBorder="1" applyAlignment="1">
      <alignment horizontal="center" vertical="center" wrapText="1"/>
    </xf>
    <xf numFmtId="164" fontId="21" fillId="25" borderId="24" xfId="45" applyNumberFormat="1" applyFont="1" applyFill="1" applyBorder="1" applyAlignment="1">
      <alignment horizontal="center" vertical="center" wrapText="1"/>
    </xf>
    <xf numFmtId="0" fontId="21" fillId="0" borderId="24" xfId="0" applyFont="1" applyBorder="1"/>
    <xf numFmtId="0" fontId="21" fillId="0" borderId="24" xfId="0" applyFont="1" applyBorder="1" applyAlignment="1">
      <alignment horizontal="right"/>
    </xf>
    <xf numFmtId="0" fontId="31" fillId="0" borderId="0" xfId="0" applyFont="1" applyAlignment="1"/>
    <xf numFmtId="0" fontId="25" fillId="0" borderId="0" xfId="0" applyFont="1" applyAlignment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center"/>
    </xf>
    <xf numFmtId="164" fontId="21" fillId="25" borderId="0" xfId="0" applyNumberFormat="1" applyFont="1" applyFill="1" applyBorder="1" applyAlignment="1">
      <alignment horizontal="center"/>
    </xf>
    <xf numFmtId="4" fontId="21" fillId="25" borderId="0" xfId="45" applyNumberFormat="1" applyFont="1" applyFill="1" applyBorder="1" applyAlignment="1">
      <alignment horizontal="center" vertical="center" wrapText="1"/>
    </xf>
    <xf numFmtId="4" fontId="21" fillId="0" borderId="0" xfId="45" applyNumberFormat="1" applyFont="1" applyFill="1" applyBorder="1" applyAlignment="1">
      <alignment horizontal="center" vertical="center" wrapText="1"/>
    </xf>
    <xf numFmtId="164" fontId="21" fillId="0" borderId="0" xfId="4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1" fillId="24" borderId="24" xfId="0" applyFont="1" applyFill="1" applyBorder="1"/>
    <xf numFmtId="2" fontId="21" fillId="25" borderId="24" xfId="0" applyNumberFormat="1" applyFont="1" applyFill="1" applyBorder="1" applyAlignment="1">
      <alignment horizontal="center"/>
    </xf>
    <xf numFmtId="0" fontId="21" fillId="26" borderId="24" xfId="45" applyFont="1" applyFill="1" applyBorder="1" applyAlignment="1">
      <alignment horizontal="center" vertical="center" wrapText="1"/>
    </xf>
    <xf numFmtId="0" fontId="23" fillId="0" borderId="24" xfId="45" applyFont="1" applyBorder="1" applyAlignment="1">
      <alignment horizontal="center" vertical="center"/>
    </xf>
    <xf numFmtId="0" fontId="23" fillId="27" borderId="24" xfId="45" applyFont="1" applyFill="1" applyBorder="1" applyAlignment="1">
      <alignment horizontal="center" vertical="center"/>
    </xf>
    <xf numFmtId="0" fontId="23" fillId="27" borderId="24" xfId="45" applyFont="1" applyFill="1" applyBorder="1" applyAlignment="1">
      <alignment horizontal="center" vertical="top" wrapText="1"/>
    </xf>
    <xf numFmtId="0" fontId="23" fillId="25" borderId="24" xfId="45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left" vertical="center" wrapText="1"/>
    </xf>
    <xf numFmtId="0" fontId="26" fillId="24" borderId="18" xfId="0" applyFont="1" applyFill="1" applyBorder="1" applyAlignment="1">
      <alignment horizontal="left" vertical="center" wrapText="1"/>
    </xf>
    <xf numFmtId="0" fontId="26" fillId="24" borderId="19" xfId="0" applyFont="1" applyFill="1" applyBorder="1" applyAlignment="1">
      <alignment horizontal="left" vertical="center" wrapText="1"/>
    </xf>
    <xf numFmtId="0" fontId="26" fillId="24" borderId="17" xfId="0" applyFont="1" applyFill="1" applyBorder="1" applyAlignment="1">
      <alignment horizontal="left" vertical="top" wrapText="1"/>
    </xf>
    <xf numFmtId="0" fontId="26" fillId="24" borderId="18" xfId="0" applyFont="1" applyFill="1" applyBorder="1" applyAlignment="1">
      <alignment horizontal="left" vertical="top" wrapText="1"/>
    </xf>
    <xf numFmtId="0" fontId="26" fillId="24" borderId="19" xfId="0" applyFont="1" applyFill="1" applyBorder="1" applyAlignment="1">
      <alignment horizontal="left" vertical="top" wrapText="1"/>
    </xf>
    <xf numFmtId="0" fontId="26" fillId="24" borderId="20" xfId="0" applyFont="1" applyFill="1" applyBorder="1" applyAlignment="1">
      <alignment horizontal="left" vertical="top"/>
    </xf>
    <xf numFmtId="0" fontId="26" fillId="24" borderId="21" xfId="0" applyFont="1" applyFill="1" applyBorder="1" applyAlignment="1">
      <alignment horizontal="left" vertical="top"/>
    </xf>
    <xf numFmtId="0" fontId="26" fillId="24" borderId="22" xfId="0" applyFont="1" applyFill="1" applyBorder="1" applyAlignment="1">
      <alignment horizontal="left" vertical="top"/>
    </xf>
    <xf numFmtId="0" fontId="26" fillId="24" borderId="17" xfId="0" applyFont="1" applyFill="1" applyBorder="1" applyAlignment="1">
      <alignment horizontal="left" vertical="top"/>
    </xf>
    <xf numFmtId="0" fontId="26" fillId="24" borderId="18" xfId="0" applyFont="1" applyFill="1" applyBorder="1" applyAlignment="1">
      <alignment horizontal="left" vertical="top"/>
    </xf>
    <xf numFmtId="0" fontId="26" fillId="24" borderId="19" xfId="0" applyFont="1" applyFill="1" applyBorder="1" applyAlignment="1">
      <alignment horizontal="left" vertical="top"/>
    </xf>
    <xf numFmtId="4" fontId="30" fillId="0" borderId="0" xfId="0" applyNumberFormat="1" applyFont="1" applyAlignment="1">
      <alignment horizontal="right"/>
    </xf>
    <xf numFmtId="4" fontId="3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5" fillId="0" borderId="0" xfId="47" applyFont="1" applyAlignment="1" applyProtection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6" fillId="24" borderId="24" xfId="0" applyFont="1" applyFill="1" applyBorder="1" applyAlignment="1">
      <alignment horizontal="left" vertical="top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47" builtinId="8"/>
    <cellStyle name="Input 2" xfId="36"/>
    <cellStyle name="Linked Cell 2" xfId="37"/>
    <cellStyle name="Neutral 2" xfId="38"/>
    <cellStyle name="Normal" xfId="0" builtinId="0"/>
    <cellStyle name="Normal 2" xfId="1"/>
    <cellStyle name="Normal 3" xfId="45"/>
    <cellStyle name="Note 2" xfId="39"/>
    <cellStyle name="Output 2" xfId="40"/>
    <cellStyle name="SAPBEXstdItem" xfId="41"/>
    <cellStyle name="SAPBEXstdItem 2" xfId="46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ese.Kise@lm.gov.lv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7"/>
  <sheetViews>
    <sheetView tabSelected="1" view="pageLayout" zoomScaleNormal="100" workbookViewId="0">
      <selection activeCell="H159" sqref="H159"/>
    </sheetView>
  </sheetViews>
  <sheetFormatPr defaultRowHeight="15" x14ac:dyDescent="0.25"/>
  <cols>
    <col min="3" max="3" width="36.5703125" customWidth="1"/>
    <col min="4" max="4" width="16" customWidth="1"/>
    <col min="5" max="6" width="17.5703125" customWidth="1"/>
    <col min="7" max="7" width="19.5703125" customWidth="1"/>
  </cols>
  <sheetData>
    <row r="1" spans="2:8" ht="15.75" x14ac:dyDescent="0.25">
      <c r="B1" s="20"/>
      <c r="C1" s="111" t="s">
        <v>167</v>
      </c>
      <c r="D1" s="111"/>
      <c r="E1" s="111"/>
      <c r="F1" s="111"/>
      <c r="G1" s="111"/>
    </row>
    <row r="2" spans="2:8" ht="15.75" x14ac:dyDescent="0.25">
      <c r="B2" s="111" t="s">
        <v>177</v>
      </c>
      <c r="C2" s="111"/>
      <c r="D2" s="111"/>
      <c r="E2" s="111"/>
      <c r="F2" s="111"/>
      <c r="G2" s="111"/>
    </row>
    <row r="3" spans="2:8" ht="15.75" x14ac:dyDescent="0.25">
      <c r="B3" s="111" t="s">
        <v>176</v>
      </c>
      <c r="C3" s="111"/>
      <c r="D3" s="111"/>
      <c r="E3" s="111"/>
      <c r="F3" s="111"/>
      <c r="G3" s="111"/>
    </row>
    <row r="4" spans="2:8" ht="15.75" x14ac:dyDescent="0.25">
      <c r="B4" s="111" t="s">
        <v>165</v>
      </c>
      <c r="C4" s="111"/>
      <c r="D4" s="111"/>
      <c r="E4" s="111"/>
      <c r="F4" s="111"/>
      <c r="G4" s="111"/>
    </row>
    <row r="6" spans="2:8" ht="18.75" x14ac:dyDescent="0.3">
      <c r="B6" s="112" t="s">
        <v>166</v>
      </c>
      <c r="C6" s="112"/>
      <c r="D6" s="112"/>
      <c r="E6" s="112"/>
      <c r="F6" s="112"/>
      <c r="G6" s="112"/>
      <c r="H6" s="35"/>
    </row>
    <row r="7" spans="2:8" ht="15.75" thickBot="1" x14ac:dyDescent="0.3"/>
    <row r="8" spans="2:8" ht="93" x14ac:dyDescent="0.25">
      <c r="B8" s="7" t="s">
        <v>0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</row>
    <row r="9" spans="2:8" ht="30.75" thickBot="1" x14ac:dyDescent="0.3">
      <c r="B9" s="8" t="s">
        <v>17</v>
      </c>
      <c r="C9" s="8" t="s">
        <v>18</v>
      </c>
      <c r="D9" s="13" t="s">
        <v>19</v>
      </c>
      <c r="E9" s="68" t="s">
        <v>20</v>
      </c>
      <c r="F9" s="8" t="s">
        <v>21</v>
      </c>
      <c r="G9" s="17" t="s">
        <v>22</v>
      </c>
    </row>
    <row r="10" spans="2:8" ht="17.25" customHeight="1" thickBot="1" x14ac:dyDescent="0.3">
      <c r="B10" s="56"/>
      <c r="C10" s="99" t="s">
        <v>1</v>
      </c>
      <c r="D10" s="100"/>
      <c r="E10" s="100"/>
      <c r="F10" s="100"/>
      <c r="G10" s="101"/>
    </row>
    <row r="11" spans="2:8" x14ac:dyDescent="0.25">
      <c r="B11" s="55">
        <v>1</v>
      </c>
      <c r="C11" s="40" t="s">
        <v>28</v>
      </c>
      <c r="D11" s="41">
        <v>96.61</v>
      </c>
      <c r="E11" s="42">
        <f>D11/0.702804</f>
        <v>137.46364562523834</v>
      </c>
      <c r="F11" s="59">
        <v>137.46</v>
      </c>
      <c r="G11" s="42">
        <f>F11-E11</f>
        <v>-3.64562523833456E-3</v>
      </c>
    </row>
    <row r="12" spans="2:8" x14ac:dyDescent="0.25">
      <c r="B12" s="9">
        <v>2</v>
      </c>
      <c r="C12" s="23" t="s">
        <v>29</v>
      </c>
      <c r="D12" s="14">
        <v>118.79</v>
      </c>
      <c r="E12" s="18">
        <f t="shared" ref="E12:E74" si="0">D12/0.702804</f>
        <v>169.02294238507466</v>
      </c>
      <c r="F12" s="60">
        <v>169.02</v>
      </c>
      <c r="G12" s="18">
        <f t="shared" ref="G12:G74" si="1">F12-E12</f>
        <v>-2.9423850746468361E-3</v>
      </c>
    </row>
    <row r="13" spans="2:8" ht="15.75" thickBot="1" x14ac:dyDescent="0.3">
      <c r="B13" s="10">
        <v>3</v>
      </c>
      <c r="C13" s="32" t="s">
        <v>30</v>
      </c>
      <c r="D13" s="16">
        <v>442.9</v>
      </c>
      <c r="E13" s="19">
        <f t="shared" si="0"/>
        <v>630.18992492928328</v>
      </c>
      <c r="F13" s="61">
        <v>630.19000000000005</v>
      </c>
      <c r="G13" s="19">
        <f t="shared" si="1"/>
        <v>7.5070716775371693E-5</v>
      </c>
    </row>
    <row r="14" spans="2:8" ht="16.5" customHeight="1" thickBot="1" x14ac:dyDescent="0.3">
      <c r="B14" s="56"/>
      <c r="C14" s="99" t="s">
        <v>2</v>
      </c>
      <c r="D14" s="100"/>
      <c r="E14" s="100"/>
      <c r="F14" s="100"/>
      <c r="G14" s="101"/>
    </row>
    <row r="15" spans="2:8" x14ac:dyDescent="0.25">
      <c r="B15" s="55">
        <v>4</v>
      </c>
      <c r="C15" s="40" t="s">
        <v>31</v>
      </c>
      <c r="D15" s="41">
        <v>1270.48</v>
      </c>
      <c r="E15" s="42">
        <f t="shared" si="0"/>
        <v>1807.7301779728061</v>
      </c>
      <c r="F15" s="59">
        <v>1807.73</v>
      </c>
      <c r="G15" s="42">
        <f t="shared" si="1"/>
        <v>-1.7797280611375754E-4</v>
      </c>
    </row>
    <row r="16" spans="2:8" x14ac:dyDescent="0.25">
      <c r="B16" s="9">
        <v>5</v>
      </c>
      <c r="C16" s="23" t="s">
        <v>32</v>
      </c>
      <c r="D16" s="14">
        <v>1216.17</v>
      </c>
      <c r="E16" s="18">
        <f t="shared" si="0"/>
        <v>1730.4540099373369</v>
      </c>
      <c r="F16" s="60">
        <v>1730.45</v>
      </c>
      <c r="G16" s="18">
        <f t="shared" si="1"/>
        <v>-4.0099373368320812E-3</v>
      </c>
    </row>
    <row r="17" spans="2:7" ht="15.75" thickBot="1" x14ac:dyDescent="0.3">
      <c r="B17" s="10">
        <v>6</v>
      </c>
      <c r="C17" s="32" t="s">
        <v>33</v>
      </c>
      <c r="D17" s="16">
        <v>8.5500000000000007</v>
      </c>
      <c r="E17" s="19">
        <f t="shared" si="0"/>
        <v>12.165553980910753</v>
      </c>
      <c r="F17" s="61">
        <v>12.17</v>
      </c>
      <c r="G17" s="19">
        <f t="shared" si="1"/>
        <v>4.446019089247244E-3</v>
      </c>
    </row>
    <row r="18" spans="2:7" ht="15.75" thickBot="1" x14ac:dyDescent="0.3">
      <c r="B18" s="56"/>
      <c r="C18" s="99" t="s">
        <v>3</v>
      </c>
      <c r="D18" s="100"/>
      <c r="E18" s="100"/>
      <c r="F18" s="100"/>
      <c r="G18" s="101"/>
    </row>
    <row r="19" spans="2:7" x14ac:dyDescent="0.25">
      <c r="B19" s="55">
        <v>7</v>
      </c>
      <c r="C19" s="40" t="s">
        <v>34</v>
      </c>
      <c r="D19" s="41">
        <v>960.11</v>
      </c>
      <c r="E19" s="42">
        <f t="shared" si="0"/>
        <v>1366.1134541066926</v>
      </c>
      <c r="F19" s="59">
        <v>1366.11</v>
      </c>
      <c r="G19" s="42">
        <f t="shared" si="1"/>
        <v>-3.454106692743153E-3</v>
      </c>
    </row>
    <row r="20" spans="2:7" x14ac:dyDescent="0.25">
      <c r="B20" s="9">
        <v>8</v>
      </c>
      <c r="C20" s="23" t="s">
        <v>35</v>
      </c>
      <c r="D20" s="14">
        <v>949.86</v>
      </c>
      <c r="E20" s="18">
        <f t="shared" si="0"/>
        <v>1351.5290180477061</v>
      </c>
      <c r="F20" s="60">
        <v>1351.53</v>
      </c>
      <c r="G20" s="18">
        <f t="shared" si="1"/>
        <v>9.8195229384145932E-4</v>
      </c>
    </row>
    <row r="21" spans="2:7" x14ac:dyDescent="0.25">
      <c r="B21" s="9">
        <v>9</v>
      </c>
      <c r="C21" s="23" t="s">
        <v>36</v>
      </c>
      <c r="D21" s="14">
        <v>758.92</v>
      </c>
      <c r="E21" s="18">
        <f t="shared" si="0"/>
        <v>1079.8458745254723</v>
      </c>
      <c r="F21" s="60">
        <v>1079.8499999999999</v>
      </c>
      <c r="G21" s="18">
        <f t="shared" si="1"/>
        <v>4.1254745276546601E-3</v>
      </c>
    </row>
    <row r="22" spans="2:7" x14ac:dyDescent="0.25">
      <c r="B22" s="9">
        <v>10</v>
      </c>
      <c r="C22" s="23" t="s">
        <v>37</v>
      </c>
      <c r="D22" s="14">
        <v>739.29</v>
      </c>
      <c r="E22" s="18">
        <f t="shared" si="0"/>
        <v>1051.9149008827496</v>
      </c>
      <c r="F22" s="60">
        <v>1051.9100000000001</v>
      </c>
      <c r="G22" s="18">
        <f t="shared" si="1"/>
        <v>-4.900882749552693E-3</v>
      </c>
    </row>
    <row r="23" spans="2:7" x14ac:dyDescent="0.25">
      <c r="B23" s="9">
        <v>11</v>
      </c>
      <c r="C23" s="23" t="s">
        <v>38</v>
      </c>
      <c r="D23" s="14">
        <v>5.77</v>
      </c>
      <c r="E23" s="18">
        <f t="shared" si="0"/>
        <v>8.2099703473514651</v>
      </c>
      <c r="F23" s="60">
        <v>8.2100000000000009</v>
      </c>
      <c r="G23" s="18">
        <f t="shared" si="1"/>
        <v>2.9652648535716253E-5</v>
      </c>
    </row>
    <row r="24" spans="2:7" x14ac:dyDescent="0.25">
      <c r="B24" s="9">
        <v>12</v>
      </c>
      <c r="C24" s="23" t="s">
        <v>39</v>
      </c>
      <c r="D24" s="14">
        <v>20.94</v>
      </c>
      <c r="E24" s="18">
        <f t="shared" si="0"/>
        <v>29.794935714651597</v>
      </c>
      <c r="F24" s="60">
        <v>29.79</v>
      </c>
      <c r="G24" s="18">
        <f t="shared" si="1"/>
        <v>-4.9357146515980332E-3</v>
      </c>
    </row>
    <row r="25" spans="2:7" ht="15.75" thickBot="1" x14ac:dyDescent="0.3">
      <c r="B25" s="10">
        <v>13</v>
      </c>
      <c r="C25" s="12" t="s">
        <v>40</v>
      </c>
      <c r="D25" s="16">
        <v>34.200000000000003</v>
      </c>
      <c r="E25" s="19">
        <f t="shared" si="0"/>
        <v>48.662215923643011</v>
      </c>
      <c r="F25" s="61">
        <v>48.66</v>
      </c>
      <c r="G25" s="19">
        <f t="shared" si="1"/>
        <v>-2.2159236430141505E-3</v>
      </c>
    </row>
    <row r="26" spans="2:7" ht="15.75" thickBot="1" x14ac:dyDescent="0.3">
      <c r="B26" s="56"/>
      <c r="C26" s="99" t="s">
        <v>4</v>
      </c>
      <c r="D26" s="100"/>
      <c r="E26" s="100"/>
      <c r="F26" s="100"/>
      <c r="G26" s="101"/>
    </row>
    <row r="27" spans="2:7" x14ac:dyDescent="0.25">
      <c r="B27" s="57">
        <v>14</v>
      </c>
      <c r="C27" s="58" t="s">
        <v>41</v>
      </c>
      <c r="D27" s="41">
        <v>35</v>
      </c>
      <c r="E27" s="42">
        <f t="shared" si="0"/>
        <v>49.800513372149275</v>
      </c>
      <c r="F27" s="59">
        <v>49.8</v>
      </c>
      <c r="G27" s="42">
        <f t="shared" si="1"/>
        <v>-5.1337214927826835E-4</v>
      </c>
    </row>
    <row r="28" spans="2:7" x14ac:dyDescent="0.25">
      <c r="B28" s="24">
        <v>15</v>
      </c>
      <c r="C28" s="11" t="s">
        <v>42</v>
      </c>
      <c r="D28" s="14">
        <v>22</v>
      </c>
      <c r="E28" s="18">
        <f t="shared" si="0"/>
        <v>31.303179833922403</v>
      </c>
      <c r="F28" s="60">
        <v>31.3</v>
      </c>
      <c r="G28" s="18">
        <f t="shared" si="1"/>
        <v>-3.1798339224025085E-3</v>
      </c>
    </row>
    <row r="29" spans="2:7" x14ac:dyDescent="0.25">
      <c r="B29" s="24">
        <v>16</v>
      </c>
      <c r="C29" s="11" t="s">
        <v>43</v>
      </c>
      <c r="D29" s="14">
        <v>26.3</v>
      </c>
      <c r="E29" s="18">
        <f t="shared" si="0"/>
        <v>37.421528619643603</v>
      </c>
      <c r="F29" s="60">
        <v>37.42</v>
      </c>
      <c r="G29" s="18">
        <f t="shared" si="1"/>
        <v>-1.5286196436008481E-3</v>
      </c>
    </row>
    <row r="30" spans="2:7" x14ac:dyDescent="0.25">
      <c r="B30" s="24">
        <v>17</v>
      </c>
      <c r="C30" s="11" t="s">
        <v>44</v>
      </c>
      <c r="D30" s="14">
        <v>7.35</v>
      </c>
      <c r="E30" s="18">
        <f t="shared" si="0"/>
        <v>10.458107808151349</v>
      </c>
      <c r="F30" s="60">
        <v>10.46</v>
      </c>
      <c r="G30" s="18">
        <f t="shared" si="1"/>
        <v>1.8921918486523026E-3</v>
      </c>
    </row>
    <row r="31" spans="2:7" ht="15.75" thickBot="1" x14ac:dyDescent="0.3">
      <c r="B31" s="10">
        <v>18</v>
      </c>
      <c r="C31" s="12" t="s">
        <v>45</v>
      </c>
      <c r="D31" s="16">
        <v>19.45</v>
      </c>
      <c r="E31" s="19">
        <f t="shared" si="0"/>
        <v>27.674856716808669</v>
      </c>
      <c r="F31" s="61">
        <v>27.67</v>
      </c>
      <c r="G31" s="19">
        <f t="shared" si="1"/>
        <v>-4.856716808667727E-3</v>
      </c>
    </row>
    <row r="32" spans="2:7" ht="15.75" thickBot="1" x14ac:dyDescent="0.3">
      <c r="B32" s="56"/>
      <c r="C32" s="99" t="s">
        <v>5</v>
      </c>
      <c r="D32" s="100"/>
      <c r="E32" s="100"/>
      <c r="F32" s="100"/>
      <c r="G32" s="101"/>
    </row>
    <row r="33" spans="2:7" x14ac:dyDescent="0.25">
      <c r="B33" s="57">
        <v>19</v>
      </c>
      <c r="C33" s="58" t="s">
        <v>46</v>
      </c>
      <c r="D33" s="41">
        <v>7.71</v>
      </c>
      <c r="E33" s="42">
        <f t="shared" si="0"/>
        <v>10.970341659979169</v>
      </c>
      <c r="F33" s="62">
        <v>10.97</v>
      </c>
      <c r="G33" s="42">
        <f t="shared" si="1"/>
        <v>-3.4165997916879576E-4</v>
      </c>
    </row>
    <row r="34" spans="2:7" x14ac:dyDescent="0.25">
      <c r="B34" s="24">
        <v>20</v>
      </c>
      <c r="C34" s="11" t="s">
        <v>47</v>
      </c>
      <c r="D34" s="14">
        <v>3.23</v>
      </c>
      <c r="E34" s="18">
        <f t="shared" si="0"/>
        <v>4.5958759483440614</v>
      </c>
      <c r="F34" s="63">
        <v>4.5999999999999996</v>
      </c>
      <c r="G34" s="18">
        <f t="shared" si="1"/>
        <v>4.1240516559382101E-3</v>
      </c>
    </row>
    <row r="35" spans="2:7" x14ac:dyDescent="0.25">
      <c r="B35" s="24">
        <v>21</v>
      </c>
      <c r="C35" s="23" t="s">
        <v>48</v>
      </c>
      <c r="D35" s="14">
        <v>7.34</v>
      </c>
      <c r="E35" s="18">
        <f t="shared" si="0"/>
        <v>10.443879090045019</v>
      </c>
      <c r="F35" s="63">
        <v>10.44</v>
      </c>
      <c r="G35" s="18">
        <f t="shared" si="1"/>
        <v>-3.8790900450198507E-3</v>
      </c>
    </row>
    <row r="36" spans="2:7" x14ac:dyDescent="0.25">
      <c r="B36" s="24">
        <v>22</v>
      </c>
      <c r="C36" s="23" t="s">
        <v>49</v>
      </c>
      <c r="D36" s="14">
        <v>7.34</v>
      </c>
      <c r="E36" s="18">
        <f t="shared" si="0"/>
        <v>10.443879090045019</v>
      </c>
      <c r="F36" s="63">
        <v>10.44</v>
      </c>
      <c r="G36" s="18">
        <f t="shared" si="1"/>
        <v>-3.8790900450198507E-3</v>
      </c>
    </row>
    <row r="37" spans="2:7" x14ac:dyDescent="0.25">
      <c r="B37" s="24">
        <v>23</v>
      </c>
      <c r="C37" s="23" t="s">
        <v>50</v>
      </c>
      <c r="D37" s="14">
        <v>7.63</v>
      </c>
      <c r="E37" s="18">
        <f t="shared" si="0"/>
        <v>10.856511915128543</v>
      </c>
      <c r="F37" s="63">
        <v>10.86</v>
      </c>
      <c r="G37" s="18">
        <f t="shared" si="1"/>
        <v>3.488084871456465E-3</v>
      </c>
    </row>
    <row r="38" spans="2:7" x14ac:dyDescent="0.25">
      <c r="B38" s="24">
        <v>24</v>
      </c>
      <c r="C38" s="11" t="s">
        <v>51</v>
      </c>
      <c r="D38" s="14">
        <v>7.52</v>
      </c>
      <c r="E38" s="18">
        <f t="shared" si="0"/>
        <v>10.699996015958931</v>
      </c>
      <c r="F38" s="63">
        <v>10.7</v>
      </c>
      <c r="G38" s="18">
        <f t="shared" si="1"/>
        <v>3.9840410686053929E-6</v>
      </c>
    </row>
    <row r="39" spans="2:7" x14ac:dyDescent="0.25">
      <c r="B39" s="24">
        <v>25</v>
      </c>
      <c r="C39" s="11" t="s">
        <v>52</v>
      </c>
      <c r="D39" s="14">
        <v>5.45</v>
      </c>
      <c r="E39" s="18">
        <f t="shared" si="0"/>
        <v>7.7546513679489593</v>
      </c>
      <c r="F39" s="63">
        <v>7.75</v>
      </c>
      <c r="G39" s="18">
        <f t="shared" si="1"/>
        <v>-4.6513679489592619E-3</v>
      </c>
    </row>
    <row r="40" spans="2:7" x14ac:dyDescent="0.25">
      <c r="B40" s="24">
        <v>26</v>
      </c>
      <c r="C40" s="11" t="s">
        <v>53</v>
      </c>
      <c r="D40" s="14">
        <v>2.78</v>
      </c>
      <c r="E40" s="18">
        <f t="shared" si="0"/>
        <v>3.9555836335592853</v>
      </c>
      <c r="F40" s="63">
        <v>3.96</v>
      </c>
      <c r="G40" s="18">
        <f t="shared" si="1"/>
        <v>4.4163664407146364E-3</v>
      </c>
    </row>
    <row r="41" spans="2:7" x14ac:dyDescent="0.25">
      <c r="B41" s="24">
        <v>27</v>
      </c>
      <c r="C41" s="11" t="s">
        <v>54</v>
      </c>
      <c r="D41" s="14">
        <v>1.72</v>
      </c>
      <c r="E41" s="18">
        <f t="shared" si="0"/>
        <v>2.4473395142884788</v>
      </c>
      <c r="F41" s="63">
        <v>2.4500000000000002</v>
      </c>
      <c r="G41" s="18">
        <f t="shared" si="1"/>
        <v>2.6604857115213321E-3</v>
      </c>
    </row>
    <row r="42" spans="2:7" x14ac:dyDescent="0.25">
      <c r="B42" s="24">
        <v>28</v>
      </c>
      <c r="C42" s="11" t="s">
        <v>55</v>
      </c>
      <c r="D42" s="14">
        <v>4.25</v>
      </c>
      <c r="E42" s="18">
        <f t="shared" si="0"/>
        <v>6.0472051951895551</v>
      </c>
      <c r="F42" s="63">
        <v>6.05</v>
      </c>
      <c r="G42" s="18">
        <f t="shared" si="1"/>
        <v>2.7948048104446954E-3</v>
      </c>
    </row>
    <row r="43" spans="2:7" x14ac:dyDescent="0.25">
      <c r="B43" s="24">
        <v>29</v>
      </c>
      <c r="C43" s="11" t="s">
        <v>56</v>
      </c>
      <c r="D43" s="14">
        <v>1.96</v>
      </c>
      <c r="E43" s="18">
        <f t="shared" si="0"/>
        <v>2.7888287488403596</v>
      </c>
      <c r="F43" s="63">
        <v>2.79</v>
      </c>
      <c r="G43" s="18">
        <f t="shared" si="1"/>
        <v>1.1712511596404518E-3</v>
      </c>
    </row>
    <row r="44" spans="2:7" x14ac:dyDescent="0.25">
      <c r="B44" s="24">
        <v>30</v>
      </c>
      <c r="C44" s="11" t="s">
        <v>57</v>
      </c>
      <c r="D44" s="14">
        <v>4.3899999999999997</v>
      </c>
      <c r="E44" s="18">
        <f t="shared" si="0"/>
        <v>6.2464072486781514</v>
      </c>
      <c r="F44" s="63">
        <v>6.25</v>
      </c>
      <c r="G44" s="18">
        <f t="shared" si="1"/>
        <v>3.5927513218485529E-3</v>
      </c>
    </row>
    <row r="45" spans="2:7" x14ac:dyDescent="0.25">
      <c r="B45" s="24">
        <v>31</v>
      </c>
      <c r="C45" s="11" t="s">
        <v>58</v>
      </c>
      <c r="D45" s="14">
        <v>2.29</v>
      </c>
      <c r="E45" s="18">
        <f t="shared" si="0"/>
        <v>3.2583764463491955</v>
      </c>
      <c r="F45" s="63">
        <v>3.26</v>
      </c>
      <c r="G45" s="18">
        <f t="shared" si="1"/>
        <v>1.6235536508042436E-3</v>
      </c>
    </row>
    <row r="46" spans="2:7" x14ac:dyDescent="0.25">
      <c r="B46" s="24">
        <v>32</v>
      </c>
      <c r="C46" s="11" t="s">
        <v>59</v>
      </c>
      <c r="D46" s="14">
        <v>5.82</v>
      </c>
      <c r="E46" s="18">
        <f t="shared" si="0"/>
        <v>8.2811139378831093</v>
      </c>
      <c r="F46" s="63">
        <v>8.2799999999999994</v>
      </c>
      <c r="G46" s="18">
        <f t="shared" si="1"/>
        <v>-1.1139378831099833E-3</v>
      </c>
    </row>
    <row r="47" spans="2:7" x14ac:dyDescent="0.25">
      <c r="B47" s="24">
        <v>33</v>
      </c>
      <c r="C47" s="11" t="s">
        <v>60</v>
      </c>
      <c r="D47" s="14">
        <v>2.4500000000000002</v>
      </c>
      <c r="E47" s="18">
        <f t="shared" si="0"/>
        <v>3.4860359360504498</v>
      </c>
      <c r="F47" s="63">
        <v>3.49</v>
      </c>
      <c r="G47" s="18">
        <f t="shared" si="1"/>
        <v>3.9640639495504004E-3</v>
      </c>
    </row>
    <row r="48" spans="2:7" x14ac:dyDescent="0.25">
      <c r="B48" s="24">
        <v>34</v>
      </c>
      <c r="C48" s="11" t="s">
        <v>61</v>
      </c>
      <c r="D48" s="14">
        <v>1.23</v>
      </c>
      <c r="E48" s="18">
        <f t="shared" si="0"/>
        <v>1.7501323270783888</v>
      </c>
      <c r="F48" s="63">
        <v>1.75</v>
      </c>
      <c r="G48" s="18">
        <f t="shared" si="1"/>
        <v>-1.3232707838883861E-4</v>
      </c>
    </row>
    <row r="49" spans="2:7" x14ac:dyDescent="0.25">
      <c r="B49" s="24">
        <v>35</v>
      </c>
      <c r="C49" s="11" t="s">
        <v>62</v>
      </c>
      <c r="D49" s="14">
        <v>3.66</v>
      </c>
      <c r="E49" s="18">
        <f t="shared" si="0"/>
        <v>5.2077108269161814</v>
      </c>
      <c r="F49" s="63">
        <v>5.21</v>
      </c>
      <c r="G49" s="18">
        <f t="shared" si="1"/>
        <v>2.2891730838185964E-3</v>
      </c>
    </row>
    <row r="50" spans="2:7" x14ac:dyDescent="0.25">
      <c r="B50" s="24">
        <v>36</v>
      </c>
      <c r="C50" s="23" t="s">
        <v>63</v>
      </c>
      <c r="D50" s="14">
        <v>7.34</v>
      </c>
      <c r="E50" s="18">
        <f t="shared" si="0"/>
        <v>10.443879090045019</v>
      </c>
      <c r="F50" s="63">
        <v>10.44</v>
      </c>
      <c r="G50" s="18">
        <f t="shared" si="1"/>
        <v>-3.8790900450198507E-3</v>
      </c>
    </row>
    <row r="51" spans="2:7" x14ac:dyDescent="0.25">
      <c r="B51" s="24">
        <v>37</v>
      </c>
      <c r="C51" s="23" t="s">
        <v>64</v>
      </c>
      <c r="D51" s="14">
        <v>3.66</v>
      </c>
      <c r="E51" s="18">
        <f t="shared" si="0"/>
        <v>5.2077108269161814</v>
      </c>
      <c r="F51" s="63">
        <v>5.21</v>
      </c>
      <c r="G51" s="18">
        <f t="shared" si="1"/>
        <v>2.2891730838185964E-3</v>
      </c>
    </row>
    <row r="52" spans="2:7" x14ac:dyDescent="0.25">
      <c r="B52" s="24">
        <v>38</v>
      </c>
      <c r="C52" s="11" t="s">
        <v>65</v>
      </c>
      <c r="D52" s="14">
        <v>4.68</v>
      </c>
      <c r="E52" s="18">
        <f t="shared" si="0"/>
        <v>6.6590400737616742</v>
      </c>
      <c r="F52" s="63">
        <v>6.66</v>
      </c>
      <c r="G52" s="18">
        <f t="shared" si="1"/>
        <v>9.599262383259699E-4</v>
      </c>
    </row>
    <row r="53" spans="2:7" x14ac:dyDescent="0.25">
      <c r="B53" s="24">
        <v>39</v>
      </c>
      <c r="C53" s="11" t="s">
        <v>66</v>
      </c>
      <c r="D53" s="14">
        <v>7.97</v>
      </c>
      <c r="E53" s="18">
        <f t="shared" si="0"/>
        <v>11.340288330743707</v>
      </c>
      <c r="F53" s="63">
        <v>11.34</v>
      </c>
      <c r="G53" s="18">
        <f t="shared" si="1"/>
        <v>-2.8833074370737677E-4</v>
      </c>
    </row>
    <row r="54" spans="2:7" x14ac:dyDescent="0.25">
      <c r="B54" s="24">
        <v>40</v>
      </c>
      <c r="C54" s="11" t="s">
        <v>67</v>
      </c>
      <c r="D54" s="14">
        <v>3.56</v>
      </c>
      <c r="E54" s="18">
        <f t="shared" si="0"/>
        <v>5.0654236458528983</v>
      </c>
      <c r="F54" s="63">
        <v>5.07</v>
      </c>
      <c r="G54" s="18">
        <f t="shared" si="1"/>
        <v>4.5763541471020019E-3</v>
      </c>
    </row>
    <row r="55" spans="2:7" x14ac:dyDescent="0.25">
      <c r="B55" s="24">
        <v>41</v>
      </c>
      <c r="C55" s="11" t="s">
        <v>68</v>
      </c>
      <c r="D55" s="14">
        <v>4.67</v>
      </c>
      <c r="E55" s="18">
        <f t="shared" si="0"/>
        <v>6.6448113556553468</v>
      </c>
      <c r="F55" s="63">
        <v>6.64</v>
      </c>
      <c r="G55" s="18">
        <f t="shared" si="1"/>
        <v>-4.8113556553470715E-3</v>
      </c>
    </row>
    <row r="56" spans="2:7" x14ac:dyDescent="0.25">
      <c r="B56" s="24">
        <v>42</v>
      </c>
      <c r="C56" s="11" t="s">
        <v>69</v>
      </c>
      <c r="D56" s="14">
        <v>4.68</v>
      </c>
      <c r="E56" s="18">
        <f t="shared" si="0"/>
        <v>6.6590400737616742</v>
      </c>
      <c r="F56" s="63">
        <v>6.66</v>
      </c>
      <c r="G56" s="18">
        <f t="shared" si="1"/>
        <v>9.599262383259699E-4</v>
      </c>
    </row>
    <row r="57" spans="2:7" x14ac:dyDescent="0.25">
      <c r="B57" s="24">
        <v>43</v>
      </c>
      <c r="C57" s="11" t="s">
        <v>70</v>
      </c>
      <c r="D57" s="14">
        <v>3.55</v>
      </c>
      <c r="E57" s="18">
        <f t="shared" si="0"/>
        <v>5.0511949277465691</v>
      </c>
      <c r="F57" s="63">
        <v>5.05</v>
      </c>
      <c r="G57" s="18">
        <f t="shared" si="1"/>
        <v>-1.1949277465692631E-3</v>
      </c>
    </row>
    <row r="58" spans="2:7" x14ac:dyDescent="0.25">
      <c r="B58" s="24">
        <v>44</v>
      </c>
      <c r="C58" s="11" t="s">
        <v>71</v>
      </c>
      <c r="D58" s="14">
        <v>20.16</v>
      </c>
      <c r="E58" s="18">
        <f t="shared" si="0"/>
        <v>28.685095702357984</v>
      </c>
      <c r="F58" s="63">
        <v>28.69</v>
      </c>
      <c r="G58" s="18">
        <f t="shared" si="1"/>
        <v>4.9042976420174966E-3</v>
      </c>
    </row>
    <row r="59" spans="2:7" x14ac:dyDescent="0.25">
      <c r="B59" s="24">
        <v>45</v>
      </c>
      <c r="C59" s="11" t="s">
        <v>72</v>
      </c>
      <c r="D59" s="14">
        <v>4.6900000000000004</v>
      </c>
      <c r="E59" s="18">
        <f t="shared" si="0"/>
        <v>6.6732687918680034</v>
      </c>
      <c r="F59" s="63">
        <v>6.67</v>
      </c>
      <c r="G59" s="18">
        <f t="shared" si="1"/>
        <v>-3.26879186800344E-3</v>
      </c>
    </row>
    <row r="60" spans="2:7" x14ac:dyDescent="0.25">
      <c r="B60" s="24">
        <v>46</v>
      </c>
      <c r="C60" s="11" t="s">
        <v>73</v>
      </c>
      <c r="D60" s="14">
        <v>10.27</v>
      </c>
      <c r="E60" s="18">
        <f t="shared" si="0"/>
        <v>14.612893495199231</v>
      </c>
      <c r="F60" s="63">
        <v>14.61</v>
      </c>
      <c r="G60" s="18">
        <f t="shared" si="1"/>
        <v>-2.8934951992312108E-3</v>
      </c>
    </row>
    <row r="61" spans="2:7" x14ac:dyDescent="0.25">
      <c r="B61" s="24">
        <v>47</v>
      </c>
      <c r="C61" s="23" t="s">
        <v>74</v>
      </c>
      <c r="D61" s="14">
        <v>9.1300000000000008</v>
      </c>
      <c r="E61" s="18">
        <f t="shared" si="0"/>
        <v>12.990819631077798</v>
      </c>
      <c r="F61" s="63">
        <v>12.99</v>
      </c>
      <c r="G61" s="18">
        <f t="shared" si="1"/>
        <v>-8.196310777979221E-4</v>
      </c>
    </row>
    <row r="62" spans="2:7" x14ac:dyDescent="0.25">
      <c r="B62" s="24">
        <v>48</v>
      </c>
      <c r="C62" s="23" t="s">
        <v>75</v>
      </c>
      <c r="D62" s="14">
        <v>11.37</v>
      </c>
      <c r="E62" s="18">
        <f t="shared" si="0"/>
        <v>16.17805248689535</v>
      </c>
      <c r="F62" s="63">
        <v>16.18</v>
      </c>
      <c r="G62" s="18">
        <f t="shared" si="1"/>
        <v>1.9475131046498007E-3</v>
      </c>
    </row>
    <row r="63" spans="2:7" x14ac:dyDescent="0.25">
      <c r="B63" s="24">
        <v>49</v>
      </c>
      <c r="C63" s="23" t="s">
        <v>76</v>
      </c>
      <c r="D63" s="14">
        <v>13.61</v>
      </c>
      <c r="E63" s="18">
        <f t="shared" si="0"/>
        <v>19.365285342712905</v>
      </c>
      <c r="F63" s="63">
        <v>19.37</v>
      </c>
      <c r="G63" s="18">
        <f t="shared" si="1"/>
        <v>4.7146572870957471E-3</v>
      </c>
    </row>
    <row r="64" spans="2:7" x14ac:dyDescent="0.25">
      <c r="B64" s="24">
        <v>50</v>
      </c>
      <c r="C64" s="11" t="s">
        <v>77</v>
      </c>
      <c r="D64" s="14">
        <v>3.67</v>
      </c>
      <c r="E64" s="18">
        <f t="shared" si="0"/>
        <v>5.2219395450225097</v>
      </c>
      <c r="F64" s="63">
        <v>5.22</v>
      </c>
      <c r="G64" s="18">
        <f t="shared" si="1"/>
        <v>-1.9395450225099253E-3</v>
      </c>
    </row>
    <row r="65" spans="2:7" x14ac:dyDescent="0.25">
      <c r="B65" s="24">
        <v>51</v>
      </c>
      <c r="C65" s="11" t="s">
        <v>78</v>
      </c>
      <c r="D65" s="14">
        <v>3.5</v>
      </c>
      <c r="E65" s="18">
        <f t="shared" si="0"/>
        <v>4.9800513372149275</v>
      </c>
      <c r="F65" s="63">
        <v>4.9800000000000004</v>
      </c>
      <c r="G65" s="18">
        <f t="shared" si="1"/>
        <v>-5.1337214927116293E-5</v>
      </c>
    </row>
    <row r="66" spans="2:7" x14ac:dyDescent="0.25">
      <c r="B66" s="24">
        <v>52</v>
      </c>
      <c r="C66" s="11" t="s">
        <v>79</v>
      </c>
      <c r="D66" s="14">
        <v>7.02</v>
      </c>
      <c r="E66" s="18">
        <f t="shared" si="0"/>
        <v>9.9885601106425117</v>
      </c>
      <c r="F66" s="63">
        <v>9.99</v>
      </c>
      <c r="G66" s="18">
        <f t="shared" si="1"/>
        <v>1.4398893574885108E-3</v>
      </c>
    </row>
    <row r="67" spans="2:7" x14ac:dyDescent="0.25">
      <c r="B67" s="24">
        <v>53</v>
      </c>
      <c r="C67" s="11" t="s">
        <v>80</v>
      </c>
      <c r="D67" s="14">
        <v>7.02</v>
      </c>
      <c r="E67" s="18">
        <f t="shared" si="0"/>
        <v>9.9885601106425117</v>
      </c>
      <c r="F67" s="63">
        <v>9.99</v>
      </c>
      <c r="G67" s="18">
        <f t="shared" si="1"/>
        <v>1.4398893574885108E-3</v>
      </c>
    </row>
    <row r="68" spans="2:7" x14ac:dyDescent="0.25">
      <c r="B68" s="24">
        <v>54</v>
      </c>
      <c r="C68" s="11" t="s">
        <v>81</v>
      </c>
      <c r="D68" s="14">
        <v>10.130000000000001</v>
      </c>
      <c r="E68" s="18">
        <f t="shared" si="0"/>
        <v>14.413691441710634</v>
      </c>
      <c r="F68" s="63">
        <v>14.41</v>
      </c>
      <c r="G68" s="18">
        <f t="shared" si="1"/>
        <v>-3.6914417106341801E-3</v>
      </c>
    </row>
    <row r="69" spans="2:7" x14ac:dyDescent="0.25">
      <c r="B69" s="24">
        <v>55</v>
      </c>
      <c r="C69" s="11" t="s">
        <v>82</v>
      </c>
      <c r="D69" s="14">
        <v>5.04</v>
      </c>
      <c r="E69" s="18">
        <f t="shared" si="0"/>
        <v>7.1712739255894959</v>
      </c>
      <c r="F69" s="63">
        <v>7.17</v>
      </c>
      <c r="G69" s="18">
        <f t="shared" si="1"/>
        <v>-1.2739255894960166E-3</v>
      </c>
    </row>
    <row r="70" spans="2:7" x14ac:dyDescent="0.25">
      <c r="B70" s="24">
        <v>56</v>
      </c>
      <c r="C70" s="11" t="s">
        <v>83</v>
      </c>
      <c r="D70" s="14">
        <v>5.76</v>
      </c>
      <c r="E70" s="18">
        <f t="shared" si="0"/>
        <v>8.1957416292451377</v>
      </c>
      <c r="F70" s="63">
        <v>8.1999999999999993</v>
      </c>
      <c r="G70" s="18">
        <f t="shared" si="1"/>
        <v>4.2583707548615735E-3</v>
      </c>
    </row>
    <row r="71" spans="2:7" x14ac:dyDescent="0.25">
      <c r="B71" s="24">
        <v>57</v>
      </c>
      <c r="C71" s="11" t="s">
        <v>84</v>
      </c>
      <c r="D71" s="14">
        <v>7.16</v>
      </c>
      <c r="E71" s="18">
        <f t="shared" si="0"/>
        <v>10.18776216413111</v>
      </c>
      <c r="F71" s="63">
        <v>10.19</v>
      </c>
      <c r="G71" s="18">
        <f t="shared" si="1"/>
        <v>2.2378358688897038E-3</v>
      </c>
    </row>
    <row r="72" spans="2:7" x14ac:dyDescent="0.25">
      <c r="B72" s="24">
        <v>58</v>
      </c>
      <c r="C72" s="11" t="s">
        <v>164</v>
      </c>
      <c r="D72" s="14">
        <v>3.63</v>
      </c>
      <c r="E72" s="18">
        <f t="shared" si="0"/>
        <v>5.1650246725971964</v>
      </c>
      <c r="F72" s="63">
        <v>5.17</v>
      </c>
      <c r="G72" s="18">
        <f t="shared" si="1"/>
        <v>4.9753274028034866E-3</v>
      </c>
    </row>
    <row r="73" spans="2:7" x14ac:dyDescent="0.25">
      <c r="B73" s="24">
        <v>59</v>
      </c>
      <c r="C73" s="11" t="s">
        <v>85</v>
      </c>
      <c r="D73" s="14">
        <v>4.99</v>
      </c>
      <c r="E73" s="18">
        <f t="shared" si="0"/>
        <v>7.1001303350578544</v>
      </c>
      <c r="F73" s="63">
        <v>7.1</v>
      </c>
      <c r="G73" s="18">
        <f t="shared" si="1"/>
        <v>-1.3033505785475796E-4</v>
      </c>
    </row>
    <row r="74" spans="2:7" x14ac:dyDescent="0.25">
      <c r="B74" s="24">
        <v>60</v>
      </c>
      <c r="C74" s="11" t="s">
        <v>86</v>
      </c>
      <c r="D74" s="14">
        <v>8.1</v>
      </c>
      <c r="E74" s="18">
        <f t="shared" si="0"/>
        <v>11.525261666125974</v>
      </c>
      <c r="F74" s="63">
        <v>11.53</v>
      </c>
      <c r="G74" s="18">
        <f t="shared" si="1"/>
        <v>4.7383338740250025E-3</v>
      </c>
    </row>
    <row r="75" spans="2:7" x14ac:dyDescent="0.25">
      <c r="B75" s="24">
        <v>61</v>
      </c>
      <c r="C75" s="11" t="s">
        <v>87</v>
      </c>
      <c r="D75" s="14">
        <v>4.22</v>
      </c>
      <c r="E75" s="18">
        <f t="shared" ref="E75:E137" si="2">D75/0.702804</f>
        <v>6.0045190408705693</v>
      </c>
      <c r="F75" s="63">
        <v>6</v>
      </c>
      <c r="G75" s="18">
        <f t="shared" ref="G75:G137" si="3">F75-E75</f>
        <v>-4.519040870569313E-3</v>
      </c>
    </row>
    <row r="76" spans="2:7" x14ac:dyDescent="0.25">
      <c r="B76" s="24">
        <v>62</v>
      </c>
      <c r="C76" s="11" t="s">
        <v>88</v>
      </c>
      <c r="D76" s="14">
        <v>1.41</v>
      </c>
      <c r="E76" s="18">
        <f t="shared" si="2"/>
        <v>2.0062492529922995</v>
      </c>
      <c r="F76" s="63">
        <v>2.0099999999999998</v>
      </c>
      <c r="G76" s="18">
        <f t="shared" si="3"/>
        <v>3.7507470077002836E-3</v>
      </c>
    </row>
    <row r="77" spans="2:7" x14ac:dyDescent="0.25">
      <c r="B77" s="24">
        <v>63</v>
      </c>
      <c r="C77" s="11" t="s">
        <v>89</v>
      </c>
      <c r="D77" s="14">
        <v>5.45</v>
      </c>
      <c r="E77" s="18">
        <f t="shared" si="2"/>
        <v>7.7546513679489593</v>
      </c>
      <c r="F77" s="63">
        <v>7.75</v>
      </c>
      <c r="G77" s="18">
        <f t="shared" si="3"/>
        <v>-4.6513679489592619E-3</v>
      </c>
    </row>
    <row r="78" spans="2:7" x14ac:dyDescent="0.25">
      <c r="B78" s="24">
        <v>64</v>
      </c>
      <c r="C78" s="11" t="s">
        <v>90</v>
      </c>
      <c r="D78" s="14">
        <v>1.41</v>
      </c>
      <c r="E78" s="18">
        <f t="shared" si="2"/>
        <v>2.0062492529922995</v>
      </c>
      <c r="F78" s="63">
        <v>2.0099999999999998</v>
      </c>
      <c r="G78" s="18">
        <f t="shared" si="3"/>
        <v>3.7507470077002836E-3</v>
      </c>
    </row>
    <row r="79" spans="2:7" x14ac:dyDescent="0.25">
      <c r="B79" s="24">
        <v>65</v>
      </c>
      <c r="C79" s="11" t="s">
        <v>91</v>
      </c>
      <c r="D79" s="14">
        <v>4.28</v>
      </c>
      <c r="E79" s="18">
        <f t="shared" si="2"/>
        <v>6.0898913495085409</v>
      </c>
      <c r="F79" s="63">
        <v>6.09</v>
      </c>
      <c r="G79" s="18">
        <f t="shared" si="3"/>
        <v>1.0865049145891703E-4</v>
      </c>
    </row>
    <row r="80" spans="2:7" x14ac:dyDescent="0.25">
      <c r="B80" s="24">
        <v>66</v>
      </c>
      <c r="C80" s="11" t="s">
        <v>92</v>
      </c>
      <c r="D80" s="14">
        <v>5.29</v>
      </c>
      <c r="E80" s="18">
        <f t="shared" si="2"/>
        <v>7.5269918782477054</v>
      </c>
      <c r="F80" s="63">
        <v>7.53</v>
      </c>
      <c r="G80" s="18">
        <f t="shared" si="3"/>
        <v>3.0081217522948123E-3</v>
      </c>
    </row>
    <row r="81" spans="2:7" x14ac:dyDescent="0.25">
      <c r="B81" s="24">
        <v>67</v>
      </c>
      <c r="C81" s="11" t="s">
        <v>93</v>
      </c>
      <c r="D81" s="14">
        <v>5.61</v>
      </c>
      <c r="E81" s="18">
        <f t="shared" si="2"/>
        <v>7.9823108576502131</v>
      </c>
      <c r="F81" s="63">
        <v>7.98</v>
      </c>
      <c r="G81" s="18">
        <f t="shared" si="3"/>
        <v>-2.310857650212661E-3</v>
      </c>
    </row>
    <row r="82" spans="2:7" x14ac:dyDescent="0.25">
      <c r="B82" s="24">
        <v>68</v>
      </c>
      <c r="C82" s="11" t="s">
        <v>94</v>
      </c>
      <c r="D82" s="14">
        <v>5.67</v>
      </c>
      <c r="E82" s="18">
        <f t="shared" si="2"/>
        <v>8.0676831662881821</v>
      </c>
      <c r="F82" s="63">
        <v>8.07</v>
      </c>
      <c r="G82" s="18">
        <f t="shared" si="3"/>
        <v>2.3168337118182336E-3</v>
      </c>
    </row>
    <row r="83" spans="2:7" x14ac:dyDescent="0.25">
      <c r="B83" s="24">
        <v>69</v>
      </c>
      <c r="C83" s="23" t="s">
        <v>95</v>
      </c>
      <c r="D83" s="14">
        <v>5.67</v>
      </c>
      <c r="E83" s="18">
        <f t="shared" si="2"/>
        <v>8.0676831662881821</v>
      </c>
      <c r="F83" s="63">
        <v>8.07</v>
      </c>
      <c r="G83" s="18">
        <f t="shared" si="3"/>
        <v>2.3168337118182336E-3</v>
      </c>
    </row>
    <row r="84" spans="2:7" x14ac:dyDescent="0.25">
      <c r="B84" s="24">
        <v>70</v>
      </c>
      <c r="C84" s="23" t="s">
        <v>96</v>
      </c>
      <c r="D84" s="14">
        <v>11.25</v>
      </c>
      <c r="E84" s="18">
        <f t="shared" si="2"/>
        <v>16.00730786961941</v>
      </c>
      <c r="F84" s="63">
        <v>16.010000000000002</v>
      </c>
      <c r="G84" s="18">
        <f t="shared" si="3"/>
        <v>2.692130380591351E-3</v>
      </c>
    </row>
    <row r="85" spans="2:7" ht="15.75" thickBot="1" x14ac:dyDescent="0.3">
      <c r="B85" s="27">
        <v>71</v>
      </c>
      <c r="C85" s="32" t="s">
        <v>97</v>
      </c>
      <c r="D85" s="16">
        <v>1.4</v>
      </c>
      <c r="E85" s="19">
        <f t="shared" si="2"/>
        <v>1.992020534885971</v>
      </c>
      <c r="F85" s="64">
        <v>1.99</v>
      </c>
      <c r="G85" s="19">
        <f t="shared" si="3"/>
        <v>-2.0205348859709815E-3</v>
      </c>
    </row>
    <row r="86" spans="2:7" ht="17.25" customHeight="1" thickBot="1" x14ac:dyDescent="0.3">
      <c r="B86" s="56"/>
      <c r="C86" s="102" t="s">
        <v>6</v>
      </c>
      <c r="D86" s="103"/>
      <c r="E86" s="103"/>
      <c r="F86" s="103"/>
      <c r="G86" s="104"/>
    </row>
    <row r="87" spans="2:7" x14ac:dyDescent="0.25">
      <c r="B87" s="55">
        <v>72</v>
      </c>
      <c r="C87" s="40" t="s">
        <v>98</v>
      </c>
      <c r="D87" s="41">
        <v>748.61</v>
      </c>
      <c r="E87" s="42">
        <f>D87/0.702804</f>
        <v>1065.1760661578478</v>
      </c>
      <c r="F87" s="62">
        <v>1065.18</v>
      </c>
      <c r="G87" s="42">
        <f t="shared" si="3"/>
        <v>3.933842152264333E-3</v>
      </c>
    </row>
    <row r="88" spans="2:7" x14ac:dyDescent="0.25">
      <c r="B88" s="9">
        <v>73</v>
      </c>
      <c r="C88" s="23" t="s">
        <v>99</v>
      </c>
      <c r="D88" s="14">
        <v>509.26</v>
      </c>
      <c r="E88" s="18">
        <f t="shared" si="2"/>
        <v>724.61169828287825</v>
      </c>
      <c r="F88" s="63">
        <v>724.61</v>
      </c>
      <c r="G88" s="18">
        <f t="shared" si="3"/>
        <v>-1.6982828782374781E-3</v>
      </c>
    </row>
    <row r="89" spans="2:7" x14ac:dyDescent="0.25">
      <c r="B89" s="9">
        <v>74</v>
      </c>
      <c r="C89" s="23" t="s">
        <v>100</v>
      </c>
      <c r="D89" s="14">
        <v>522.62</v>
      </c>
      <c r="E89" s="18">
        <f t="shared" si="2"/>
        <v>743.62126567293296</v>
      </c>
      <c r="F89" s="63">
        <v>743.62</v>
      </c>
      <c r="G89" s="18">
        <f t="shared" si="3"/>
        <v>-1.2656729329592054E-3</v>
      </c>
    </row>
    <row r="90" spans="2:7" x14ac:dyDescent="0.25">
      <c r="B90" s="9">
        <v>75</v>
      </c>
      <c r="C90" s="23" t="s">
        <v>101</v>
      </c>
      <c r="D90" s="14">
        <v>803.15</v>
      </c>
      <c r="E90" s="18">
        <f t="shared" si="2"/>
        <v>1142.7794947097625</v>
      </c>
      <c r="F90" s="63">
        <v>1142.78</v>
      </c>
      <c r="G90" s="18">
        <f t="shared" si="3"/>
        <v>5.0529023747003521E-4</v>
      </c>
    </row>
    <row r="91" spans="2:7" x14ac:dyDescent="0.25">
      <c r="B91" s="9">
        <v>76</v>
      </c>
      <c r="C91" s="23" t="s">
        <v>102</v>
      </c>
      <c r="D91" s="14">
        <v>509.86</v>
      </c>
      <c r="E91" s="18">
        <f t="shared" si="2"/>
        <v>725.46542136925802</v>
      </c>
      <c r="F91" s="63">
        <v>725.47</v>
      </c>
      <c r="G91" s="18">
        <f t="shared" si="3"/>
        <v>4.5786307420030425E-3</v>
      </c>
    </row>
    <row r="92" spans="2:7" x14ac:dyDescent="0.25">
      <c r="B92" s="9">
        <v>77</v>
      </c>
      <c r="C92" s="23" t="s">
        <v>103</v>
      </c>
      <c r="D92" s="14">
        <v>539.36</v>
      </c>
      <c r="E92" s="18">
        <f>D92/0.702804</f>
        <v>767.44013978292674</v>
      </c>
      <c r="F92" s="63">
        <v>767.44</v>
      </c>
      <c r="G92" s="18">
        <f t="shared" si="3"/>
        <v>-1.3978292668070935E-4</v>
      </c>
    </row>
    <row r="93" spans="2:7" x14ac:dyDescent="0.25">
      <c r="B93" s="9">
        <v>78</v>
      </c>
      <c r="C93" s="23" t="s">
        <v>104</v>
      </c>
      <c r="D93" s="14">
        <v>373.43</v>
      </c>
      <c r="E93" s="18">
        <f t="shared" si="2"/>
        <v>531.34302024462011</v>
      </c>
      <c r="F93" s="63">
        <v>531.34</v>
      </c>
      <c r="G93" s="18">
        <f t="shared" si="3"/>
        <v>-3.0202446200746635E-3</v>
      </c>
    </row>
    <row r="94" spans="2:7" x14ac:dyDescent="0.25">
      <c r="B94" s="9">
        <v>79</v>
      </c>
      <c r="C94" s="23" t="s">
        <v>105</v>
      </c>
      <c r="D94" s="14">
        <v>372.84999999999997</v>
      </c>
      <c r="E94" s="18">
        <f t="shared" si="2"/>
        <v>530.51775459445309</v>
      </c>
      <c r="F94" s="63">
        <v>530.52</v>
      </c>
      <c r="G94" s="18">
        <f t="shared" si="3"/>
        <v>2.2454055468870138E-3</v>
      </c>
    </row>
    <row r="95" spans="2:7" x14ac:dyDescent="0.25">
      <c r="B95" s="9">
        <v>80</v>
      </c>
      <c r="C95" s="23" t="s">
        <v>106</v>
      </c>
      <c r="D95" s="14">
        <v>583.9</v>
      </c>
      <c r="E95" s="18">
        <f t="shared" si="2"/>
        <v>830.81485022851325</v>
      </c>
      <c r="F95" s="63">
        <v>830.81</v>
      </c>
      <c r="G95" s="18">
        <f t="shared" si="3"/>
        <v>-4.8502285133054102E-3</v>
      </c>
    </row>
    <row r="96" spans="2:7" x14ac:dyDescent="0.25">
      <c r="B96" s="9">
        <v>81</v>
      </c>
      <c r="C96" s="23" t="s">
        <v>107</v>
      </c>
      <c r="D96" s="14">
        <v>473.26</v>
      </c>
      <c r="E96" s="18">
        <f t="shared" si="2"/>
        <v>673.38831310009618</v>
      </c>
      <c r="F96" s="63">
        <v>673.39</v>
      </c>
      <c r="G96" s="18">
        <f t="shared" si="3"/>
        <v>1.6868999038024413E-3</v>
      </c>
    </row>
    <row r="97" spans="2:7" x14ac:dyDescent="0.25">
      <c r="B97" s="9">
        <v>82</v>
      </c>
      <c r="C97" s="23" t="s">
        <v>108</v>
      </c>
      <c r="D97" s="14">
        <v>83.64</v>
      </c>
      <c r="E97" s="18">
        <f>D97/0.702804</f>
        <v>119.00899824133045</v>
      </c>
      <c r="F97" s="63">
        <v>119.01</v>
      </c>
      <c r="G97" s="18">
        <f t="shared" si="3"/>
        <v>1.0017586695596492E-3</v>
      </c>
    </row>
    <row r="98" spans="2:7" x14ac:dyDescent="0.25">
      <c r="B98" s="9">
        <v>83</v>
      </c>
      <c r="C98" s="23" t="s">
        <v>109</v>
      </c>
      <c r="D98" s="14">
        <v>150.54</v>
      </c>
      <c r="E98" s="18">
        <f t="shared" si="2"/>
        <v>214.1991223726672</v>
      </c>
      <c r="F98" s="63">
        <v>214.2</v>
      </c>
      <c r="G98" s="18">
        <f t="shared" si="3"/>
        <v>8.7762733278395899E-4</v>
      </c>
    </row>
    <row r="99" spans="2:7" ht="15.75" thickBot="1" x14ac:dyDescent="0.3">
      <c r="B99" s="47">
        <v>84</v>
      </c>
      <c r="C99" s="37" t="s">
        <v>110</v>
      </c>
      <c r="D99" s="38">
        <v>9.85</v>
      </c>
      <c r="E99" s="39">
        <f t="shared" si="2"/>
        <v>14.015287334733438</v>
      </c>
      <c r="F99" s="65">
        <v>14.02</v>
      </c>
      <c r="G99" s="39">
        <f t="shared" si="3"/>
        <v>4.7126652665614444E-3</v>
      </c>
    </row>
    <row r="100" spans="2:7" ht="15.75" thickBot="1" x14ac:dyDescent="0.3">
      <c r="B100" s="48"/>
      <c r="C100" s="102" t="s">
        <v>7</v>
      </c>
      <c r="D100" s="103"/>
      <c r="E100" s="103"/>
      <c r="F100" s="103"/>
      <c r="G100" s="104"/>
    </row>
    <row r="101" spans="2:7" x14ac:dyDescent="0.25">
      <c r="B101" s="9">
        <v>85</v>
      </c>
      <c r="C101" s="40" t="s">
        <v>111</v>
      </c>
      <c r="D101" s="52">
        <v>20.79</v>
      </c>
      <c r="E101" s="42">
        <f t="shared" si="2"/>
        <v>29.581504943056668</v>
      </c>
      <c r="F101" s="62">
        <v>29.58</v>
      </c>
      <c r="G101" s="42">
        <f t="shared" si="3"/>
        <v>-1.5049430566698163E-3</v>
      </c>
    </row>
    <row r="102" spans="2:7" x14ac:dyDescent="0.25">
      <c r="B102" s="9">
        <v>86</v>
      </c>
      <c r="C102" s="23" t="s">
        <v>112</v>
      </c>
      <c r="D102" s="15">
        <v>14.04</v>
      </c>
      <c r="E102" s="18">
        <f t="shared" si="2"/>
        <v>19.977120221285023</v>
      </c>
      <c r="F102" s="63">
        <v>19.98</v>
      </c>
      <c r="G102" s="18">
        <f t="shared" si="3"/>
        <v>2.8797787149770215E-3</v>
      </c>
    </row>
    <row r="103" spans="2:7" x14ac:dyDescent="0.25">
      <c r="B103" s="9">
        <v>87</v>
      </c>
      <c r="C103" s="23" t="s">
        <v>113</v>
      </c>
      <c r="D103" s="15">
        <v>17.23</v>
      </c>
      <c r="E103" s="18">
        <f t="shared" si="2"/>
        <v>24.516081297203772</v>
      </c>
      <c r="F103" s="63">
        <v>24.52</v>
      </c>
      <c r="G103" s="18">
        <f t="shared" si="3"/>
        <v>3.9187027962270804E-3</v>
      </c>
    </row>
    <row r="104" spans="2:7" x14ac:dyDescent="0.25">
      <c r="B104" s="9">
        <v>88</v>
      </c>
      <c r="C104" s="23" t="s">
        <v>114</v>
      </c>
      <c r="D104" s="15">
        <v>12.36</v>
      </c>
      <c r="E104" s="18">
        <f t="shared" si="2"/>
        <v>17.586695579421857</v>
      </c>
      <c r="F104" s="63">
        <v>17.59</v>
      </c>
      <c r="G104" s="18">
        <f t="shared" si="3"/>
        <v>3.3044205781429525E-3</v>
      </c>
    </row>
    <row r="105" spans="2:7" x14ac:dyDescent="0.25">
      <c r="B105" s="9">
        <v>89</v>
      </c>
      <c r="C105" s="25" t="s">
        <v>115</v>
      </c>
      <c r="D105" s="15">
        <v>10.73</v>
      </c>
      <c r="E105" s="18">
        <f t="shared" si="2"/>
        <v>15.267414528090336</v>
      </c>
      <c r="F105" s="63">
        <v>15.27</v>
      </c>
      <c r="G105" s="18">
        <f t="shared" si="3"/>
        <v>2.585471909663184E-3</v>
      </c>
    </row>
    <row r="106" spans="2:7" x14ac:dyDescent="0.25">
      <c r="B106" s="9">
        <v>90</v>
      </c>
      <c r="C106" s="23" t="s">
        <v>116</v>
      </c>
      <c r="D106" s="15">
        <v>52.81</v>
      </c>
      <c r="E106" s="18">
        <f t="shared" si="2"/>
        <v>75.141860319520106</v>
      </c>
      <c r="F106" s="63">
        <v>75.14</v>
      </c>
      <c r="G106" s="18">
        <f>F106-E106</f>
        <v>-1.8603195201052358E-3</v>
      </c>
    </row>
    <row r="107" spans="2:7" x14ac:dyDescent="0.25">
      <c r="B107" s="9">
        <v>91</v>
      </c>
      <c r="C107" s="23" t="s">
        <v>117</v>
      </c>
      <c r="D107" s="15">
        <v>36.78</v>
      </c>
      <c r="E107" s="18">
        <f t="shared" si="2"/>
        <v>52.333225195075727</v>
      </c>
      <c r="F107" s="63">
        <v>52.33</v>
      </c>
      <c r="G107" s="18">
        <f t="shared" si="3"/>
        <v>-3.2251950757284931E-3</v>
      </c>
    </row>
    <row r="108" spans="2:7" x14ac:dyDescent="0.25">
      <c r="B108" s="9">
        <v>92</v>
      </c>
      <c r="C108" s="11" t="s">
        <v>118</v>
      </c>
      <c r="D108" s="15">
        <v>25.03</v>
      </c>
      <c r="E108" s="18">
        <f t="shared" si="2"/>
        <v>35.614481420139896</v>
      </c>
      <c r="F108" s="63">
        <v>35.61</v>
      </c>
      <c r="G108" s="18">
        <f t="shared" si="3"/>
        <v>-4.481420139896386E-3</v>
      </c>
    </row>
    <row r="109" spans="2:7" x14ac:dyDescent="0.25">
      <c r="B109" s="9">
        <v>93</v>
      </c>
      <c r="C109" s="23" t="s">
        <v>119</v>
      </c>
      <c r="D109" s="26">
        <v>9.2000000000000011</v>
      </c>
      <c r="E109" s="18">
        <f t="shared" si="2"/>
        <v>13.090420657822097</v>
      </c>
      <c r="F109" s="63">
        <v>13.09</v>
      </c>
      <c r="G109" s="18">
        <f t="shared" si="3"/>
        <v>-4.2065782209732561E-4</v>
      </c>
    </row>
    <row r="110" spans="2:7" x14ac:dyDescent="0.25">
      <c r="B110" s="9">
        <v>94</v>
      </c>
      <c r="C110" s="23" t="s">
        <v>120</v>
      </c>
      <c r="D110" s="26">
        <v>55.93</v>
      </c>
      <c r="E110" s="18">
        <f t="shared" si="2"/>
        <v>79.581220368694545</v>
      </c>
      <c r="F110" s="63">
        <v>79.58</v>
      </c>
      <c r="G110" s="18">
        <f t="shared" si="3"/>
        <v>-1.2203686945468917E-3</v>
      </c>
    </row>
    <row r="111" spans="2:7" ht="15.75" thickBot="1" x14ac:dyDescent="0.3">
      <c r="B111" s="10">
        <v>95</v>
      </c>
      <c r="C111" s="32" t="s">
        <v>121</v>
      </c>
      <c r="D111" s="51">
        <v>2.2400000000000002</v>
      </c>
      <c r="E111" s="19">
        <f t="shared" si="2"/>
        <v>3.187232855817554</v>
      </c>
      <c r="F111" s="64">
        <v>3.19</v>
      </c>
      <c r="G111" s="19">
        <f t="shared" si="3"/>
        <v>2.7671441824459464E-3</v>
      </c>
    </row>
    <row r="112" spans="2:7" ht="15.75" thickBot="1" x14ac:dyDescent="0.3">
      <c r="B112" s="48"/>
      <c r="C112" s="102" t="s">
        <v>8</v>
      </c>
      <c r="D112" s="103"/>
      <c r="E112" s="103"/>
      <c r="F112" s="103"/>
      <c r="G112" s="104"/>
    </row>
    <row r="113" spans="2:7" x14ac:dyDescent="0.25">
      <c r="B113" s="9">
        <v>96</v>
      </c>
      <c r="C113" s="40" t="s">
        <v>122</v>
      </c>
      <c r="D113" s="41">
        <v>1.45</v>
      </c>
      <c r="E113" s="42">
        <f t="shared" si="2"/>
        <v>2.0631641254176127</v>
      </c>
      <c r="F113" s="62">
        <v>2.06</v>
      </c>
      <c r="G113" s="42">
        <f t="shared" si="3"/>
        <v>-3.1641254176126843E-3</v>
      </c>
    </row>
    <row r="114" spans="2:7" x14ac:dyDescent="0.25">
      <c r="B114" s="9">
        <v>97</v>
      </c>
      <c r="C114" s="23" t="s">
        <v>123</v>
      </c>
      <c r="D114" s="14">
        <v>0.54</v>
      </c>
      <c r="E114" s="18">
        <f t="shared" si="2"/>
        <v>0.76835077774173177</v>
      </c>
      <c r="F114" s="63">
        <v>0.77</v>
      </c>
      <c r="G114" s="18">
        <f t="shared" si="3"/>
        <v>1.6492222582682459E-3</v>
      </c>
    </row>
    <row r="115" spans="2:7" x14ac:dyDescent="0.25">
      <c r="B115" s="9">
        <v>98</v>
      </c>
      <c r="C115" s="23" t="s">
        <v>124</v>
      </c>
      <c r="D115" s="14">
        <v>1.73</v>
      </c>
      <c r="E115" s="18">
        <f t="shared" si="2"/>
        <v>2.4615682323948072</v>
      </c>
      <c r="F115" s="63">
        <v>2.46</v>
      </c>
      <c r="G115" s="18">
        <f t="shared" si="3"/>
        <v>-1.5682323948071897E-3</v>
      </c>
    </row>
    <row r="116" spans="2:7" x14ac:dyDescent="0.25">
      <c r="B116" s="9">
        <v>99</v>
      </c>
      <c r="C116" s="11" t="s">
        <v>125</v>
      </c>
      <c r="D116" s="14">
        <v>0.24000000000000002</v>
      </c>
      <c r="E116" s="18">
        <f t="shared" si="2"/>
        <v>0.34148923455188079</v>
      </c>
      <c r="F116" s="63">
        <v>0.34</v>
      </c>
      <c r="G116" s="18">
        <f t="shared" si="3"/>
        <v>-1.4892345518807693E-3</v>
      </c>
    </row>
    <row r="117" spans="2:7" x14ac:dyDescent="0.25">
      <c r="B117" s="9">
        <v>100</v>
      </c>
      <c r="C117" s="23" t="s">
        <v>126</v>
      </c>
      <c r="D117" s="14">
        <v>0.48000000000000004</v>
      </c>
      <c r="E117" s="18">
        <f t="shared" si="2"/>
        <v>0.68297846910376159</v>
      </c>
      <c r="F117" s="63">
        <v>0.68</v>
      </c>
      <c r="G117" s="18">
        <f t="shared" si="3"/>
        <v>-2.9784691037615385E-3</v>
      </c>
    </row>
    <row r="118" spans="2:7" x14ac:dyDescent="0.25">
      <c r="B118" s="9">
        <v>101</v>
      </c>
      <c r="C118" s="23" t="s">
        <v>127</v>
      </c>
      <c r="D118" s="14">
        <v>1.39</v>
      </c>
      <c r="E118" s="18">
        <f t="shared" si="2"/>
        <v>1.9777918167796427</v>
      </c>
      <c r="F118" s="63">
        <v>1.98</v>
      </c>
      <c r="G118" s="18">
        <f t="shared" si="3"/>
        <v>2.2081832203573182E-3</v>
      </c>
    </row>
    <row r="119" spans="2:7" x14ac:dyDescent="0.25">
      <c r="B119" s="9">
        <v>102</v>
      </c>
      <c r="C119" s="11" t="s">
        <v>128</v>
      </c>
      <c r="D119" s="14">
        <v>2.44</v>
      </c>
      <c r="E119" s="18">
        <f t="shared" si="2"/>
        <v>3.4718072179441211</v>
      </c>
      <c r="F119" s="63">
        <v>3.47</v>
      </c>
      <c r="G119" s="18">
        <f t="shared" si="3"/>
        <v>-1.8072179441208647E-3</v>
      </c>
    </row>
    <row r="120" spans="2:7" x14ac:dyDescent="0.25">
      <c r="B120" s="9">
        <v>103</v>
      </c>
      <c r="C120" s="23" t="s">
        <v>129</v>
      </c>
      <c r="D120" s="14">
        <v>1.4</v>
      </c>
      <c r="E120" s="18">
        <f t="shared" si="2"/>
        <v>1.992020534885971</v>
      </c>
      <c r="F120" s="63">
        <v>1.99</v>
      </c>
      <c r="G120" s="18">
        <f t="shared" si="3"/>
        <v>-2.0205348859709815E-3</v>
      </c>
    </row>
    <row r="121" spans="2:7" x14ac:dyDescent="0.25">
      <c r="B121" s="9">
        <v>104</v>
      </c>
      <c r="C121" s="23" t="s">
        <v>130</v>
      </c>
      <c r="D121" s="14">
        <v>1.44</v>
      </c>
      <c r="E121" s="18">
        <f t="shared" si="2"/>
        <v>2.0489354073112844</v>
      </c>
      <c r="F121" s="63">
        <v>2.0499999999999998</v>
      </c>
      <c r="G121" s="18">
        <f t="shared" si="3"/>
        <v>1.0645926887153934E-3</v>
      </c>
    </row>
    <row r="122" spans="2:7" x14ac:dyDescent="0.25">
      <c r="B122" s="9">
        <v>105</v>
      </c>
      <c r="C122" s="11" t="s">
        <v>131</v>
      </c>
      <c r="D122" s="14">
        <v>5.07</v>
      </c>
      <c r="E122" s="18">
        <f t="shared" si="2"/>
        <v>7.2139600799084818</v>
      </c>
      <c r="F122" s="63">
        <v>7.21</v>
      </c>
      <c r="G122" s="18">
        <f t="shared" si="3"/>
        <v>-3.960079908481795E-3</v>
      </c>
    </row>
    <row r="123" spans="2:7" x14ac:dyDescent="0.25">
      <c r="B123" s="9">
        <v>106</v>
      </c>
      <c r="C123" s="23" t="s">
        <v>132</v>
      </c>
      <c r="D123" s="14">
        <v>2.9</v>
      </c>
      <c r="E123" s="18">
        <f t="shared" si="2"/>
        <v>4.1263282508352255</v>
      </c>
      <c r="F123" s="63">
        <v>4.13</v>
      </c>
      <c r="G123" s="18">
        <f t="shared" si="3"/>
        <v>3.6717491647744183E-3</v>
      </c>
    </row>
    <row r="124" spans="2:7" x14ac:dyDescent="0.25">
      <c r="B124" s="9">
        <v>107</v>
      </c>
      <c r="C124" s="11" t="s">
        <v>133</v>
      </c>
      <c r="D124" s="14">
        <v>2.9</v>
      </c>
      <c r="E124" s="18">
        <f t="shared" si="2"/>
        <v>4.1263282508352255</v>
      </c>
      <c r="F124" s="63">
        <v>4.13</v>
      </c>
      <c r="G124" s="18">
        <f t="shared" si="3"/>
        <v>3.6717491647744183E-3</v>
      </c>
    </row>
    <row r="125" spans="2:7" x14ac:dyDescent="0.25">
      <c r="B125" s="9">
        <v>108</v>
      </c>
      <c r="C125" s="23" t="s">
        <v>134</v>
      </c>
      <c r="D125" s="14">
        <v>3.0100000000000002</v>
      </c>
      <c r="E125" s="18">
        <f t="shared" si="2"/>
        <v>4.2828441500048378</v>
      </c>
      <c r="F125" s="29">
        <v>4.28</v>
      </c>
      <c r="G125" s="18">
        <f t="shared" si="3"/>
        <v>-2.844150004837509E-3</v>
      </c>
    </row>
    <row r="126" spans="2:7" x14ac:dyDescent="0.25">
      <c r="B126" s="9">
        <v>109</v>
      </c>
      <c r="C126" s="11" t="s">
        <v>135</v>
      </c>
      <c r="D126" s="14">
        <v>0.59</v>
      </c>
      <c r="E126" s="18">
        <f t="shared" si="2"/>
        <v>0.83949436827337354</v>
      </c>
      <c r="F126" s="29">
        <v>0.84</v>
      </c>
      <c r="G126" s="18">
        <f t="shared" si="3"/>
        <v>5.0563172662643208E-4</v>
      </c>
    </row>
    <row r="127" spans="2:7" x14ac:dyDescent="0.25">
      <c r="B127" s="9">
        <v>110</v>
      </c>
      <c r="C127" s="23" t="s">
        <v>136</v>
      </c>
      <c r="D127" s="14">
        <v>0.94000000000000006</v>
      </c>
      <c r="E127" s="18">
        <f t="shared" si="2"/>
        <v>1.3374995019948663</v>
      </c>
      <c r="F127" s="29">
        <v>1.34</v>
      </c>
      <c r="G127" s="18">
        <f t="shared" si="3"/>
        <v>2.5004980051337444E-3</v>
      </c>
    </row>
    <row r="128" spans="2:7" x14ac:dyDescent="0.25">
      <c r="B128" s="9">
        <v>111</v>
      </c>
      <c r="C128" s="23" t="s">
        <v>137</v>
      </c>
      <c r="D128" s="14">
        <v>0.35</v>
      </c>
      <c r="E128" s="18">
        <f t="shared" si="2"/>
        <v>0.49800513372149274</v>
      </c>
      <c r="F128" s="29">
        <v>0.5</v>
      </c>
      <c r="G128" s="18">
        <f t="shared" si="3"/>
        <v>1.9948662785072568E-3</v>
      </c>
    </row>
    <row r="129" spans="2:7" x14ac:dyDescent="0.25">
      <c r="B129" s="9">
        <v>112</v>
      </c>
      <c r="C129" s="23" t="s">
        <v>138</v>
      </c>
      <c r="D129" s="14">
        <v>0.18</v>
      </c>
      <c r="E129" s="18">
        <f t="shared" si="2"/>
        <v>0.25611692591391055</v>
      </c>
      <c r="F129" s="29">
        <v>0.26</v>
      </c>
      <c r="G129" s="18">
        <f t="shared" si="3"/>
        <v>3.8830740860894553E-3</v>
      </c>
    </row>
    <row r="130" spans="2:7" ht="15.75" thickBot="1" x14ac:dyDescent="0.3">
      <c r="B130" s="10">
        <v>113</v>
      </c>
      <c r="C130" s="32" t="s">
        <v>139</v>
      </c>
      <c r="D130" s="16">
        <v>0.56999999999999995</v>
      </c>
      <c r="E130" s="19">
        <f t="shared" si="2"/>
        <v>0.8110369320607167</v>
      </c>
      <c r="F130" s="33">
        <v>0.81</v>
      </c>
      <c r="G130" s="19">
        <f t="shared" si="3"/>
        <v>-1.0369320607166443E-3</v>
      </c>
    </row>
    <row r="131" spans="2:7" ht="15.75" thickBot="1" x14ac:dyDescent="0.3">
      <c r="B131" s="48"/>
      <c r="C131" s="102" t="s">
        <v>9</v>
      </c>
      <c r="D131" s="103"/>
      <c r="E131" s="103"/>
      <c r="F131" s="103"/>
      <c r="G131" s="104"/>
    </row>
    <row r="132" spans="2:7" x14ac:dyDescent="0.25">
      <c r="B132" s="9">
        <v>114</v>
      </c>
      <c r="C132" s="53" t="s">
        <v>140</v>
      </c>
      <c r="D132" s="41">
        <v>6.0699999999999994</v>
      </c>
      <c r="E132" s="42">
        <f t="shared" si="2"/>
        <v>8.6368318905413162</v>
      </c>
      <c r="F132" s="66">
        <v>8.64</v>
      </c>
      <c r="G132" s="42">
        <f t="shared" si="3"/>
        <v>3.1681094586843983E-3</v>
      </c>
    </row>
    <row r="133" spans="2:7" x14ac:dyDescent="0.25">
      <c r="B133" s="9">
        <v>115</v>
      </c>
      <c r="C133" s="25" t="s">
        <v>141</v>
      </c>
      <c r="D133" s="14">
        <v>14.770000000000001</v>
      </c>
      <c r="E133" s="18">
        <f t="shared" si="2"/>
        <v>21.015816643046996</v>
      </c>
      <c r="F133" s="29">
        <v>21.02</v>
      </c>
      <c r="G133" s="18">
        <f t="shared" si="3"/>
        <v>4.1833569530034254E-3</v>
      </c>
    </row>
    <row r="134" spans="2:7" x14ac:dyDescent="0.25">
      <c r="B134" s="9">
        <v>116</v>
      </c>
      <c r="C134" s="25" t="s">
        <v>142</v>
      </c>
      <c r="D134" s="14">
        <v>8.82</v>
      </c>
      <c r="E134" s="18">
        <f t="shared" si="2"/>
        <v>12.549729369781618</v>
      </c>
      <c r="F134" s="29">
        <v>12.55</v>
      </c>
      <c r="G134" s="18">
        <f t="shared" si="3"/>
        <v>2.7063021838280577E-4</v>
      </c>
    </row>
    <row r="135" spans="2:7" x14ac:dyDescent="0.25">
      <c r="B135" s="9">
        <v>117</v>
      </c>
      <c r="C135" s="25" t="s">
        <v>143</v>
      </c>
      <c r="D135" s="14">
        <v>3.13</v>
      </c>
      <c r="E135" s="18">
        <f t="shared" si="2"/>
        <v>4.4535887672807783</v>
      </c>
      <c r="F135" s="29">
        <v>4.45</v>
      </c>
      <c r="G135" s="18">
        <f t="shared" si="3"/>
        <v>-3.5887672807781712E-3</v>
      </c>
    </row>
    <row r="136" spans="2:7" x14ac:dyDescent="0.25">
      <c r="B136" s="9">
        <v>118</v>
      </c>
      <c r="C136" s="25" t="s">
        <v>144</v>
      </c>
      <c r="D136" s="14">
        <v>10.29</v>
      </c>
      <c r="E136" s="18">
        <f t="shared" si="2"/>
        <v>14.641350931411885</v>
      </c>
      <c r="F136" s="29">
        <v>14.64</v>
      </c>
      <c r="G136" s="18">
        <f t="shared" si="3"/>
        <v>-1.3509314118849147E-3</v>
      </c>
    </row>
    <row r="137" spans="2:7" ht="15.75" thickBot="1" x14ac:dyDescent="0.3">
      <c r="B137" s="10">
        <v>119</v>
      </c>
      <c r="C137" s="50" t="s">
        <v>145</v>
      </c>
      <c r="D137" s="16">
        <v>5.08</v>
      </c>
      <c r="E137" s="19">
        <f t="shared" si="2"/>
        <v>7.2281887980148092</v>
      </c>
      <c r="F137" s="33">
        <v>7.23</v>
      </c>
      <c r="G137" s="19">
        <f t="shared" si="3"/>
        <v>1.8112019851912464E-3</v>
      </c>
    </row>
    <row r="138" spans="2:7" ht="16.5" customHeight="1" thickBot="1" x14ac:dyDescent="0.3">
      <c r="B138" s="48"/>
      <c r="C138" s="108" t="s">
        <v>10</v>
      </c>
      <c r="D138" s="109"/>
      <c r="E138" s="109"/>
      <c r="F138" s="109"/>
      <c r="G138" s="110"/>
    </row>
    <row r="139" spans="2:7" x14ac:dyDescent="0.25">
      <c r="B139" s="9">
        <v>120</v>
      </c>
      <c r="C139" s="40" t="s">
        <v>146</v>
      </c>
      <c r="D139" s="41">
        <v>30.299999999999997</v>
      </c>
      <c r="E139" s="42">
        <f t="shared" ref="E139:E160" si="4">D139/0.702804</f>
        <v>43.11301586217494</v>
      </c>
      <c r="F139" s="66">
        <v>43.11</v>
      </c>
      <c r="G139" s="42">
        <f t="shared" ref="G139:G160" si="5">F139-E139</f>
        <v>-3.0158621749407644E-3</v>
      </c>
    </row>
    <row r="140" spans="2:7" x14ac:dyDescent="0.25">
      <c r="B140" s="9">
        <v>121</v>
      </c>
      <c r="C140" s="23" t="s">
        <v>147</v>
      </c>
      <c r="D140" s="14">
        <v>49.99</v>
      </c>
      <c r="E140" s="18">
        <f t="shared" si="4"/>
        <v>71.129361813535496</v>
      </c>
      <c r="F140" s="29">
        <v>71.13</v>
      </c>
      <c r="G140" s="18">
        <f t="shared" si="5"/>
        <v>6.3818646449931293E-4</v>
      </c>
    </row>
    <row r="141" spans="2:7" x14ac:dyDescent="0.25">
      <c r="B141" s="9">
        <v>122</v>
      </c>
      <c r="C141" s="23" t="s">
        <v>174</v>
      </c>
      <c r="D141" s="14">
        <v>8.39</v>
      </c>
      <c r="E141" s="18">
        <f t="shared" si="4"/>
        <v>11.9378944912095</v>
      </c>
      <c r="F141" s="29">
        <v>11.94</v>
      </c>
      <c r="G141" s="18">
        <f t="shared" si="5"/>
        <v>2.1055087904997549E-3</v>
      </c>
    </row>
    <row r="142" spans="2:7" x14ac:dyDescent="0.25">
      <c r="B142" s="9">
        <v>123</v>
      </c>
      <c r="C142" s="23" t="s">
        <v>148</v>
      </c>
      <c r="D142" s="14">
        <v>116.85</v>
      </c>
      <c r="E142" s="18">
        <f t="shared" si="4"/>
        <v>166.26257107244695</v>
      </c>
      <c r="F142" s="29">
        <v>166.26</v>
      </c>
      <c r="G142" s="18">
        <f t="shared" si="5"/>
        <v>-2.5710724469547586E-3</v>
      </c>
    </row>
    <row r="143" spans="2:7" x14ac:dyDescent="0.25">
      <c r="B143" s="9">
        <v>124</v>
      </c>
      <c r="C143" s="23" t="s">
        <v>149</v>
      </c>
      <c r="D143" s="14">
        <v>0.33</v>
      </c>
      <c r="E143" s="18">
        <f t="shared" si="4"/>
        <v>0.46954769750883607</v>
      </c>
      <c r="F143" s="29">
        <v>0.47</v>
      </c>
      <c r="G143" s="18">
        <f t="shared" si="5"/>
        <v>4.5230249116390286E-4</v>
      </c>
    </row>
    <row r="144" spans="2:7" x14ac:dyDescent="0.25">
      <c r="B144" s="9">
        <v>125</v>
      </c>
      <c r="C144" s="23" t="s">
        <v>175</v>
      </c>
      <c r="D144" s="14">
        <v>16.77</v>
      </c>
      <c r="E144" s="18">
        <f t="shared" si="4"/>
        <v>23.861560264312669</v>
      </c>
      <c r="F144" s="29">
        <v>23.86</v>
      </c>
      <c r="G144" s="18">
        <f t="shared" si="5"/>
        <v>-1.5602643126690907E-3</v>
      </c>
    </row>
    <row r="145" spans="2:7" x14ac:dyDescent="0.25">
      <c r="B145" s="9">
        <v>126</v>
      </c>
      <c r="C145" s="23" t="s">
        <v>150</v>
      </c>
      <c r="D145" s="14">
        <v>0.33</v>
      </c>
      <c r="E145" s="18">
        <f t="shared" si="4"/>
        <v>0.46954769750883607</v>
      </c>
      <c r="F145" s="29">
        <v>0.47</v>
      </c>
      <c r="G145" s="18">
        <f t="shared" si="5"/>
        <v>4.5230249116390286E-4</v>
      </c>
    </row>
    <row r="146" spans="2:7" x14ac:dyDescent="0.25">
      <c r="B146" s="9">
        <v>127</v>
      </c>
      <c r="C146" s="23" t="s">
        <v>151</v>
      </c>
      <c r="D146" s="14">
        <v>6.1</v>
      </c>
      <c r="E146" s="18">
        <f t="shared" si="4"/>
        <v>8.679518044860302</v>
      </c>
      <c r="F146" s="29">
        <v>8.68</v>
      </c>
      <c r="G146" s="18">
        <f t="shared" si="5"/>
        <v>4.8195513969773174E-4</v>
      </c>
    </row>
    <row r="147" spans="2:7" x14ac:dyDescent="0.25">
      <c r="B147" s="9">
        <v>128</v>
      </c>
      <c r="C147" s="23" t="s">
        <v>152</v>
      </c>
      <c r="D147" s="14">
        <v>5.05</v>
      </c>
      <c r="E147" s="18">
        <f t="shared" si="4"/>
        <v>7.1855026436958243</v>
      </c>
      <c r="F147" s="29">
        <v>7.19</v>
      </c>
      <c r="G147" s="18">
        <f t="shared" si="5"/>
        <v>4.4973563041761366E-3</v>
      </c>
    </row>
    <row r="148" spans="2:7" ht="15.75" thickBot="1" x14ac:dyDescent="0.3">
      <c r="B148" s="10">
        <v>129</v>
      </c>
      <c r="C148" s="32" t="s">
        <v>153</v>
      </c>
      <c r="D148" s="49">
        <v>14</v>
      </c>
      <c r="E148" s="19">
        <f t="shared" si="4"/>
        <v>19.92020534885971</v>
      </c>
      <c r="F148" s="33">
        <v>19.920000000000002</v>
      </c>
      <c r="G148" s="19">
        <f t="shared" si="5"/>
        <v>-2.0534885970846517E-4</v>
      </c>
    </row>
    <row r="149" spans="2:7" ht="15.75" thickBot="1" x14ac:dyDescent="0.3">
      <c r="B149" s="54"/>
      <c r="C149" s="105" t="s">
        <v>11</v>
      </c>
      <c r="D149" s="106"/>
      <c r="E149" s="106"/>
      <c r="F149" s="106"/>
      <c r="G149" s="107"/>
    </row>
    <row r="150" spans="2:7" x14ac:dyDescent="0.25">
      <c r="B150" s="43">
        <v>130</v>
      </c>
      <c r="C150" s="44" t="s">
        <v>154</v>
      </c>
      <c r="D150" s="45">
        <v>4.9099999999999993</v>
      </c>
      <c r="E150" s="46">
        <f t="shared" si="4"/>
        <v>6.9863005902072262</v>
      </c>
      <c r="F150" s="67">
        <v>6.99</v>
      </c>
      <c r="G150" s="46">
        <f t="shared" si="5"/>
        <v>3.6994097927740555E-3</v>
      </c>
    </row>
    <row r="151" spans="2:7" x14ac:dyDescent="0.25">
      <c r="B151" s="9">
        <v>131</v>
      </c>
      <c r="C151" s="23" t="s">
        <v>155</v>
      </c>
      <c r="D151" s="14">
        <v>4.3899999999999997</v>
      </c>
      <c r="E151" s="18">
        <f t="shared" si="4"/>
        <v>6.2464072486781514</v>
      </c>
      <c r="F151" s="29">
        <v>6.25</v>
      </c>
      <c r="G151" s="18">
        <f t="shared" si="5"/>
        <v>3.5927513218485529E-3</v>
      </c>
    </row>
    <row r="152" spans="2:7" x14ac:dyDescent="0.25">
      <c r="B152" s="9">
        <v>132</v>
      </c>
      <c r="C152" s="23" t="s">
        <v>156</v>
      </c>
      <c r="D152" s="14">
        <v>3.47</v>
      </c>
      <c r="E152" s="18">
        <f t="shared" si="4"/>
        <v>4.9373651828959426</v>
      </c>
      <c r="F152" s="29">
        <v>4.9400000000000004</v>
      </c>
      <c r="G152" s="18">
        <f t="shared" si="5"/>
        <v>2.6348171040577739E-3</v>
      </c>
    </row>
    <row r="153" spans="2:7" x14ac:dyDescent="0.25">
      <c r="B153" s="9">
        <v>133</v>
      </c>
      <c r="C153" s="23" t="s">
        <v>157</v>
      </c>
      <c r="D153" s="14">
        <v>0.1</v>
      </c>
      <c r="E153" s="18">
        <f t="shared" si="4"/>
        <v>0.14228718106328367</v>
      </c>
      <c r="F153" s="29">
        <v>0.14000000000000001</v>
      </c>
      <c r="G153" s="18">
        <f t="shared" si="5"/>
        <v>-2.2871810632836553E-3</v>
      </c>
    </row>
    <row r="154" spans="2:7" x14ac:dyDescent="0.25">
      <c r="B154" s="9">
        <v>134</v>
      </c>
      <c r="C154" s="11" t="s">
        <v>158</v>
      </c>
      <c r="D154" s="14">
        <v>2.42</v>
      </c>
      <c r="E154" s="18">
        <f t="shared" si="4"/>
        <v>3.4433497817314644</v>
      </c>
      <c r="F154" s="29">
        <v>3.44</v>
      </c>
      <c r="G154" s="18">
        <f t="shared" si="5"/>
        <v>-3.3497817314644962E-3</v>
      </c>
    </row>
    <row r="155" spans="2:7" x14ac:dyDescent="0.25">
      <c r="B155" s="24">
        <v>135</v>
      </c>
      <c r="C155" s="11" t="s">
        <v>159</v>
      </c>
      <c r="D155" s="14">
        <v>1.21</v>
      </c>
      <c r="E155" s="18">
        <f t="shared" si="4"/>
        <v>1.7216748908657322</v>
      </c>
      <c r="F155" s="14">
        <v>1.72</v>
      </c>
      <c r="G155" s="18">
        <f t="shared" si="5"/>
        <v>-1.6748908657322481E-3</v>
      </c>
    </row>
    <row r="156" spans="2:7" x14ac:dyDescent="0.25">
      <c r="B156" s="24">
        <v>136</v>
      </c>
      <c r="C156" s="11" t="s">
        <v>160</v>
      </c>
      <c r="D156" s="14">
        <v>3.12</v>
      </c>
      <c r="E156" s="18">
        <f t="shared" si="4"/>
        <v>4.43936004917445</v>
      </c>
      <c r="F156" s="14">
        <v>4.4400000000000004</v>
      </c>
      <c r="G156" s="18">
        <f t="shared" si="5"/>
        <v>6.3995082555035054E-4</v>
      </c>
    </row>
    <row r="157" spans="2:7" x14ac:dyDescent="0.25">
      <c r="B157" s="24">
        <v>137</v>
      </c>
      <c r="C157" s="11" t="s">
        <v>161</v>
      </c>
      <c r="D157" s="14">
        <v>5.32</v>
      </c>
      <c r="E157" s="18">
        <f t="shared" si="4"/>
        <v>7.5696780325666904</v>
      </c>
      <c r="F157" s="14">
        <v>7.57</v>
      </c>
      <c r="G157" s="18">
        <f t="shared" si="5"/>
        <v>3.2196743330992206E-4</v>
      </c>
    </row>
    <row r="158" spans="2:7" x14ac:dyDescent="0.25">
      <c r="B158" s="24">
        <v>138</v>
      </c>
      <c r="C158" s="11" t="s">
        <v>162</v>
      </c>
      <c r="D158" s="14">
        <v>8.23</v>
      </c>
      <c r="E158" s="18">
        <f t="shared" si="4"/>
        <v>11.710235001508245</v>
      </c>
      <c r="F158" s="14">
        <v>11.71</v>
      </c>
      <c r="G158" s="18">
        <f t="shared" si="5"/>
        <v>-2.3500150824418142E-4</v>
      </c>
    </row>
    <row r="159" spans="2:7" x14ac:dyDescent="0.25">
      <c r="B159" s="28">
        <v>139</v>
      </c>
      <c r="C159" s="23" t="s">
        <v>173</v>
      </c>
      <c r="D159" s="29">
        <v>1.5</v>
      </c>
      <c r="E159" s="30">
        <f t="shared" si="4"/>
        <v>2.1343077159492547</v>
      </c>
      <c r="F159" s="29">
        <v>2.13</v>
      </c>
      <c r="G159" s="30">
        <f t="shared" si="5"/>
        <v>-4.3077159492548311E-3</v>
      </c>
    </row>
    <row r="160" spans="2:7" ht="15.75" thickBot="1" x14ac:dyDescent="0.3">
      <c r="B160" s="31">
        <v>140</v>
      </c>
      <c r="C160" s="32" t="s">
        <v>163</v>
      </c>
      <c r="D160" s="33">
        <v>0.7</v>
      </c>
      <c r="E160" s="34">
        <f t="shared" si="4"/>
        <v>0.99601026744298549</v>
      </c>
      <c r="F160" s="33">
        <v>1</v>
      </c>
      <c r="G160" s="34">
        <f t="shared" si="5"/>
        <v>3.9897325570145137E-3</v>
      </c>
    </row>
    <row r="161" spans="2:7" ht="5.25" customHeight="1" x14ac:dyDescent="0.25"/>
    <row r="162" spans="2:7" x14ac:dyDescent="0.25">
      <c r="B162" s="3" t="s">
        <v>23</v>
      </c>
      <c r="C162" s="4"/>
      <c r="D162" s="4"/>
      <c r="E162" s="1"/>
    </row>
    <row r="163" spans="2:7" ht="18" x14ac:dyDescent="0.25">
      <c r="B163" s="5">
        <v>1</v>
      </c>
      <c r="C163" s="6" t="s">
        <v>24</v>
      </c>
      <c r="D163" s="6"/>
      <c r="E163" s="1"/>
    </row>
    <row r="164" spans="2:7" ht="18" x14ac:dyDescent="0.25">
      <c r="B164" s="5">
        <v>2</v>
      </c>
      <c r="C164" s="1" t="s">
        <v>25</v>
      </c>
      <c r="D164" s="1"/>
      <c r="E164" s="1"/>
    </row>
    <row r="165" spans="2:7" ht="18" x14ac:dyDescent="0.25">
      <c r="B165" s="5">
        <v>3</v>
      </c>
      <c r="C165" s="1" t="s">
        <v>26</v>
      </c>
      <c r="D165" s="1"/>
      <c r="E165" s="1"/>
    </row>
    <row r="166" spans="2:7" ht="18" x14ac:dyDescent="0.25">
      <c r="B166" s="5">
        <v>4</v>
      </c>
      <c r="C166" s="1" t="s">
        <v>27</v>
      </c>
      <c r="D166" s="1"/>
      <c r="E166" s="1"/>
    </row>
    <row r="167" spans="2:7" ht="1.5" customHeight="1" x14ac:dyDescent="0.25"/>
    <row r="168" spans="2:7" ht="7.5" customHeight="1" x14ac:dyDescent="0.25"/>
    <row r="169" spans="2:7" ht="18.75" x14ac:dyDescent="0.3">
      <c r="B169" s="80"/>
      <c r="C169" s="80"/>
      <c r="E169" s="80"/>
      <c r="F169" s="80"/>
      <c r="G169" s="80"/>
    </row>
    <row r="170" spans="2:7" x14ac:dyDescent="0.25">
      <c r="B170" s="81"/>
      <c r="C170" s="81"/>
      <c r="E170" s="36"/>
      <c r="F170" s="21"/>
      <c r="G170" s="36"/>
    </row>
    <row r="171" spans="2:7" x14ac:dyDescent="0.25">
      <c r="B171" s="81"/>
      <c r="C171" s="81"/>
      <c r="E171" s="36"/>
      <c r="F171" s="21"/>
      <c r="G171" s="36"/>
    </row>
    <row r="172" spans="2:7" x14ac:dyDescent="0.25">
      <c r="B172" s="81"/>
      <c r="C172" s="81"/>
      <c r="F172" s="2"/>
    </row>
    <row r="173" spans="2:7" x14ac:dyDescent="0.25">
      <c r="B173" s="81"/>
      <c r="C173" s="81"/>
      <c r="F173" s="2"/>
    </row>
    <row r="174" spans="2:7" x14ac:dyDescent="0.25">
      <c r="B174" s="81"/>
      <c r="C174" s="81"/>
      <c r="F174" s="2"/>
    </row>
    <row r="175" spans="2:7" x14ac:dyDescent="0.25">
      <c r="B175" s="81"/>
      <c r="C175" s="81"/>
      <c r="D175" s="22"/>
      <c r="F175" s="2"/>
    </row>
    <row r="176" spans="2:7" x14ac:dyDescent="0.25">
      <c r="B176" s="81"/>
      <c r="C176" s="81"/>
      <c r="F176" s="2"/>
    </row>
    <row r="177" spans="2:3" x14ac:dyDescent="0.25">
      <c r="B177" s="81"/>
      <c r="C177" s="81"/>
    </row>
  </sheetData>
  <mergeCells count="16">
    <mergeCell ref="C1:G1"/>
    <mergeCell ref="B2:G2"/>
    <mergeCell ref="B3:G3"/>
    <mergeCell ref="B4:G4"/>
    <mergeCell ref="C10:G10"/>
    <mergeCell ref="B6:G6"/>
    <mergeCell ref="C14:G14"/>
    <mergeCell ref="C86:G86"/>
    <mergeCell ref="C100:G100"/>
    <mergeCell ref="C112:G112"/>
    <mergeCell ref="C149:G149"/>
    <mergeCell ref="C32:G32"/>
    <mergeCell ref="C26:G26"/>
    <mergeCell ref="C18:G18"/>
    <mergeCell ref="C131:G131"/>
    <mergeCell ref="C138:G138"/>
  </mergeCells>
  <pageMargins left="0.7" right="0.5625" top="0.65833333333333333" bottom="0.75" header="0.3" footer="0.3"/>
  <pageSetup paperSize="9" scale="95" orientation="landscape" r:id="rId1"/>
  <headerFooter differentFirst="1">
    <oddHeader>&amp;C&amp;"Times New Roman,Regular"&amp;P</oddHeader>
    <oddFooter>&amp;C&amp;"Times New Roman,Regular"&amp;F; Noteikumi par Sociālās integrācijas valsts aģentūras sniegto maksas pakalpojumu cenrādi</oddFooter>
    <firstFooter>&amp;C&amp;"Times New Roman,Regular"&amp;F; Noteikumi par Sociālās integrācijas valsts aģentūras sniegto maksas pakalpojumu cenrādi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4"/>
  <sheetViews>
    <sheetView view="pageLayout" zoomScaleNormal="100" workbookViewId="0">
      <selection activeCell="A160" sqref="A160:B160"/>
    </sheetView>
  </sheetViews>
  <sheetFormatPr defaultRowHeight="15" x14ac:dyDescent="0.25"/>
  <cols>
    <col min="1" max="1" width="4.42578125" customWidth="1"/>
    <col min="2" max="2" width="37.28515625" customWidth="1"/>
    <col min="3" max="3" width="9.85546875" customWidth="1"/>
    <col min="4" max="4" width="7.85546875" customWidth="1"/>
    <col min="5" max="5" width="8.42578125" customWidth="1"/>
    <col min="6" max="6" width="12" customWidth="1"/>
    <col min="7" max="7" width="10.7109375" customWidth="1"/>
    <col min="8" max="8" width="11.85546875" customWidth="1"/>
    <col min="9" max="9" width="10" customWidth="1"/>
    <col min="10" max="10" width="10.7109375" customWidth="1"/>
    <col min="11" max="11" width="10.42578125" customWidth="1"/>
    <col min="12" max="12" width="10.5703125" customWidth="1"/>
    <col min="13" max="13" width="11.85546875" customWidth="1"/>
    <col min="14" max="14" width="11.7109375" customWidth="1"/>
  </cols>
  <sheetData>
    <row r="2" spans="1:16" ht="105" x14ac:dyDescent="0.25">
      <c r="A2" s="94" t="s">
        <v>0</v>
      </c>
      <c r="B2" s="94" t="s">
        <v>12</v>
      </c>
      <c r="C2" s="94" t="s">
        <v>178</v>
      </c>
      <c r="D2" s="94" t="s">
        <v>179</v>
      </c>
      <c r="E2" s="94" t="s">
        <v>180</v>
      </c>
      <c r="F2" s="94" t="s">
        <v>181</v>
      </c>
      <c r="G2" s="94" t="s">
        <v>182</v>
      </c>
      <c r="H2" s="94" t="s">
        <v>183</v>
      </c>
      <c r="I2" s="94" t="s">
        <v>184</v>
      </c>
      <c r="J2" s="94" t="s">
        <v>185</v>
      </c>
      <c r="K2" s="94" t="s">
        <v>186</v>
      </c>
      <c r="L2" s="94" t="s">
        <v>185</v>
      </c>
      <c r="M2" s="94" t="s">
        <v>187</v>
      </c>
      <c r="N2" s="94" t="s">
        <v>185</v>
      </c>
    </row>
    <row r="3" spans="1:16" ht="30" x14ac:dyDescent="0.25">
      <c r="A3" s="95" t="s">
        <v>17</v>
      </c>
      <c r="B3" s="95" t="s">
        <v>18</v>
      </c>
      <c r="C3" s="96">
        <v>3</v>
      </c>
      <c r="D3" s="96">
        <v>4</v>
      </c>
      <c r="E3" s="96" t="s">
        <v>188</v>
      </c>
      <c r="F3" s="96">
        <v>6</v>
      </c>
      <c r="G3" s="96">
        <v>7</v>
      </c>
      <c r="H3" s="97" t="s">
        <v>189</v>
      </c>
      <c r="I3" s="98">
        <v>9</v>
      </c>
      <c r="J3" s="98" t="s">
        <v>190</v>
      </c>
      <c r="K3" s="98">
        <v>11</v>
      </c>
      <c r="L3" s="98" t="s">
        <v>191</v>
      </c>
      <c r="M3" s="98">
        <v>13</v>
      </c>
      <c r="N3" s="98" t="s">
        <v>192</v>
      </c>
    </row>
    <row r="4" spans="1:16" ht="17.25" customHeight="1" x14ac:dyDescent="0.25">
      <c r="A4" s="92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6" ht="17.25" customHeight="1" x14ac:dyDescent="0.25">
      <c r="A5" s="78">
        <v>1</v>
      </c>
      <c r="B5" s="72" t="s">
        <v>28</v>
      </c>
      <c r="C5" s="73">
        <v>96.61</v>
      </c>
      <c r="D5" s="76">
        <v>0</v>
      </c>
      <c r="E5" s="76">
        <v>96.61</v>
      </c>
      <c r="F5" s="77">
        <v>137.46364562523834</v>
      </c>
      <c r="G5" s="77">
        <v>0</v>
      </c>
      <c r="H5" s="77">
        <v>137.46364562523834</v>
      </c>
      <c r="I5" s="74">
        <v>137.46</v>
      </c>
      <c r="J5" s="75">
        <v>-3.64562523833456E-3</v>
      </c>
      <c r="K5" s="74">
        <v>0</v>
      </c>
      <c r="L5" s="75">
        <f>K5-G5</f>
        <v>0</v>
      </c>
      <c r="M5" s="76">
        <v>137.46</v>
      </c>
      <c r="N5" s="77">
        <v>-3.64562523833456E-3</v>
      </c>
    </row>
    <row r="6" spans="1:16" x14ac:dyDescent="0.25">
      <c r="A6" s="78">
        <v>2</v>
      </c>
      <c r="B6" s="72" t="s">
        <v>29</v>
      </c>
      <c r="C6" s="73">
        <v>118.79</v>
      </c>
      <c r="D6" s="76">
        <v>0</v>
      </c>
      <c r="E6" s="76">
        <v>118.79</v>
      </c>
      <c r="F6" s="77">
        <v>169.02294238507466</v>
      </c>
      <c r="G6" s="77">
        <v>0</v>
      </c>
      <c r="H6" s="77">
        <v>169.02294238507466</v>
      </c>
      <c r="I6" s="74">
        <v>169.02</v>
      </c>
      <c r="J6" s="75">
        <v>-2.9423850746468361E-3</v>
      </c>
      <c r="K6" s="74">
        <v>0</v>
      </c>
      <c r="L6" s="75">
        <v>0</v>
      </c>
      <c r="M6" s="76">
        <v>169.02</v>
      </c>
      <c r="N6" s="77">
        <v>-2.9423850746468361E-3</v>
      </c>
    </row>
    <row r="7" spans="1:16" x14ac:dyDescent="0.25">
      <c r="A7" s="78">
        <v>3</v>
      </c>
      <c r="B7" s="72" t="s">
        <v>30</v>
      </c>
      <c r="C7" s="73">
        <v>442.9</v>
      </c>
      <c r="D7" s="76">
        <v>0</v>
      </c>
      <c r="E7" s="76">
        <v>442.9</v>
      </c>
      <c r="F7" s="77">
        <v>630.18992492928328</v>
      </c>
      <c r="G7" s="77">
        <v>0</v>
      </c>
      <c r="H7" s="77">
        <v>630.18992492928328</v>
      </c>
      <c r="I7" s="74">
        <v>630.19000000000005</v>
      </c>
      <c r="J7" s="75">
        <v>7.5070716775371693E-5</v>
      </c>
      <c r="K7" s="74">
        <v>0</v>
      </c>
      <c r="L7" s="75">
        <v>0</v>
      </c>
      <c r="M7" s="76">
        <v>630.19000000000005</v>
      </c>
      <c r="N7" s="77">
        <v>7.5070716775371693E-5</v>
      </c>
    </row>
    <row r="8" spans="1:16" x14ac:dyDescent="0.25">
      <c r="A8" s="92"/>
      <c r="B8" s="118" t="s">
        <v>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6" x14ac:dyDescent="0.25">
      <c r="A9" s="78">
        <v>4</v>
      </c>
      <c r="B9" s="72" t="s">
        <v>31</v>
      </c>
      <c r="C9" s="73">
        <v>1270.48</v>
      </c>
      <c r="D9" s="76">
        <v>0</v>
      </c>
      <c r="E9" s="76">
        <v>1270.48</v>
      </c>
      <c r="F9" s="77">
        <v>1807.7301779728061</v>
      </c>
      <c r="G9" s="77">
        <v>0</v>
      </c>
      <c r="H9" s="77">
        <v>1807.7301779728061</v>
      </c>
      <c r="I9" s="74">
        <v>1807.73</v>
      </c>
      <c r="J9" s="75">
        <v>-1.7797280611375754E-4</v>
      </c>
      <c r="K9" s="74">
        <v>0</v>
      </c>
      <c r="L9" s="75">
        <v>0</v>
      </c>
      <c r="M9" s="76">
        <v>1807.73</v>
      </c>
      <c r="N9" s="77">
        <v>-1.7797280611375754E-4</v>
      </c>
    </row>
    <row r="10" spans="1:16" x14ac:dyDescent="0.25">
      <c r="A10" s="78">
        <v>5</v>
      </c>
      <c r="B10" s="72" t="s">
        <v>32</v>
      </c>
      <c r="C10" s="73">
        <v>1216.17</v>
      </c>
      <c r="D10" s="76">
        <v>0</v>
      </c>
      <c r="E10" s="76">
        <v>1216.17</v>
      </c>
      <c r="F10" s="77">
        <v>1730.4540099373369</v>
      </c>
      <c r="G10" s="77">
        <v>0</v>
      </c>
      <c r="H10" s="77">
        <v>1730.4540099373369</v>
      </c>
      <c r="I10" s="74">
        <v>1730.45</v>
      </c>
      <c r="J10" s="75">
        <v>-4.0099373368320812E-3</v>
      </c>
      <c r="K10" s="74">
        <v>0</v>
      </c>
      <c r="L10" s="75">
        <v>0</v>
      </c>
      <c r="M10" s="76">
        <v>1730.45</v>
      </c>
      <c r="N10" s="77">
        <v>-4.0099373368320812E-3</v>
      </c>
    </row>
    <row r="11" spans="1:16" x14ac:dyDescent="0.25">
      <c r="A11" s="78">
        <v>6</v>
      </c>
      <c r="B11" s="72" t="s">
        <v>33</v>
      </c>
      <c r="C11" s="73">
        <v>8.5500000000000007</v>
      </c>
      <c r="D11" s="76">
        <v>0</v>
      </c>
      <c r="E11" s="76">
        <v>8.5500000000000007</v>
      </c>
      <c r="F11" s="77">
        <v>12.165553980910753</v>
      </c>
      <c r="G11" s="77">
        <v>0</v>
      </c>
      <c r="H11" s="77">
        <v>12.165553980910753</v>
      </c>
      <c r="I11" s="74">
        <v>12.17</v>
      </c>
      <c r="J11" s="75">
        <v>4.446019089247244E-3</v>
      </c>
      <c r="K11" s="74">
        <v>0</v>
      </c>
      <c r="L11" s="75">
        <v>0</v>
      </c>
      <c r="M11" s="76">
        <v>12.17</v>
      </c>
      <c r="N11" s="77">
        <v>4.446019089247244E-3</v>
      </c>
    </row>
    <row r="12" spans="1:16" x14ac:dyDescent="0.25">
      <c r="A12" s="92"/>
      <c r="B12" s="118" t="s">
        <v>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91"/>
      <c r="P12" s="91"/>
    </row>
    <row r="13" spans="1:16" x14ac:dyDescent="0.25">
      <c r="A13" s="78">
        <v>7</v>
      </c>
      <c r="B13" s="79" t="s">
        <v>34</v>
      </c>
      <c r="C13" s="73">
        <v>960.11</v>
      </c>
      <c r="D13" s="73">
        <v>0</v>
      </c>
      <c r="E13" s="76">
        <v>960.11</v>
      </c>
      <c r="F13" s="77">
        <v>1366.1134541066926</v>
      </c>
      <c r="G13" s="77">
        <v>0</v>
      </c>
      <c r="H13" s="77">
        <v>1366.1134541066926</v>
      </c>
      <c r="I13" s="74">
        <v>1366.11</v>
      </c>
      <c r="J13" s="75">
        <v>-3.454106692743153E-3</v>
      </c>
      <c r="K13" s="74">
        <v>0</v>
      </c>
      <c r="L13" s="75">
        <v>0</v>
      </c>
      <c r="M13" s="76">
        <v>1366.11</v>
      </c>
      <c r="N13" s="77">
        <f>M13-H13</f>
        <v>-3.454106692743153E-3</v>
      </c>
    </row>
    <row r="14" spans="1:16" x14ac:dyDescent="0.25">
      <c r="A14" s="78">
        <v>8</v>
      </c>
      <c r="B14" s="79" t="s">
        <v>35</v>
      </c>
      <c r="C14" s="73">
        <v>949.86</v>
      </c>
      <c r="D14" s="73">
        <v>0</v>
      </c>
      <c r="E14" s="76">
        <v>949.86</v>
      </c>
      <c r="F14" s="77">
        <v>1351.5290180477061</v>
      </c>
      <c r="G14" s="77">
        <v>0</v>
      </c>
      <c r="H14" s="77">
        <v>1351.5290180477061</v>
      </c>
      <c r="I14" s="74">
        <v>1351.53</v>
      </c>
      <c r="J14" s="75">
        <v>9.8195229384145932E-4</v>
      </c>
      <c r="K14" s="74">
        <v>0</v>
      </c>
      <c r="L14" s="75">
        <v>0</v>
      </c>
      <c r="M14" s="76">
        <v>1351.53</v>
      </c>
      <c r="N14" s="77">
        <v>9.8195229384145932E-4</v>
      </c>
    </row>
    <row r="15" spans="1:16" x14ac:dyDescent="0.25">
      <c r="A15" s="78">
        <v>9</v>
      </c>
      <c r="B15" s="79" t="s">
        <v>36</v>
      </c>
      <c r="C15" s="73">
        <v>758.92</v>
      </c>
      <c r="D15" s="73">
        <v>0</v>
      </c>
      <c r="E15" s="76">
        <v>758.92</v>
      </c>
      <c r="F15" s="77">
        <v>1079.8458745254723</v>
      </c>
      <c r="G15" s="77">
        <v>0</v>
      </c>
      <c r="H15" s="77">
        <v>1079.8458745254723</v>
      </c>
      <c r="I15" s="74">
        <v>1079.8499999999999</v>
      </c>
      <c r="J15" s="75">
        <v>4.1254745276546601E-3</v>
      </c>
      <c r="K15" s="74">
        <v>0</v>
      </c>
      <c r="L15" s="75">
        <v>0</v>
      </c>
      <c r="M15" s="76">
        <v>1079.8499999999999</v>
      </c>
      <c r="N15" s="77">
        <v>4.1254745276546601E-3</v>
      </c>
    </row>
    <row r="16" spans="1:16" x14ac:dyDescent="0.25">
      <c r="A16" s="78">
        <v>10</v>
      </c>
      <c r="B16" s="79" t="s">
        <v>37</v>
      </c>
      <c r="C16" s="73">
        <v>739.29</v>
      </c>
      <c r="D16" s="73">
        <v>0</v>
      </c>
      <c r="E16" s="76">
        <v>739.29</v>
      </c>
      <c r="F16" s="77">
        <v>1051.9149008827496</v>
      </c>
      <c r="G16" s="77">
        <v>0</v>
      </c>
      <c r="H16" s="77">
        <v>1051.9149008827496</v>
      </c>
      <c r="I16" s="74">
        <v>1051.9100000000001</v>
      </c>
      <c r="J16" s="75">
        <v>-4.900882749552693E-3</v>
      </c>
      <c r="K16" s="74">
        <v>0</v>
      </c>
      <c r="L16" s="75">
        <v>0</v>
      </c>
      <c r="M16" s="76">
        <v>1051.9100000000001</v>
      </c>
      <c r="N16" s="77">
        <v>-4.900882749552693E-3</v>
      </c>
    </row>
    <row r="17" spans="1:14" x14ac:dyDescent="0.25">
      <c r="A17" s="78">
        <v>11</v>
      </c>
      <c r="B17" s="79" t="s">
        <v>38</v>
      </c>
      <c r="C17" s="73">
        <v>5.77</v>
      </c>
      <c r="D17" s="73">
        <v>0</v>
      </c>
      <c r="E17" s="76">
        <v>5.77</v>
      </c>
      <c r="F17" s="77">
        <v>8.2099703473514651</v>
      </c>
      <c r="G17" s="77">
        <v>0</v>
      </c>
      <c r="H17" s="77">
        <v>8.2099703473514651</v>
      </c>
      <c r="I17" s="74">
        <v>8.2100000000000009</v>
      </c>
      <c r="J17" s="75">
        <v>2.9652648535716253E-5</v>
      </c>
      <c r="K17" s="74">
        <v>0</v>
      </c>
      <c r="L17" s="75">
        <v>0</v>
      </c>
      <c r="M17" s="76">
        <v>8.2100000000000009</v>
      </c>
      <c r="N17" s="77">
        <v>2.9652648535716253E-5</v>
      </c>
    </row>
    <row r="18" spans="1:14" x14ac:dyDescent="0.25">
      <c r="A18" s="78">
        <v>12</v>
      </c>
      <c r="B18" s="79" t="s">
        <v>39</v>
      </c>
      <c r="C18" s="73">
        <v>20.94</v>
      </c>
      <c r="D18" s="73">
        <v>0</v>
      </c>
      <c r="E18" s="76">
        <v>20.94</v>
      </c>
      <c r="F18" s="77">
        <v>29.794935714651597</v>
      </c>
      <c r="G18" s="77">
        <v>0</v>
      </c>
      <c r="H18" s="77">
        <v>29.794935714651597</v>
      </c>
      <c r="I18" s="74">
        <v>29.79</v>
      </c>
      <c r="J18" s="75">
        <v>-4.9357146515980332E-3</v>
      </c>
      <c r="K18" s="74">
        <v>0</v>
      </c>
      <c r="L18" s="75">
        <v>0</v>
      </c>
      <c r="M18" s="76">
        <v>29.79</v>
      </c>
      <c r="N18" s="77">
        <v>-4.9357146515980332E-3</v>
      </c>
    </row>
    <row r="19" spans="1:14" x14ac:dyDescent="0.25">
      <c r="A19" s="78">
        <v>13</v>
      </c>
      <c r="B19" s="79" t="s">
        <v>40</v>
      </c>
      <c r="C19" s="73">
        <v>34.200000000000003</v>
      </c>
      <c r="D19" s="73">
        <v>0</v>
      </c>
      <c r="E19" s="76">
        <v>34.200000000000003</v>
      </c>
      <c r="F19" s="77">
        <v>48.662215923643011</v>
      </c>
      <c r="G19" s="77">
        <v>0</v>
      </c>
      <c r="H19" s="77">
        <v>48.662215923643011</v>
      </c>
      <c r="I19" s="74">
        <v>48.66</v>
      </c>
      <c r="J19" s="75">
        <v>-2.2159236430141505E-3</v>
      </c>
      <c r="K19" s="74">
        <v>0</v>
      </c>
      <c r="L19" s="75">
        <v>0</v>
      </c>
      <c r="M19" s="76">
        <v>48.66</v>
      </c>
      <c r="N19" s="77">
        <v>-2.2159236430141505E-3</v>
      </c>
    </row>
    <row r="20" spans="1:14" x14ac:dyDescent="0.25">
      <c r="A20" s="92"/>
      <c r="B20" s="118" t="s">
        <v>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x14ac:dyDescent="0.25">
      <c r="A21" s="78">
        <v>14</v>
      </c>
      <c r="B21" s="79" t="s">
        <v>41</v>
      </c>
      <c r="C21" s="73">
        <v>35</v>
      </c>
      <c r="D21" s="73">
        <v>0</v>
      </c>
      <c r="E21" s="76">
        <v>35</v>
      </c>
      <c r="F21" s="77">
        <v>49.800513372149275</v>
      </c>
      <c r="G21" s="77">
        <v>0</v>
      </c>
      <c r="H21" s="77">
        <v>49.800513372149275</v>
      </c>
      <c r="I21" s="74">
        <v>49.8</v>
      </c>
      <c r="J21" s="75">
        <v>-5.1337214927826835E-4</v>
      </c>
      <c r="K21" s="74">
        <v>0</v>
      </c>
      <c r="L21" s="75">
        <v>0</v>
      </c>
      <c r="M21" s="76">
        <v>49.8</v>
      </c>
      <c r="N21" s="77">
        <v>-5.1337214927826835E-4</v>
      </c>
    </row>
    <row r="22" spans="1:14" x14ac:dyDescent="0.25">
      <c r="A22" s="78">
        <v>15</v>
      </c>
      <c r="B22" s="79" t="s">
        <v>42</v>
      </c>
      <c r="C22" s="73">
        <v>22</v>
      </c>
      <c r="D22" s="73">
        <v>0</v>
      </c>
      <c r="E22" s="76">
        <v>22</v>
      </c>
      <c r="F22" s="77">
        <v>31.303179833922403</v>
      </c>
      <c r="G22" s="77">
        <v>0</v>
      </c>
      <c r="H22" s="77">
        <v>31.303179833922403</v>
      </c>
      <c r="I22" s="74">
        <v>31.3</v>
      </c>
      <c r="J22" s="75">
        <v>-3.1798339224025085E-3</v>
      </c>
      <c r="K22" s="74">
        <v>0</v>
      </c>
      <c r="L22" s="75">
        <v>0</v>
      </c>
      <c r="M22" s="76">
        <v>31.3</v>
      </c>
      <c r="N22" s="77">
        <v>-3.1798339224025085E-3</v>
      </c>
    </row>
    <row r="23" spans="1:14" x14ac:dyDescent="0.25">
      <c r="A23" s="78">
        <v>16</v>
      </c>
      <c r="B23" s="79" t="s">
        <v>43</v>
      </c>
      <c r="C23" s="73">
        <v>26.3</v>
      </c>
      <c r="D23" s="73">
        <v>0</v>
      </c>
      <c r="E23" s="76">
        <v>26.3</v>
      </c>
      <c r="F23" s="77">
        <v>37.421528619643603</v>
      </c>
      <c r="G23" s="77">
        <v>0</v>
      </c>
      <c r="H23" s="77">
        <v>37.421528619643603</v>
      </c>
      <c r="I23" s="74">
        <v>37.42</v>
      </c>
      <c r="J23" s="75">
        <v>-1.5286196436008481E-3</v>
      </c>
      <c r="K23" s="74">
        <v>0</v>
      </c>
      <c r="L23" s="75">
        <v>0</v>
      </c>
      <c r="M23" s="76">
        <v>37.42</v>
      </c>
      <c r="N23" s="77">
        <v>-1.5286196436008481E-3</v>
      </c>
    </row>
    <row r="24" spans="1:14" x14ac:dyDescent="0.25">
      <c r="A24" s="78">
        <v>17</v>
      </c>
      <c r="B24" s="79" t="s">
        <v>44</v>
      </c>
      <c r="C24" s="73">
        <v>7.35</v>
      </c>
      <c r="D24" s="73">
        <v>0</v>
      </c>
      <c r="E24" s="76">
        <v>7.35</v>
      </c>
      <c r="F24" s="77">
        <v>10.458107808151349</v>
      </c>
      <c r="G24" s="77">
        <v>0</v>
      </c>
      <c r="H24" s="77">
        <v>10.458107808151349</v>
      </c>
      <c r="I24" s="74">
        <v>10.46</v>
      </c>
      <c r="J24" s="75">
        <v>1.8921918486523026E-3</v>
      </c>
      <c r="K24" s="74">
        <v>0</v>
      </c>
      <c r="L24" s="75">
        <v>0</v>
      </c>
      <c r="M24" s="76">
        <v>10.46</v>
      </c>
      <c r="N24" s="77">
        <v>1.8921918486523026E-3</v>
      </c>
    </row>
    <row r="25" spans="1:14" x14ac:dyDescent="0.25">
      <c r="A25" s="78">
        <v>18</v>
      </c>
      <c r="B25" s="79" t="s">
        <v>45</v>
      </c>
      <c r="C25" s="73">
        <v>19.45</v>
      </c>
      <c r="D25" s="73">
        <v>0</v>
      </c>
      <c r="E25" s="76">
        <v>19.45</v>
      </c>
      <c r="F25" s="77">
        <v>27.674856716808669</v>
      </c>
      <c r="G25" s="77">
        <v>0</v>
      </c>
      <c r="H25" s="77">
        <v>27.674856716808669</v>
      </c>
      <c r="I25" s="74">
        <v>27.67</v>
      </c>
      <c r="J25" s="75">
        <v>-4.856716808667727E-3</v>
      </c>
      <c r="K25" s="74">
        <v>0</v>
      </c>
      <c r="L25" s="75">
        <v>0</v>
      </c>
      <c r="M25" s="76">
        <v>27.67</v>
      </c>
      <c r="N25" s="77">
        <v>-4.856716808667727E-3</v>
      </c>
    </row>
    <row r="26" spans="1:14" x14ac:dyDescent="0.25">
      <c r="A26" s="92"/>
      <c r="B26" s="118" t="s">
        <v>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14" x14ac:dyDescent="0.25">
      <c r="A27" s="78">
        <v>19</v>
      </c>
      <c r="B27" s="79" t="s">
        <v>46</v>
      </c>
      <c r="C27" s="73">
        <v>7.71</v>
      </c>
      <c r="D27" s="73">
        <v>0</v>
      </c>
      <c r="E27" s="76">
        <v>7.71</v>
      </c>
      <c r="F27" s="77">
        <v>10.970341659979169</v>
      </c>
      <c r="G27" s="77">
        <v>0</v>
      </c>
      <c r="H27" s="77">
        <v>10.970341659979169</v>
      </c>
      <c r="I27" s="74">
        <v>10.97</v>
      </c>
      <c r="J27" s="75">
        <v>-3.4165997916879576E-4</v>
      </c>
      <c r="K27" s="74">
        <v>0</v>
      </c>
      <c r="L27" s="75">
        <v>0</v>
      </c>
      <c r="M27" s="76">
        <v>10.97</v>
      </c>
      <c r="N27" s="77">
        <v>-3.4165997916879576E-4</v>
      </c>
    </row>
    <row r="28" spans="1:14" x14ac:dyDescent="0.25">
      <c r="A28" s="78">
        <v>20</v>
      </c>
      <c r="B28" s="79" t="s">
        <v>47</v>
      </c>
      <c r="C28" s="73">
        <v>3.23</v>
      </c>
      <c r="D28" s="73">
        <v>0</v>
      </c>
      <c r="E28" s="76">
        <v>3.23</v>
      </c>
      <c r="F28" s="77">
        <v>4.5958759483440614</v>
      </c>
      <c r="G28" s="77">
        <v>0</v>
      </c>
      <c r="H28" s="77">
        <v>4.5958759483440614</v>
      </c>
      <c r="I28" s="74">
        <v>4.5999999999999996</v>
      </c>
      <c r="J28" s="75">
        <v>4.1240516559382101E-3</v>
      </c>
      <c r="K28" s="74">
        <v>0</v>
      </c>
      <c r="L28" s="75">
        <v>0</v>
      </c>
      <c r="M28" s="76">
        <v>4.5999999999999996</v>
      </c>
      <c r="N28" s="77">
        <v>4.1240516559382101E-3</v>
      </c>
    </row>
    <row r="29" spans="1:14" x14ac:dyDescent="0.25">
      <c r="A29" s="78">
        <v>21</v>
      </c>
      <c r="B29" s="79" t="s">
        <v>48</v>
      </c>
      <c r="C29" s="73">
        <v>7.34</v>
      </c>
      <c r="D29" s="73">
        <v>0</v>
      </c>
      <c r="E29" s="76">
        <v>7.34</v>
      </c>
      <c r="F29" s="77">
        <v>10.443879090045019</v>
      </c>
      <c r="G29" s="77">
        <v>0</v>
      </c>
      <c r="H29" s="77">
        <v>10.443879090045019</v>
      </c>
      <c r="I29" s="74">
        <v>10.44</v>
      </c>
      <c r="J29" s="75">
        <v>-3.8790900450198507E-3</v>
      </c>
      <c r="K29" s="74">
        <v>0</v>
      </c>
      <c r="L29" s="75">
        <v>0</v>
      </c>
      <c r="M29" s="76">
        <v>10.44</v>
      </c>
      <c r="N29" s="77">
        <v>-3.8790900450198507E-3</v>
      </c>
    </row>
    <row r="30" spans="1:14" x14ac:dyDescent="0.25">
      <c r="A30" s="78">
        <v>22</v>
      </c>
      <c r="B30" s="79" t="s">
        <v>49</v>
      </c>
      <c r="C30" s="73">
        <v>7.34</v>
      </c>
      <c r="D30" s="73">
        <v>0</v>
      </c>
      <c r="E30" s="76">
        <v>7.34</v>
      </c>
      <c r="F30" s="77">
        <v>10.443879090045019</v>
      </c>
      <c r="G30" s="77">
        <v>0</v>
      </c>
      <c r="H30" s="77">
        <v>10.443879090045019</v>
      </c>
      <c r="I30" s="74">
        <v>10.44</v>
      </c>
      <c r="J30" s="75">
        <v>-3.8790900450198507E-3</v>
      </c>
      <c r="K30" s="74">
        <v>0</v>
      </c>
      <c r="L30" s="75">
        <v>0</v>
      </c>
      <c r="M30" s="76">
        <v>10.44</v>
      </c>
      <c r="N30" s="77">
        <v>-3.8790900450198507E-3</v>
      </c>
    </row>
    <row r="31" spans="1:14" x14ac:dyDescent="0.25">
      <c r="A31" s="78">
        <v>23</v>
      </c>
      <c r="B31" s="79" t="s">
        <v>50</v>
      </c>
      <c r="C31" s="73">
        <v>7.63</v>
      </c>
      <c r="D31" s="73">
        <v>0</v>
      </c>
      <c r="E31" s="76">
        <v>7.63</v>
      </c>
      <c r="F31" s="77">
        <v>10.856511915128543</v>
      </c>
      <c r="G31" s="77">
        <v>0</v>
      </c>
      <c r="H31" s="77">
        <v>10.856511915128543</v>
      </c>
      <c r="I31" s="74">
        <v>10.86</v>
      </c>
      <c r="J31" s="75">
        <v>3.488084871456465E-3</v>
      </c>
      <c r="K31" s="74">
        <v>0</v>
      </c>
      <c r="L31" s="75">
        <v>0</v>
      </c>
      <c r="M31" s="76">
        <v>10.86</v>
      </c>
      <c r="N31" s="77">
        <v>3.488084871456465E-3</v>
      </c>
    </row>
    <row r="32" spans="1:14" x14ac:dyDescent="0.25">
      <c r="A32" s="78">
        <v>24</v>
      </c>
      <c r="B32" s="79" t="s">
        <v>51</v>
      </c>
      <c r="C32" s="73">
        <v>7.52</v>
      </c>
      <c r="D32" s="73">
        <v>0</v>
      </c>
      <c r="E32" s="76">
        <v>7.52</v>
      </c>
      <c r="F32" s="77">
        <v>10.699996015958931</v>
      </c>
      <c r="G32" s="77">
        <v>0</v>
      </c>
      <c r="H32" s="77">
        <v>10.699996015958931</v>
      </c>
      <c r="I32" s="74">
        <v>10.7</v>
      </c>
      <c r="J32" s="75">
        <v>3.9840410686053929E-6</v>
      </c>
      <c r="K32" s="74">
        <v>0</v>
      </c>
      <c r="L32" s="75">
        <v>0</v>
      </c>
      <c r="M32" s="76">
        <v>10.7</v>
      </c>
      <c r="N32" s="77">
        <v>3.9840410686053929E-6</v>
      </c>
    </row>
    <row r="33" spans="1:14" x14ac:dyDescent="0.25">
      <c r="A33" s="78">
        <v>25</v>
      </c>
      <c r="B33" s="79" t="s">
        <v>52</v>
      </c>
      <c r="C33" s="73">
        <v>5.45</v>
      </c>
      <c r="D33" s="73">
        <v>0</v>
      </c>
      <c r="E33" s="76">
        <v>5.45</v>
      </c>
      <c r="F33" s="77">
        <v>7.7546513679489593</v>
      </c>
      <c r="G33" s="77">
        <v>0</v>
      </c>
      <c r="H33" s="77">
        <v>7.7546513679489593</v>
      </c>
      <c r="I33" s="74">
        <v>7.75</v>
      </c>
      <c r="J33" s="75">
        <v>-4.6513679489592619E-3</v>
      </c>
      <c r="K33" s="74">
        <v>0</v>
      </c>
      <c r="L33" s="75">
        <v>0</v>
      </c>
      <c r="M33" s="76">
        <v>7.75</v>
      </c>
      <c r="N33" s="77">
        <v>-4.6513679489592619E-3</v>
      </c>
    </row>
    <row r="34" spans="1:14" x14ac:dyDescent="0.25">
      <c r="A34" s="78">
        <v>26</v>
      </c>
      <c r="B34" s="79" t="s">
        <v>53</v>
      </c>
      <c r="C34" s="73">
        <v>2.78</v>
      </c>
      <c r="D34" s="73">
        <v>0</v>
      </c>
      <c r="E34" s="76">
        <v>2.78</v>
      </c>
      <c r="F34" s="77">
        <v>3.9555836335592853</v>
      </c>
      <c r="G34" s="77">
        <v>0</v>
      </c>
      <c r="H34" s="77">
        <v>3.9555836335592853</v>
      </c>
      <c r="I34" s="74">
        <v>3.96</v>
      </c>
      <c r="J34" s="75">
        <v>4.4163664407146364E-3</v>
      </c>
      <c r="K34" s="74">
        <v>0</v>
      </c>
      <c r="L34" s="75">
        <v>0</v>
      </c>
      <c r="M34" s="76">
        <v>3.96</v>
      </c>
      <c r="N34" s="77">
        <v>4.4163664407146364E-3</v>
      </c>
    </row>
    <row r="35" spans="1:14" x14ac:dyDescent="0.25">
      <c r="A35" s="78">
        <v>27</v>
      </c>
      <c r="B35" s="79" t="s">
        <v>54</v>
      </c>
      <c r="C35" s="73">
        <v>1.72</v>
      </c>
      <c r="D35" s="73">
        <v>0</v>
      </c>
      <c r="E35" s="76">
        <v>1.72</v>
      </c>
      <c r="F35" s="77">
        <v>2.4473395142884788</v>
      </c>
      <c r="G35" s="77">
        <v>0</v>
      </c>
      <c r="H35" s="77">
        <v>2.4473395142884788</v>
      </c>
      <c r="I35" s="74">
        <v>2.4500000000000002</v>
      </c>
      <c r="J35" s="75">
        <v>2.6604857115213321E-3</v>
      </c>
      <c r="K35" s="74">
        <v>0</v>
      </c>
      <c r="L35" s="75">
        <v>0</v>
      </c>
      <c r="M35" s="76">
        <v>2.4500000000000002</v>
      </c>
      <c r="N35" s="77">
        <v>2.6604857115213321E-3</v>
      </c>
    </row>
    <row r="36" spans="1:14" x14ac:dyDescent="0.25">
      <c r="A36" s="78">
        <v>28</v>
      </c>
      <c r="B36" s="79" t="s">
        <v>55</v>
      </c>
      <c r="C36" s="73">
        <v>4.25</v>
      </c>
      <c r="D36" s="73">
        <v>0</v>
      </c>
      <c r="E36" s="76">
        <v>4.25</v>
      </c>
      <c r="F36" s="77">
        <v>6.0472051951895551</v>
      </c>
      <c r="G36" s="77">
        <v>0</v>
      </c>
      <c r="H36" s="77">
        <v>6.0472051951895551</v>
      </c>
      <c r="I36" s="74">
        <v>6.05</v>
      </c>
      <c r="J36" s="75">
        <v>2.7948048104446954E-3</v>
      </c>
      <c r="K36" s="74">
        <v>0</v>
      </c>
      <c r="L36" s="75">
        <v>0</v>
      </c>
      <c r="M36" s="76">
        <v>6.05</v>
      </c>
      <c r="N36" s="77">
        <v>2.7948048104446954E-3</v>
      </c>
    </row>
    <row r="37" spans="1:14" x14ac:dyDescent="0.25">
      <c r="A37" s="78">
        <v>29</v>
      </c>
      <c r="B37" s="79" t="s">
        <v>56</v>
      </c>
      <c r="C37" s="73">
        <v>1.96</v>
      </c>
      <c r="D37" s="73">
        <v>0</v>
      </c>
      <c r="E37" s="76">
        <v>1.96</v>
      </c>
      <c r="F37" s="77">
        <v>2.7888287488403596</v>
      </c>
      <c r="G37" s="77">
        <v>0</v>
      </c>
      <c r="H37" s="77">
        <v>2.7888287488403596</v>
      </c>
      <c r="I37" s="74">
        <v>2.79</v>
      </c>
      <c r="J37" s="75">
        <v>1.1712511596404518E-3</v>
      </c>
      <c r="K37" s="74">
        <v>0</v>
      </c>
      <c r="L37" s="75">
        <v>0</v>
      </c>
      <c r="M37" s="76">
        <v>2.79</v>
      </c>
      <c r="N37" s="77">
        <v>1.1712511596404518E-3</v>
      </c>
    </row>
    <row r="38" spans="1:14" x14ac:dyDescent="0.25">
      <c r="A38" s="78">
        <v>30</v>
      </c>
      <c r="B38" s="79" t="s">
        <v>57</v>
      </c>
      <c r="C38" s="73">
        <v>4.3899999999999997</v>
      </c>
      <c r="D38" s="73">
        <v>0</v>
      </c>
      <c r="E38" s="76">
        <v>4.3899999999999997</v>
      </c>
      <c r="F38" s="77">
        <v>6.2464072486781514</v>
      </c>
      <c r="G38" s="77">
        <v>0</v>
      </c>
      <c r="H38" s="77">
        <v>6.2464072486781514</v>
      </c>
      <c r="I38" s="74">
        <v>6.25</v>
      </c>
      <c r="J38" s="75">
        <v>3.5927513218485529E-3</v>
      </c>
      <c r="K38" s="74">
        <v>0</v>
      </c>
      <c r="L38" s="75">
        <v>0</v>
      </c>
      <c r="M38" s="76">
        <v>6.25</v>
      </c>
      <c r="N38" s="77">
        <v>3.5927513218485529E-3</v>
      </c>
    </row>
    <row r="39" spans="1:14" x14ac:dyDescent="0.25">
      <c r="A39" s="78">
        <v>31</v>
      </c>
      <c r="B39" s="79" t="s">
        <v>58</v>
      </c>
      <c r="C39" s="73">
        <v>2.29</v>
      </c>
      <c r="D39" s="73">
        <v>0</v>
      </c>
      <c r="E39" s="76">
        <v>2.29</v>
      </c>
      <c r="F39" s="77">
        <v>3.2583764463491955</v>
      </c>
      <c r="G39" s="77">
        <v>0</v>
      </c>
      <c r="H39" s="77">
        <v>3.2583764463491955</v>
      </c>
      <c r="I39" s="74">
        <v>3.26</v>
      </c>
      <c r="J39" s="75">
        <v>1.6235536508042436E-3</v>
      </c>
      <c r="K39" s="74">
        <v>0</v>
      </c>
      <c r="L39" s="75">
        <v>0</v>
      </c>
      <c r="M39" s="76">
        <v>3.26</v>
      </c>
      <c r="N39" s="77">
        <v>1.6235536508042436E-3</v>
      </c>
    </row>
    <row r="40" spans="1:14" x14ac:dyDescent="0.25">
      <c r="A40" s="78">
        <v>32</v>
      </c>
      <c r="B40" s="79" t="s">
        <v>59</v>
      </c>
      <c r="C40" s="73">
        <v>5.82</v>
      </c>
      <c r="D40" s="73">
        <v>0</v>
      </c>
      <c r="E40" s="76">
        <v>5.82</v>
      </c>
      <c r="F40" s="77">
        <v>8.2811139378831093</v>
      </c>
      <c r="G40" s="77">
        <v>0</v>
      </c>
      <c r="H40" s="77">
        <v>8.2811139378831093</v>
      </c>
      <c r="I40" s="74">
        <v>8.2799999999999994</v>
      </c>
      <c r="J40" s="75">
        <v>-1.1139378831099833E-3</v>
      </c>
      <c r="K40" s="74">
        <v>0</v>
      </c>
      <c r="L40" s="75">
        <v>0</v>
      </c>
      <c r="M40" s="76">
        <v>8.2799999999999994</v>
      </c>
      <c r="N40" s="77">
        <v>-1.1139378831099833E-3</v>
      </c>
    </row>
    <row r="41" spans="1:14" x14ac:dyDescent="0.25">
      <c r="A41" s="78">
        <v>33</v>
      </c>
      <c r="B41" s="79" t="s">
        <v>60</v>
      </c>
      <c r="C41" s="73">
        <v>2.4500000000000002</v>
      </c>
      <c r="D41" s="73">
        <v>0</v>
      </c>
      <c r="E41" s="76">
        <v>2.4500000000000002</v>
      </c>
      <c r="F41" s="77">
        <v>3.4860359360504498</v>
      </c>
      <c r="G41" s="77">
        <v>0</v>
      </c>
      <c r="H41" s="77">
        <v>3.4860359360504498</v>
      </c>
      <c r="I41" s="74">
        <v>3.49</v>
      </c>
      <c r="J41" s="75">
        <v>3.9640639495504004E-3</v>
      </c>
      <c r="K41" s="74">
        <v>0</v>
      </c>
      <c r="L41" s="75">
        <v>0</v>
      </c>
      <c r="M41" s="76">
        <v>3.49</v>
      </c>
      <c r="N41" s="77">
        <v>3.9640639495504004E-3</v>
      </c>
    </row>
    <row r="42" spans="1:14" x14ac:dyDescent="0.25">
      <c r="A42" s="78">
        <v>34</v>
      </c>
      <c r="B42" s="79" t="s">
        <v>61</v>
      </c>
      <c r="C42" s="73">
        <v>1.23</v>
      </c>
      <c r="D42" s="73">
        <v>0</v>
      </c>
      <c r="E42" s="76">
        <v>1.23</v>
      </c>
      <c r="F42" s="77">
        <v>1.7501323270783888</v>
      </c>
      <c r="G42" s="77">
        <v>0</v>
      </c>
      <c r="H42" s="77">
        <v>1.7501323270783888</v>
      </c>
      <c r="I42" s="74">
        <v>1.75</v>
      </c>
      <c r="J42" s="75">
        <v>-1.3232707838883861E-4</v>
      </c>
      <c r="K42" s="74">
        <v>0</v>
      </c>
      <c r="L42" s="75">
        <v>0</v>
      </c>
      <c r="M42" s="76">
        <v>1.75</v>
      </c>
      <c r="N42" s="77">
        <v>-1.3232707838883861E-4</v>
      </c>
    </row>
    <row r="43" spans="1:14" x14ac:dyDescent="0.25">
      <c r="A43" s="78">
        <v>35</v>
      </c>
      <c r="B43" s="79" t="s">
        <v>62</v>
      </c>
      <c r="C43" s="73">
        <v>3.66</v>
      </c>
      <c r="D43" s="73">
        <v>0</v>
      </c>
      <c r="E43" s="76">
        <v>3.66</v>
      </c>
      <c r="F43" s="77">
        <v>5.2077108269161814</v>
      </c>
      <c r="G43" s="77">
        <v>0</v>
      </c>
      <c r="H43" s="77">
        <v>5.2077108269161814</v>
      </c>
      <c r="I43" s="74">
        <v>5.21</v>
      </c>
      <c r="J43" s="75">
        <v>2.2891730838185964E-3</v>
      </c>
      <c r="K43" s="74">
        <v>0</v>
      </c>
      <c r="L43" s="75">
        <v>0</v>
      </c>
      <c r="M43" s="76">
        <v>5.21</v>
      </c>
      <c r="N43" s="77">
        <v>2.2891730838185964E-3</v>
      </c>
    </row>
    <row r="44" spans="1:14" x14ac:dyDescent="0.25">
      <c r="A44" s="78">
        <v>36</v>
      </c>
      <c r="B44" s="79" t="s">
        <v>63</v>
      </c>
      <c r="C44" s="73">
        <v>7.34</v>
      </c>
      <c r="D44" s="73">
        <v>0</v>
      </c>
      <c r="E44" s="76">
        <v>7.34</v>
      </c>
      <c r="F44" s="77">
        <v>10.443879090045019</v>
      </c>
      <c r="G44" s="77">
        <v>0</v>
      </c>
      <c r="H44" s="77">
        <v>10.443879090045019</v>
      </c>
      <c r="I44" s="74">
        <v>10.44</v>
      </c>
      <c r="J44" s="75">
        <v>-3.8790900450198507E-3</v>
      </c>
      <c r="K44" s="74">
        <v>0</v>
      </c>
      <c r="L44" s="75">
        <v>0</v>
      </c>
      <c r="M44" s="76">
        <v>10.44</v>
      </c>
      <c r="N44" s="77">
        <v>-3.8790900450198507E-3</v>
      </c>
    </row>
    <row r="45" spans="1:14" x14ac:dyDescent="0.25">
      <c r="A45" s="78">
        <v>37</v>
      </c>
      <c r="B45" s="79" t="s">
        <v>64</v>
      </c>
      <c r="C45" s="73">
        <v>3.66</v>
      </c>
      <c r="D45" s="73">
        <v>0</v>
      </c>
      <c r="E45" s="76">
        <v>3.66</v>
      </c>
      <c r="F45" s="77">
        <v>5.2077108269161814</v>
      </c>
      <c r="G45" s="77">
        <v>0</v>
      </c>
      <c r="H45" s="77">
        <v>5.2077108269161814</v>
      </c>
      <c r="I45" s="74">
        <v>5.21</v>
      </c>
      <c r="J45" s="75">
        <v>2.2891730838185964E-3</v>
      </c>
      <c r="K45" s="74">
        <v>0</v>
      </c>
      <c r="L45" s="75">
        <v>0</v>
      </c>
      <c r="M45" s="76">
        <v>5.21</v>
      </c>
      <c r="N45" s="77">
        <v>2.2891730838185964E-3</v>
      </c>
    </row>
    <row r="46" spans="1:14" x14ac:dyDescent="0.25">
      <c r="A46" s="78">
        <v>38</v>
      </c>
      <c r="B46" s="79" t="s">
        <v>65</v>
      </c>
      <c r="C46" s="73">
        <v>4.68</v>
      </c>
      <c r="D46" s="73">
        <v>0</v>
      </c>
      <c r="E46" s="76">
        <v>4.68</v>
      </c>
      <c r="F46" s="77">
        <v>6.6590400737616742</v>
      </c>
      <c r="G46" s="77">
        <v>0</v>
      </c>
      <c r="H46" s="77">
        <v>6.6590400737616742</v>
      </c>
      <c r="I46" s="74">
        <v>6.66</v>
      </c>
      <c r="J46" s="75">
        <v>9.599262383259699E-4</v>
      </c>
      <c r="K46" s="74">
        <v>0</v>
      </c>
      <c r="L46" s="75">
        <v>0</v>
      </c>
      <c r="M46" s="76">
        <v>6.66</v>
      </c>
      <c r="N46" s="77">
        <v>9.599262383259699E-4</v>
      </c>
    </row>
    <row r="47" spans="1:14" x14ac:dyDescent="0.25">
      <c r="A47" s="78">
        <v>39</v>
      </c>
      <c r="B47" s="79" t="s">
        <v>66</v>
      </c>
      <c r="C47" s="73">
        <v>7.97</v>
      </c>
      <c r="D47" s="73">
        <v>0</v>
      </c>
      <c r="E47" s="76">
        <v>7.97</v>
      </c>
      <c r="F47" s="77">
        <v>11.340288330743707</v>
      </c>
      <c r="G47" s="77">
        <v>0</v>
      </c>
      <c r="H47" s="77">
        <v>11.340288330743707</v>
      </c>
      <c r="I47" s="74">
        <v>11.34</v>
      </c>
      <c r="J47" s="75">
        <v>-2.8833074370737677E-4</v>
      </c>
      <c r="K47" s="74">
        <v>0</v>
      </c>
      <c r="L47" s="75">
        <v>0</v>
      </c>
      <c r="M47" s="76">
        <v>11.34</v>
      </c>
      <c r="N47" s="77">
        <v>-2.8833074370737677E-4</v>
      </c>
    </row>
    <row r="48" spans="1:14" x14ac:dyDescent="0.25">
      <c r="A48" s="78">
        <v>40</v>
      </c>
      <c r="B48" s="79" t="s">
        <v>67</v>
      </c>
      <c r="C48" s="73">
        <v>3.56</v>
      </c>
      <c r="D48" s="73">
        <v>0</v>
      </c>
      <c r="E48" s="76">
        <v>3.56</v>
      </c>
      <c r="F48" s="77">
        <v>5.0654236458528983</v>
      </c>
      <c r="G48" s="77">
        <v>0</v>
      </c>
      <c r="H48" s="77">
        <v>5.0654236458528983</v>
      </c>
      <c r="I48" s="74">
        <v>5.07</v>
      </c>
      <c r="J48" s="75">
        <v>4.5763541471020019E-3</v>
      </c>
      <c r="K48" s="74">
        <v>0</v>
      </c>
      <c r="L48" s="75">
        <v>0</v>
      </c>
      <c r="M48" s="76">
        <v>5.07</v>
      </c>
      <c r="N48" s="77">
        <v>4.5763541471020019E-3</v>
      </c>
    </row>
    <row r="49" spans="1:14" x14ac:dyDescent="0.25">
      <c r="A49" s="78">
        <v>41</v>
      </c>
      <c r="B49" s="79" t="s">
        <v>68</v>
      </c>
      <c r="C49" s="73">
        <v>4.67</v>
      </c>
      <c r="D49" s="73">
        <v>0</v>
      </c>
      <c r="E49" s="76">
        <v>4.67</v>
      </c>
      <c r="F49" s="77">
        <v>6.6448113556553468</v>
      </c>
      <c r="G49" s="77">
        <v>0</v>
      </c>
      <c r="H49" s="77">
        <v>6.6448113556553468</v>
      </c>
      <c r="I49" s="74">
        <v>6.64</v>
      </c>
      <c r="J49" s="75">
        <v>-4.8113556553470715E-3</v>
      </c>
      <c r="K49" s="74">
        <v>0</v>
      </c>
      <c r="L49" s="75">
        <v>0</v>
      </c>
      <c r="M49" s="76">
        <v>6.64</v>
      </c>
      <c r="N49" s="77">
        <v>-4.8113556553470715E-3</v>
      </c>
    </row>
    <row r="50" spans="1:14" x14ac:dyDescent="0.25">
      <c r="A50" s="78">
        <v>42</v>
      </c>
      <c r="B50" s="79" t="s">
        <v>69</v>
      </c>
      <c r="C50" s="73">
        <v>4.68</v>
      </c>
      <c r="D50" s="73">
        <v>0</v>
      </c>
      <c r="E50" s="76">
        <v>4.68</v>
      </c>
      <c r="F50" s="77">
        <v>6.6590400737616742</v>
      </c>
      <c r="G50" s="77">
        <v>0</v>
      </c>
      <c r="H50" s="77">
        <v>6.6590400737616742</v>
      </c>
      <c r="I50" s="74">
        <v>6.66</v>
      </c>
      <c r="J50" s="75">
        <v>9.599262383259699E-4</v>
      </c>
      <c r="K50" s="74">
        <v>0</v>
      </c>
      <c r="L50" s="75">
        <v>0</v>
      </c>
      <c r="M50" s="76">
        <v>6.66</v>
      </c>
      <c r="N50" s="77">
        <v>9.599262383259699E-4</v>
      </c>
    </row>
    <row r="51" spans="1:14" x14ac:dyDescent="0.25">
      <c r="A51" s="78">
        <v>43</v>
      </c>
      <c r="B51" s="79" t="s">
        <v>70</v>
      </c>
      <c r="C51" s="73">
        <v>3.55</v>
      </c>
      <c r="D51" s="73">
        <v>0</v>
      </c>
      <c r="E51" s="76">
        <v>3.55</v>
      </c>
      <c r="F51" s="77">
        <v>5.0511949277465691</v>
      </c>
      <c r="G51" s="77">
        <v>0</v>
      </c>
      <c r="H51" s="77">
        <v>5.0511949277465691</v>
      </c>
      <c r="I51" s="74">
        <v>5.05</v>
      </c>
      <c r="J51" s="75">
        <v>-1.1949277465692631E-3</v>
      </c>
      <c r="K51" s="74">
        <v>0</v>
      </c>
      <c r="L51" s="75">
        <v>0</v>
      </c>
      <c r="M51" s="76">
        <v>5.05</v>
      </c>
      <c r="N51" s="77">
        <v>-1.1949277465692631E-3</v>
      </c>
    </row>
    <row r="52" spans="1:14" x14ac:dyDescent="0.25">
      <c r="A52" s="78">
        <v>44</v>
      </c>
      <c r="B52" s="79" t="s">
        <v>71</v>
      </c>
      <c r="C52" s="73">
        <v>20.16</v>
      </c>
      <c r="D52" s="73">
        <v>0</v>
      </c>
      <c r="E52" s="76">
        <v>20.16</v>
      </c>
      <c r="F52" s="77">
        <v>28.685095702357984</v>
      </c>
      <c r="G52" s="77">
        <v>0</v>
      </c>
      <c r="H52" s="77">
        <v>28.685095702357984</v>
      </c>
      <c r="I52" s="74">
        <v>28.69</v>
      </c>
      <c r="J52" s="75">
        <v>4.9042976420174966E-3</v>
      </c>
      <c r="K52" s="74">
        <v>0</v>
      </c>
      <c r="L52" s="75">
        <v>0</v>
      </c>
      <c r="M52" s="76">
        <v>28.69</v>
      </c>
      <c r="N52" s="77">
        <v>4.9042976420174966E-3</v>
      </c>
    </row>
    <row r="53" spans="1:14" x14ac:dyDescent="0.25">
      <c r="A53" s="78">
        <v>45</v>
      </c>
      <c r="B53" s="79" t="s">
        <v>72</v>
      </c>
      <c r="C53" s="73">
        <v>4.6900000000000004</v>
      </c>
      <c r="D53" s="73">
        <v>0</v>
      </c>
      <c r="E53" s="76">
        <v>4.6900000000000004</v>
      </c>
      <c r="F53" s="77">
        <v>6.6732687918680034</v>
      </c>
      <c r="G53" s="77">
        <v>0</v>
      </c>
      <c r="H53" s="77">
        <v>6.6732687918680034</v>
      </c>
      <c r="I53" s="74">
        <v>6.67</v>
      </c>
      <c r="J53" s="75">
        <v>-3.26879186800344E-3</v>
      </c>
      <c r="K53" s="74">
        <v>0</v>
      </c>
      <c r="L53" s="75">
        <v>0</v>
      </c>
      <c r="M53" s="76">
        <v>6.67</v>
      </c>
      <c r="N53" s="77">
        <v>-3.26879186800344E-3</v>
      </c>
    </row>
    <row r="54" spans="1:14" x14ac:dyDescent="0.25">
      <c r="A54" s="78">
        <v>46</v>
      </c>
      <c r="B54" s="79" t="s">
        <v>73</v>
      </c>
      <c r="C54" s="73">
        <v>10.27</v>
      </c>
      <c r="D54" s="73">
        <v>0</v>
      </c>
      <c r="E54" s="76">
        <v>10.27</v>
      </c>
      <c r="F54" s="77">
        <v>14.612893495199231</v>
      </c>
      <c r="G54" s="77">
        <v>0</v>
      </c>
      <c r="H54" s="77">
        <v>14.612893495199231</v>
      </c>
      <c r="I54" s="74">
        <v>14.61</v>
      </c>
      <c r="J54" s="75">
        <v>-2.8934951992312108E-3</v>
      </c>
      <c r="K54" s="74">
        <v>0</v>
      </c>
      <c r="L54" s="75">
        <v>0</v>
      </c>
      <c r="M54" s="76">
        <v>14.61</v>
      </c>
      <c r="N54" s="77">
        <v>-2.8934951992312108E-3</v>
      </c>
    </row>
    <row r="55" spans="1:14" x14ac:dyDescent="0.25">
      <c r="A55" s="78">
        <v>47</v>
      </c>
      <c r="B55" s="79" t="s">
        <v>74</v>
      </c>
      <c r="C55" s="73">
        <v>9.1300000000000008</v>
      </c>
      <c r="D55" s="73">
        <v>0</v>
      </c>
      <c r="E55" s="76">
        <v>9.1300000000000008</v>
      </c>
      <c r="F55" s="77">
        <v>12.990819631077798</v>
      </c>
      <c r="G55" s="77">
        <v>0</v>
      </c>
      <c r="H55" s="77">
        <v>12.990819631077798</v>
      </c>
      <c r="I55" s="74">
        <v>12.99</v>
      </c>
      <c r="J55" s="75">
        <v>-8.196310777979221E-4</v>
      </c>
      <c r="K55" s="74">
        <v>0</v>
      </c>
      <c r="L55" s="75">
        <v>0</v>
      </c>
      <c r="M55" s="76">
        <v>12.99</v>
      </c>
      <c r="N55" s="77">
        <v>-8.196310777979221E-4</v>
      </c>
    </row>
    <row r="56" spans="1:14" x14ac:dyDescent="0.25">
      <c r="A56" s="78">
        <v>48</v>
      </c>
      <c r="B56" s="79" t="s">
        <v>75</v>
      </c>
      <c r="C56" s="73">
        <v>11.37</v>
      </c>
      <c r="D56" s="73">
        <v>0</v>
      </c>
      <c r="E56" s="76">
        <v>11.37</v>
      </c>
      <c r="F56" s="77">
        <v>16.17805248689535</v>
      </c>
      <c r="G56" s="77">
        <v>0</v>
      </c>
      <c r="H56" s="77">
        <v>16.17805248689535</v>
      </c>
      <c r="I56" s="74">
        <v>16.18</v>
      </c>
      <c r="J56" s="75">
        <v>1.9475131046498007E-3</v>
      </c>
      <c r="K56" s="74">
        <v>0</v>
      </c>
      <c r="L56" s="75">
        <v>0</v>
      </c>
      <c r="M56" s="76">
        <v>16.18</v>
      </c>
      <c r="N56" s="77">
        <v>1.9475131046498007E-3</v>
      </c>
    </row>
    <row r="57" spans="1:14" x14ac:dyDescent="0.25">
      <c r="A57" s="78">
        <v>49</v>
      </c>
      <c r="B57" s="79" t="s">
        <v>76</v>
      </c>
      <c r="C57" s="73">
        <v>13.61</v>
      </c>
      <c r="D57" s="73">
        <v>0</v>
      </c>
      <c r="E57" s="76">
        <v>13.61</v>
      </c>
      <c r="F57" s="77">
        <v>19.365285342712905</v>
      </c>
      <c r="G57" s="77">
        <v>0</v>
      </c>
      <c r="H57" s="77">
        <v>19.365285342712905</v>
      </c>
      <c r="I57" s="74">
        <v>19.37</v>
      </c>
      <c r="J57" s="75">
        <v>4.7146572870957471E-3</v>
      </c>
      <c r="K57" s="74">
        <v>0</v>
      </c>
      <c r="L57" s="75">
        <v>0</v>
      </c>
      <c r="M57" s="76">
        <v>19.37</v>
      </c>
      <c r="N57" s="77">
        <v>4.7146572870957471E-3</v>
      </c>
    </row>
    <row r="58" spans="1:14" x14ac:dyDescent="0.25">
      <c r="A58" s="78">
        <v>50</v>
      </c>
      <c r="B58" s="79" t="s">
        <v>77</v>
      </c>
      <c r="C58" s="73">
        <v>3.67</v>
      </c>
      <c r="D58" s="73">
        <v>0</v>
      </c>
      <c r="E58" s="76">
        <v>3.67</v>
      </c>
      <c r="F58" s="77">
        <v>5.2219395450225097</v>
      </c>
      <c r="G58" s="77">
        <v>0</v>
      </c>
      <c r="H58" s="77">
        <v>5.2219395450225097</v>
      </c>
      <c r="I58" s="74">
        <v>5.22</v>
      </c>
      <c r="J58" s="75">
        <v>-1.9395450225099253E-3</v>
      </c>
      <c r="K58" s="74">
        <v>0</v>
      </c>
      <c r="L58" s="75">
        <v>0</v>
      </c>
      <c r="M58" s="76">
        <v>5.22</v>
      </c>
      <c r="N58" s="77">
        <v>-1.9395450225099253E-3</v>
      </c>
    </row>
    <row r="59" spans="1:14" x14ac:dyDescent="0.25">
      <c r="A59" s="78">
        <v>51</v>
      </c>
      <c r="B59" s="79" t="s">
        <v>78</v>
      </c>
      <c r="C59" s="73">
        <v>3.5</v>
      </c>
      <c r="D59" s="73">
        <v>0</v>
      </c>
      <c r="E59" s="76">
        <v>3.5</v>
      </c>
      <c r="F59" s="77">
        <v>4.9800513372149275</v>
      </c>
      <c r="G59" s="77">
        <v>0</v>
      </c>
      <c r="H59" s="77">
        <v>4.9800513372149275</v>
      </c>
      <c r="I59" s="74">
        <v>4.9800000000000004</v>
      </c>
      <c r="J59" s="75">
        <v>-5.1337214927116293E-5</v>
      </c>
      <c r="K59" s="74">
        <v>0</v>
      </c>
      <c r="L59" s="75">
        <v>0</v>
      </c>
      <c r="M59" s="76">
        <v>4.9800000000000004</v>
      </c>
      <c r="N59" s="77">
        <v>-5.1337214927116293E-5</v>
      </c>
    </row>
    <row r="60" spans="1:14" x14ac:dyDescent="0.25">
      <c r="A60" s="78">
        <v>52</v>
      </c>
      <c r="B60" s="79" t="s">
        <v>79</v>
      </c>
      <c r="C60" s="73">
        <v>7.02</v>
      </c>
      <c r="D60" s="73">
        <v>0</v>
      </c>
      <c r="E60" s="76">
        <v>7.02</v>
      </c>
      <c r="F60" s="77">
        <v>9.9885601106425117</v>
      </c>
      <c r="G60" s="77">
        <v>0</v>
      </c>
      <c r="H60" s="77">
        <v>9.9885601106425117</v>
      </c>
      <c r="I60" s="74">
        <v>9.99</v>
      </c>
      <c r="J60" s="75">
        <v>1.4398893574885108E-3</v>
      </c>
      <c r="K60" s="74">
        <v>0</v>
      </c>
      <c r="L60" s="75">
        <v>0</v>
      </c>
      <c r="M60" s="76">
        <v>9.99</v>
      </c>
      <c r="N60" s="77">
        <v>1.4398893574885108E-3</v>
      </c>
    </row>
    <row r="61" spans="1:14" x14ac:dyDescent="0.25">
      <c r="A61" s="78">
        <v>53</v>
      </c>
      <c r="B61" s="79" t="s">
        <v>80</v>
      </c>
      <c r="C61" s="73">
        <v>7.02</v>
      </c>
      <c r="D61" s="73">
        <v>0</v>
      </c>
      <c r="E61" s="76">
        <v>7.02</v>
      </c>
      <c r="F61" s="77">
        <v>9.9885601106425117</v>
      </c>
      <c r="G61" s="77">
        <v>0</v>
      </c>
      <c r="H61" s="77">
        <v>9.9885601106425117</v>
      </c>
      <c r="I61" s="74">
        <v>9.99</v>
      </c>
      <c r="J61" s="75">
        <v>1.4398893574885108E-3</v>
      </c>
      <c r="K61" s="74">
        <v>0</v>
      </c>
      <c r="L61" s="75">
        <v>0</v>
      </c>
      <c r="M61" s="76">
        <v>9.99</v>
      </c>
      <c r="N61" s="77">
        <v>1.4398893574885108E-3</v>
      </c>
    </row>
    <row r="62" spans="1:14" x14ac:dyDescent="0.25">
      <c r="A62" s="78">
        <v>54</v>
      </c>
      <c r="B62" s="79" t="s">
        <v>81</v>
      </c>
      <c r="C62" s="73">
        <v>10.130000000000001</v>
      </c>
      <c r="D62" s="73">
        <v>0</v>
      </c>
      <c r="E62" s="76">
        <v>10.130000000000001</v>
      </c>
      <c r="F62" s="77">
        <v>14.413691441710634</v>
      </c>
      <c r="G62" s="77">
        <v>0</v>
      </c>
      <c r="H62" s="77">
        <v>14.413691441710634</v>
      </c>
      <c r="I62" s="74">
        <v>14.41</v>
      </c>
      <c r="J62" s="75">
        <v>-3.6914417106341801E-3</v>
      </c>
      <c r="K62" s="74">
        <v>0</v>
      </c>
      <c r="L62" s="75">
        <v>0</v>
      </c>
      <c r="M62" s="76">
        <v>14.41</v>
      </c>
      <c r="N62" s="77">
        <v>-3.6914417106341801E-3</v>
      </c>
    </row>
    <row r="63" spans="1:14" x14ac:dyDescent="0.25">
      <c r="A63" s="78">
        <v>55</v>
      </c>
      <c r="B63" s="79" t="s">
        <v>82</v>
      </c>
      <c r="C63" s="73">
        <v>5.04</v>
      </c>
      <c r="D63" s="73">
        <v>0</v>
      </c>
      <c r="E63" s="76">
        <v>5.04</v>
      </c>
      <c r="F63" s="77">
        <v>7.1712739255894959</v>
      </c>
      <c r="G63" s="77">
        <v>0</v>
      </c>
      <c r="H63" s="77">
        <v>7.1712739255894959</v>
      </c>
      <c r="I63" s="74">
        <v>7.17</v>
      </c>
      <c r="J63" s="75">
        <v>-1.2739255894960166E-3</v>
      </c>
      <c r="K63" s="74">
        <v>0</v>
      </c>
      <c r="L63" s="75">
        <v>0</v>
      </c>
      <c r="M63" s="76">
        <v>7.17</v>
      </c>
      <c r="N63" s="77">
        <v>-1.2739255894960166E-3</v>
      </c>
    </row>
    <row r="64" spans="1:14" x14ac:dyDescent="0.25">
      <c r="A64" s="78">
        <v>56</v>
      </c>
      <c r="B64" s="79" t="s">
        <v>83</v>
      </c>
      <c r="C64" s="73">
        <v>5.76</v>
      </c>
      <c r="D64" s="73">
        <v>0</v>
      </c>
      <c r="E64" s="76">
        <v>5.76</v>
      </c>
      <c r="F64" s="77">
        <v>8.1957416292451377</v>
      </c>
      <c r="G64" s="77">
        <v>0</v>
      </c>
      <c r="H64" s="77">
        <v>8.1957416292451377</v>
      </c>
      <c r="I64" s="74">
        <v>8.1999999999999993</v>
      </c>
      <c r="J64" s="75">
        <v>4.2583707548615735E-3</v>
      </c>
      <c r="K64" s="74">
        <v>0</v>
      </c>
      <c r="L64" s="75">
        <v>0</v>
      </c>
      <c r="M64" s="76">
        <v>8.1999999999999993</v>
      </c>
      <c r="N64" s="77">
        <v>4.2583707548615735E-3</v>
      </c>
    </row>
    <row r="65" spans="1:14" x14ac:dyDescent="0.25">
      <c r="A65" s="78">
        <v>57</v>
      </c>
      <c r="B65" s="79" t="s">
        <v>84</v>
      </c>
      <c r="C65" s="73">
        <v>7.16</v>
      </c>
      <c r="D65" s="73">
        <v>0</v>
      </c>
      <c r="E65" s="76">
        <v>7.16</v>
      </c>
      <c r="F65" s="77">
        <v>10.18776216413111</v>
      </c>
      <c r="G65" s="77">
        <v>0</v>
      </c>
      <c r="H65" s="77">
        <v>10.18776216413111</v>
      </c>
      <c r="I65" s="74">
        <v>10.19</v>
      </c>
      <c r="J65" s="75">
        <v>2.2378358688897038E-3</v>
      </c>
      <c r="K65" s="74">
        <v>0</v>
      </c>
      <c r="L65" s="75">
        <v>0</v>
      </c>
      <c r="M65" s="76">
        <v>10.19</v>
      </c>
      <c r="N65" s="77">
        <v>2.2378358688897038E-3</v>
      </c>
    </row>
    <row r="66" spans="1:14" x14ac:dyDescent="0.25">
      <c r="A66" s="78">
        <v>58</v>
      </c>
      <c r="B66" s="79" t="s">
        <v>164</v>
      </c>
      <c r="C66" s="73">
        <v>3.63</v>
      </c>
      <c r="D66" s="73">
        <v>0</v>
      </c>
      <c r="E66" s="76">
        <v>3.63</v>
      </c>
      <c r="F66" s="77">
        <v>5.1650246725971964</v>
      </c>
      <c r="G66" s="77">
        <v>0</v>
      </c>
      <c r="H66" s="77">
        <v>5.1650246725971964</v>
      </c>
      <c r="I66" s="74">
        <v>5.17</v>
      </c>
      <c r="J66" s="75">
        <v>4.9753274028034866E-3</v>
      </c>
      <c r="K66" s="74">
        <v>0</v>
      </c>
      <c r="L66" s="75">
        <v>0</v>
      </c>
      <c r="M66" s="76">
        <v>5.17</v>
      </c>
      <c r="N66" s="77">
        <v>4.9753274028034866E-3</v>
      </c>
    </row>
    <row r="67" spans="1:14" x14ac:dyDescent="0.25">
      <c r="A67" s="78">
        <v>59</v>
      </c>
      <c r="B67" s="79" t="s">
        <v>85</v>
      </c>
      <c r="C67" s="73">
        <v>4.99</v>
      </c>
      <c r="D67" s="73">
        <v>0</v>
      </c>
      <c r="E67" s="76">
        <v>4.99</v>
      </c>
      <c r="F67" s="77">
        <v>7.1001303350578544</v>
      </c>
      <c r="G67" s="77">
        <v>0</v>
      </c>
      <c r="H67" s="77">
        <v>7.1001303350578544</v>
      </c>
      <c r="I67" s="74">
        <v>7.1</v>
      </c>
      <c r="J67" s="75">
        <v>-1.3033505785475796E-4</v>
      </c>
      <c r="K67" s="74">
        <v>0</v>
      </c>
      <c r="L67" s="75">
        <v>0</v>
      </c>
      <c r="M67" s="76">
        <v>7.1</v>
      </c>
      <c r="N67" s="77">
        <v>-1.3033505785475796E-4</v>
      </c>
    </row>
    <row r="68" spans="1:14" x14ac:dyDescent="0.25">
      <c r="A68" s="78">
        <v>60</v>
      </c>
      <c r="B68" s="79" t="s">
        <v>86</v>
      </c>
      <c r="C68" s="73">
        <v>8.1</v>
      </c>
      <c r="D68" s="73">
        <v>0</v>
      </c>
      <c r="E68" s="76">
        <v>8.1</v>
      </c>
      <c r="F68" s="77">
        <v>11.525261666125974</v>
      </c>
      <c r="G68" s="77">
        <v>0</v>
      </c>
      <c r="H68" s="77">
        <v>11.525261666125974</v>
      </c>
      <c r="I68" s="74">
        <v>11.53</v>
      </c>
      <c r="J68" s="75">
        <v>4.7383338740250025E-3</v>
      </c>
      <c r="K68" s="74">
        <v>0</v>
      </c>
      <c r="L68" s="75">
        <v>0</v>
      </c>
      <c r="M68" s="76">
        <v>11.53</v>
      </c>
      <c r="N68" s="77">
        <v>4.7383338740250025E-3</v>
      </c>
    </row>
    <row r="69" spans="1:14" x14ac:dyDescent="0.25">
      <c r="A69" s="78">
        <v>61</v>
      </c>
      <c r="B69" s="79" t="s">
        <v>87</v>
      </c>
      <c r="C69" s="73">
        <v>4.22</v>
      </c>
      <c r="D69" s="73">
        <v>0</v>
      </c>
      <c r="E69" s="76">
        <v>4.22</v>
      </c>
      <c r="F69" s="77">
        <v>6.0045190408705693</v>
      </c>
      <c r="G69" s="77">
        <v>0</v>
      </c>
      <c r="H69" s="77">
        <v>6.0045190408705693</v>
      </c>
      <c r="I69" s="74">
        <v>6</v>
      </c>
      <c r="J69" s="75">
        <v>-4.519040870569313E-3</v>
      </c>
      <c r="K69" s="74">
        <v>0</v>
      </c>
      <c r="L69" s="75">
        <v>0</v>
      </c>
      <c r="M69" s="76">
        <v>6</v>
      </c>
      <c r="N69" s="77">
        <v>-4.519040870569313E-3</v>
      </c>
    </row>
    <row r="70" spans="1:14" x14ac:dyDescent="0.25">
      <c r="A70" s="78">
        <v>62</v>
      </c>
      <c r="B70" s="79" t="s">
        <v>88</v>
      </c>
      <c r="C70" s="73">
        <v>1.41</v>
      </c>
      <c r="D70" s="73">
        <v>0</v>
      </c>
      <c r="E70" s="76">
        <v>1.41</v>
      </c>
      <c r="F70" s="77">
        <v>2.0062492529922995</v>
      </c>
      <c r="G70" s="77">
        <v>0</v>
      </c>
      <c r="H70" s="77">
        <v>2.0062492529922995</v>
      </c>
      <c r="I70" s="74">
        <v>2.0099999999999998</v>
      </c>
      <c r="J70" s="75">
        <v>3.7507470077002836E-3</v>
      </c>
      <c r="K70" s="74">
        <v>0</v>
      </c>
      <c r="L70" s="75">
        <v>0</v>
      </c>
      <c r="M70" s="76">
        <v>2.0099999999999998</v>
      </c>
      <c r="N70" s="77">
        <v>3.7507470077002836E-3</v>
      </c>
    </row>
    <row r="71" spans="1:14" x14ac:dyDescent="0.25">
      <c r="A71" s="78">
        <v>63</v>
      </c>
      <c r="B71" s="79" t="s">
        <v>89</v>
      </c>
      <c r="C71" s="73">
        <v>5.45</v>
      </c>
      <c r="D71" s="73">
        <v>0</v>
      </c>
      <c r="E71" s="76">
        <v>5.45</v>
      </c>
      <c r="F71" s="77">
        <v>7.7546513679489593</v>
      </c>
      <c r="G71" s="77">
        <v>0</v>
      </c>
      <c r="H71" s="77">
        <v>7.7546513679489593</v>
      </c>
      <c r="I71" s="74">
        <v>7.75</v>
      </c>
      <c r="J71" s="75">
        <v>-4.6513679489592619E-3</v>
      </c>
      <c r="K71" s="74">
        <v>0</v>
      </c>
      <c r="L71" s="75">
        <v>0</v>
      </c>
      <c r="M71" s="76">
        <v>7.75</v>
      </c>
      <c r="N71" s="77">
        <v>-4.6513679489592619E-3</v>
      </c>
    </row>
    <row r="72" spans="1:14" x14ac:dyDescent="0.25">
      <c r="A72" s="78">
        <v>64</v>
      </c>
      <c r="B72" s="79" t="s">
        <v>90</v>
      </c>
      <c r="C72" s="73">
        <v>1.41</v>
      </c>
      <c r="D72" s="73">
        <v>0</v>
      </c>
      <c r="E72" s="76">
        <v>1.41</v>
      </c>
      <c r="F72" s="77">
        <v>2.0062492529922995</v>
      </c>
      <c r="G72" s="77">
        <v>0</v>
      </c>
      <c r="H72" s="77">
        <v>2.0062492529922995</v>
      </c>
      <c r="I72" s="74">
        <v>2.0099999999999998</v>
      </c>
      <c r="J72" s="75">
        <v>3.7507470077002836E-3</v>
      </c>
      <c r="K72" s="74">
        <v>0</v>
      </c>
      <c r="L72" s="75">
        <v>0</v>
      </c>
      <c r="M72" s="76">
        <v>2.0099999999999998</v>
      </c>
      <c r="N72" s="77">
        <v>3.7507470077002836E-3</v>
      </c>
    </row>
    <row r="73" spans="1:14" x14ac:dyDescent="0.25">
      <c r="A73" s="78">
        <v>65</v>
      </c>
      <c r="B73" s="79" t="s">
        <v>91</v>
      </c>
      <c r="C73" s="73">
        <v>4.28</v>
      </c>
      <c r="D73" s="73">
        <v>0</v>
      </c>
      <c r="E73" s="76">
        <v>4.28</v>
      </c>
      <c r="F73" s="77">
        <v>6.0898913495085409</v>
      </c>
      <c r="G73" s="77">
        <v>0</v>
      </c>
      <c r="H73" s="77">
        <v>6.0898913495085409</v>
      </c>
      <c r="I73" s="74">
        <v>6.09</v>
      </c>
      <c r="J73" s="75">
        <v>1.0865049145891703E-4</v>
      </c>
      <c r="K73" s="74">
        <v>0</v>
      </c>
      <c r="L73" s="75">
        <v>0</v>
      </c>
      <c r="M73" s="76">
        <v>6.09</v>
      </c>
      <c r="N73" s="77">
        <v>1.0865049145891703E-4</v>
      </c>
    </row>
    <row r="74" spans="1:14" x14ac:dyDescent="0.25">
      <c r="A74" s="78">
        <v>66</v>
      </c>
      <c r="B74" s="79" t="s">
        <v>92</v>
      </c>
      <c r="C74" s="73">
        <v>5.29</v>
      </c>
      <c r="D74" s="73">
        <v>0</v>
      </c>
      <c r="E74" s="76">
        <v>5.29</v>
      </c>
      <c r="F74" s="77">
        <v>7.5269918782477054</v>
      </c>
      <c r="G74" s="77">
        <v>0</v>
      </c>
      <c r="H74" s="77">
        <v>7.5269918782477054</v>
      </c>
      <c r="I74" s="74">
        <v>7.53</v>
      </c>
      <c r="J74" s="75">
        <v>3.0081217522948123E-3</v>
      </c>
      <c r="K74" s="74">
        <v>0</v>
      </c>
      <c r="L74" s="75">
        <v>0</v>
      </c>
      <c r="M74" s="76">
        <v>7.53</v>
      </c>
      <c r="N74" s="77">
        <v>3.0081217522948123E-3</v>
      </c>
    </row>
    <row r="75" spans="1:14" x14ac:dyDescent="0.25">
      <c r="A75" s="78">
        <v>67</v>
      </c>
      <c r="B75" s="79" t="s">
        <v>93</v>
      </c>
      <c r="C75" s="73">
        <v>5.61</v>
      </c>
      <c r="D75" s="73">
        <v>0</v>
      </c>
      <c r="E75" s="76">
        <v>5.61</v>
      </c>
      <c r="F75" s="77">
        <v>7.9823108576502131</v>
      </c>
      <c r="G75" s="77">
        <v>0</v>
      </c>
      <c r="H75" s="77">
        <v>7.9823108576502131</v>
      </c>
      <c r="I75" s="74">
        <v>7.98</v>
      </c>
      <c r="J75" s="75">
        <v>-2.310857650212661E-3</v>
      </c>
      <c r="K75" s="74">
        <v>0</v>
      </c>
      <c r="L75" s="75">
        <v>0</v>
      </c>
      <c r="M75" s="76">
        <v>7.98</v>
      </c>
      <c r="N75" s="77">
        <v>-2.310857650212661E-3</v>
      </c>
    </row>
    <row r="76" spans="1:14" x14ac:dyDescent="0.25">
      <c r="A76" s="78">
        <v>68</v>
      </c>
      <c r="B76" s="79" t="s">
        <v>94</v>
      </c>
      <c r="C76" s="73">
        <v>5.67</v>
      </c>
      <c r="D76" s="73">
        <v>0</v>
      </c>
      <c r="E76" s="76">
        <v>5.67</v>
      </c>
      <c r="F76" s="77">
        <v>8.0676831662881821</v>
      </c>
      <c r="G76" s="77">
        <v>0</v>
      </c>
      <c r="H76" s="77">
        <v>8.0676831662881821</v>
      </c>
      <c r="I76" s="74">
        <v>8.07</v>
      </c>
      <c r="J76" s="75">
        <v>2.3168337118182336E-3</v>
      </c>
      <c r="K76" s="74">
        <v>0</v>
      </c>
      <c r="L76" s="75">
        <v>0</v>
      </c>
      <c r="M76" s="76">
        <v>8.07</v>
      </c>
      <c r="N76" s="77">
        <v>2.3168337118182336E-3</v>
      </c>
    </row>
    <row r="77" spans="1:14" x14ac:dyDescent="0.25">
      <c r="A77" s="78">
        <v>69</v>
      </c>
      <c r="B77" s="79" t="s">
        <v>95</v>
      </c>
      <c r="C77" s="73">
        <v>5.67</v>
      </c>
      <c r="D77" s="73">
        <v>0</v>
      </c>
      <c r="E77" s="76">
        <v>5.67</v>
      </c>
      <c r="F77" s="77">
        <v>8.0676831662881821</v>
      </c>
      <c r="G77" s="77">
        <v>0</v>
      </c>
      <c r="H77" s="77">
        <v>8.0676831662881821</v>
      </c>
      <c r="I77" s="74">
        <v>8.07</v>
      </c>
      <c r="J77" s="75">
        <v>2.3168337118182336E-3</v>
      </c>
      <c r="K77" s="74">
        <v>0</v>
      </c>
      <c r="L77" s="75">
        <v>0</v>
      </c>
      <c r="M77" s="76">
        <v>8.07</v>
      </c>
      <c r="N77" s="77">
        <v>2.3168337118182336E-3</v>
      </c>
    </row>
    <row r="78" spans="1:14" x14ac:dyDescent="0.25">
      <c r="A78" s="78">
        <v>70</v>
      </c>
      <c r="B78" s="79" t="s">
        <v>96</v>
      </c>
      <c r="C78" s="73">
        <v>11.25</v>
      </c>
      <c r="D78" s="73">
        <v>0</v>
      </c>
      <c r="E78" s="76">
        <v>11.25</v>
      </c>
      <c r="F78" s="77">
        <v>16.00730786961941</v>
      </c>
      <c r="G78" s="77">
        <v>0</v>
      </c>
      <c r="H78" s="77">
        <v>16.00730786961941</v>
      </c>
      <c r="I78" s="74">
        <v>16.010000000000002</v>
      </c>
      <c r="J78" s="75">
        <v>2.692130380591351E-3</v>
      </c>
      <c r="K78" s="74">
        <v>0</v>
      </c>
      <c r="L78" s="75">
        <v>0</v>
      </c>
      <c r="M78" s="76">
        <v>16.010000000000002</v>
      </c>
      <c r="N78" s="77">
        <v>2.692130380591351E-3</v>
      </c>
    </row>
    <row r="79" spans="1:14" x14ac:dyDescent="0.25">
      <c r="A79" s="78">
        <v>71</v>
      </c>
      <c r="B79" s="79" t="s">
        <v>97</v>
      </c>
      <c r="C79" s="73">
        <v>1.4</v>
      </c>
      <c r="D79" s="73">
        <v>0</v>
      </c>
      <c r="E79" s="76">
        <v>1.4</v>
      </c>
      <c r="F79" s="77">
        <v>1.992020534885971</v>
      </c>
      <c r="G79" s="77">
        <v>0</v>
      </c>
      <c r="H79" s="77">
        <v>1.992020534885971</v>
      </c>
      <c r="I79" s="74">
        <v>1.99</v>
      </c>
      <c r="J79" s="75">
        <v>-2.0205348859709815E-3</v>
      </c>
      <c r="K79" s="74">
        <v>0</v>
      </c>
      <c r="L79" s="75">
        <v>0</v>
      </c>
      <c r="M79" s="76">
        <v>1.99</v>
      </c>
      <c r="N79" s="77">
        <v>-2.0205348859709815E-3</v>
      </c>
    </row>
    <row r="80" spans="1:14" x14ac:dyDescent="0.25">
      <c r="A80" s="92"/>
      <c r="B80" s="118" t="s">
        <v>6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</row>
    <row r="81" spans="1:14" x14ac:dyDescent="0.25">
      <c r="A81" s="78">
        <v>72</v>
      </c>
      <c r="B81" s="79" t="s">
        <v>98</v>
      </c>
      <c r="C81" s="73">
        <v>618.69000000000005</v>
      </c>
      <c r="D81" s="73">
        <v>129.91999999999999</v>
      </c>
      <c r="E81" s="76">
        <v>748.61</v>
      </c>
      <c r="F81" s="77">
        <v>880.31404958677695</v>
      </c>
      <c r="G81" s="77">
        <v>184.86595041322312</v>
      </c>
      <c r="H81" s="77">
        <v>1065.1760661578478</v>
      </c>
      <c r="I81" s="74">
        <v>880.31</v>
      </c>
      <c r="J81" s="75">
        <v>-4.0495867770005134E-3</v>
      </c>
      <c r="K81" s="74">
        <v>184.87000000000012</v>
      </c>
      <c r="L81" s="75">
        <v>4.0495867770005134E-3</v>
      </c>
      <c r="M81" s="76">
        <v>1065.18</v>
      </c>
      <c r="N81" s="77">
        <v>3.933842152264333E-3</v>
      </c>
    </row>
    <row r="82" spans="1:14" x14ac:dyDescent="0.25">
      <c r="A82" s="78">
        <v>73</v>
      </c>
      <c r="B82" s="79" t="s">
        <v>99</v>
      </c>
      <c r="C82" s="73">
        <v>420.88</v>
      </c>
      <c r="D82" s="73">
        <v>88.38</v>
      </c>
      <c r="E82" s="76">
        <v>509.26</v>
      </c>
      <c r="F82" s="77">
        <v>598.85123966942149</v>
      </c>
      <c r="G82" s="77">
        <v>125.75876033057853</v>
      </c>
      <c r="H82" s="77">
        <v>724.61169828287825</v>
      </c>
      <c r="I82" s="74">
        <v>598.85</v>
      </c>
      <c r="J82" s="75">
        <v>-1.2396694214658055E-3</v>
      </c>
      <c r="K82" s="74">
        <v>125.75999999999999</v>
      </c>
      <c r="L82" s="75">
        <v>1.2396694214658055E-3</v>
      </c>
      <c r="M82" s="76">
        <v>724.61</v>
      </c>
      <c r="N82" s="77">
        <v>-1.6982828782374781E-3</v>
      </c>
    </row>
    <row r="83" spans="1:14" x14ac:dyDescent="0.25">
      <c r="A83" s="78">
        <v>74</v>
      </c>
      <c r="B83" s="79" t="s">
        <v>100</v>
      </c>
      <c r="C83" s="73">
        <v>431.92</v>
      </c>
      <c r="D83" s="73">
        <v>90.7</v>
      </c>
      <c r="E83" s="76">
        <v>522.62</v>
      </c>
      <c r="F83" s="77">
        <v>614.56198347107443</v>
      </c>
      <c r="G83" s="77">
        <v>129.05801652892558</v>
      </c>
      <c r="H83" s="77">
        <v>743.62126567293296</v>
      </c>
      <c r="I83" s="74">
        <v>614.55999999999995</v>
      </c>
      <c r="J83" s="75">
        <v>-1.983471074481713E-3</v>
      </c>
      <c r="K83" s="74">
        <v>129.06000000000006</v>
      </c>
      <c r="L83" s="75">
        <v>1.983471074481713E-3</v>
      </c>
      <c r="M83" s="76">
        <v>743.62</v>
      </c>
      <c r="N83" s="77">
        <v>-1.2656729329592054E-3</v>
      </c>
    </row>
    <row r="84" spans="1:14" x14ac:dyDescent="0.25">
      <c r="A84" s="78">
        <v>75</v>
      </c>
      <c r="B84" s="79" t="s">
        <v>101</v>
      </c>
      <c r="C84" s="73">
        <v>663.76</v>
      </c>
      <c r="D84" s="73">
        <v>139.38999999999999</v>
      </c>
      <c r="E84" s="76">
        <v>803.15</v>
      </c>
      <c r="F84" s="77">
        <v>944.44628099173553</v>
      </c>
      <c r="G84" s="77">
        <v>198.33371900826444</v>
      </c>
      <c r="H84" s="77">
        <v>1142.7794947097625</v>
      </c>
      <c r="I84" s="74">
        <v>944.45</v>
      </c>
      <c r="J84" s="75">
        <v>3.7190082645111033E-3</v>
      </c>
      <c r="K84" s="74">
        <v>198.32999999999993</v>
      </c>
      <c r="L84" s="75">
        <v>-3.7190082645111033E-3</v>
      </c>
      <c r="M84" s="76">
        <v>1142.78</v>
      </c>
      <c r="N84" s="77">
        <v>5.0529023747003521E-4</v>
      </c>
    </row>
    <row r="85" spans="1:14" x14ac:dyDescent="0.25">
      <c r="A85" s="78">
        <v>76</v>
      </c>
      <c r="B85" s="79" t="s">
        <v>102</v>
      </c>
      <c r="C85" s="73">
        <v>421.37</v>
      </c>
      <c r="D85" s="73">
        <v>88.49</v>
      </c>
      <c r="E85" s="76">
        <v>509.86</v>
      </c>
      <c r="F85" s="77">
        <v>599.56198347107443</v>
      </c>
      <c r="G85" s="77">
        <v>125.9080165289256</v>
      </c>
      <c r="H85" s="77">
        <v>725.46542136925802</v>
      </c>
      <c r="I85" s="74">
        <v>599.55999999999995</v>
      </c>
      <c r="J85" s="75">
        <v>-1.983471074481713E-3</v>
      </c>
      <c r="K85" s="74">
        <v>125.91000000000008</v>
      </c>
      <c r="L85" s="75">
        <v>1.983471074481713E-3</v>
      </c>
      <c r="M85" s="76">
        <v>725.47</v>
      </c>
      <c r="N85" s="77">
        <v>4.5786307420030425E-3</v>
      </c>
    </row>
    <row r="86" spans="1:14" x14ac:dyDescent="0.25">
      <c r="A86" s="78">
        <v>77</v>
      </c>
      <c r="B86" s="79" t="s">
        <v>103</v>
      </c>
      <c r="C86" s="73">
        <v>445.75</v>
      </c>
      <c r="D86" s="73">
        <v>93.61</v>
      </c>
      <c r="E86" s="76">
        <v>539.36</v>
      </c>
      <c r="F86" s="77">
        <v>634.24793388429759</v>
      </c>
      <c r="G86" s="77">
        <v>133.19206611570246</v>
      </c>
      <c r="H86" s="77">
        <v>767.44013978292674</v>
      </c>
      <c r="I86" s="74">
        <v>634.25</v>
      </c>
      <c r="J86" s="75">
        <v>2.0661157024051136E-3</v>
      </c>
      <c r="K86" s="74">
        <v>133.19000000000005</v>
      </c>
      <c r="L86" s="75">
        <v>-2.0661157024051136E-3</v>
      </c>
      <c r="M86" s="76">
        <v>767.44</v>
      </c>
      <c r="N86" s="77">
        <v>-1.3978292668070935E-4</v>
      </c>
    </row>
    <row r="87" spans="1:14" x14ac:dyDescent="0.25">
      <c r="A87" s="78">
        <v>78</v>
      </c>
      <c r="B87" s="79" t="s">
        <v>104</v>
      </c>
      <c r="C87" s="73">
        <v>308.62</v>
      </c>
      <c r="D87" s="73">
        <v>64.81</v>
      </c>
      <c r="E87" s="76">
        <v>373.43</v>
      </c>
      <c r="F87" s="77">
        <v>439.1239669421488</v>
      </c>
      <c r="G87" s="77">
        <v>92.216033057851234</v>
      </c>
      <c r="H87" s="77">
        <v>531.34302024462011</v>
      </c>
      <c r="I87" s="74">
        <v>439.12</v>
      </c>
      <c r="J87" s="75">
        <v>-3.9669421487928958E-3</v>
      </c>
      <c r="K87" s="74">
        <v>92.220000000000027</v>
      </c>
      <c r="L87" s="75">
        <v>3.9669421487928958E-3</v>
      </c>
      <c r="M87" s="76">
        <v>531.34</v>
      </c>
      <c r="N87" s="77">
        <v>-3.0202446200746635E-3</v>
      </c>
    </row>
    <row r="88" spans="1:14" x14ac:dyDescent="0.25">
      <c r="A88" s="78">
        <v>79</v>
      </c>
      <c r="B88" s="79" t="s">
        <v>105</v>
      </c>
      <c r="C88" s="73">
        <v>308.14</v>
      </c>
      <c r="D88" s="73">
        <v>64.709999999999994</v>
      </c>
      <c r="E88" s="76">
        <v>372.84999999999997</v>
      </c>
      <c r="F88" s="77">
        <v>438.44628099173553</v>
      </c>
      <c r="G88" s="77">
        <v>92.073719008264447</v>
      </c>
      <c r="H88" s="77">
        <v>530.51775459445309</v>
      </c>
      <c r="I88" s="74">
        <v>438.45</v>
      </c>
      <c r="J88" s="75">
        <v>3.7190082644542599E-3</v>
      </c>
      <c r="K88" s="74">
        <v>92.07</v>
      </c>
      <c r="L88" s="75">
        <v>-3.7190082644542599E-3</v>
      </c>
      <c r="M88" s="76">
        <v>530.52</v>
      </c>
      <c r="N88" s="77">
        <v>2.2454055468870138E-3</v>
      </c>
    </row>
    <row r="89" spans="1:14" x14ac:dyDescent="0.25">
      <c r="A89" s="78">
        <v>80</v>
      </c>
      <c r="B89" s="79" t="s">
        <v>106</v>
      </c>
      <c r="C89" s="73">
        <v>482.56</v>
      </c>
      <c r="D89" s="73">
        <v>101.34</v>
      </c>
      <c r="E89" s="76">
        <v>583.9</v>
      </c>
      <c r="F89" s="77">
        <v>686.61983471074382</v>
      </c>
      <c r="G89" s="77">
        <v>144.19016528925613</v>
      </c>
      <c r="H89" s="77">
        <v>830.81485022851325</v>
      </c>
      <c r="I89" s="74">
        <v>686.62</v>
      </c>
      <c r="J89" s="75">
        <v>1.6528925618786161E-4</v>
      </c>
      <c r="K89" s="74">
        <v>144.18999999999994</v>
      </c>
      <c r="L89" s="75">
        <v>-1.6528925618786161E-4</v>
      </c>
      <c r="M89" s="76">
        <v>830.81</v>
      </c>
      <c r="N89" s="77">
        <v>-4.8502285133054102E-3</v>
      </c>
    </row>
    <row r="90" spans="1:14" x14ac:dyDescent="0.25">
      <c r="A90" s="78">
        <v>81</v>
      </c>
      <c r="B90" s="79" t="s">
        <v>107</v>
      </c>
      <c r="C90" s="73">
        <v>391.12</v>
      </c>
      <c r="D90" s="73">
        <v>82.14</v>
      </c>
      <c r="E90" s="76">
        <v>473.26</v>
      </c>
      <c r="F90" s="77">
        <v>556.52066115702485</v>
      </c>
      <c r="G90" s="77">
        <v>116.86933884297514</v>
      </c>
      <c r="H90" s="77">
        <v>673.38831310009618</v>
      </c>
      <c r="I90" s="74">
        <v>556.52</v>
      </c>
      <c r="J90" s="75">
        <v>-6.6115702486513328E-4</v>
      </c>
      <c r="K90" s="74">
        <v>116.87</v>
      </c>
      <c r="L90" s="75">
        <v>6.6115702486513328E-4</v>
      </c>
      <c r="M90" s="76">
        <v>673.39</v>
      </c>
      <c r="N90" s="77">
        <v>1.6868999038024413E-3</v>
      </c>
    </row>
    <row r="91" spans="1:14" x14ac:dyDescent="0.25">
      <c r="A91" s="78">
        <v>82</v>
      </c>
      <c r="B91" s="79" t="s">
        <v>108</v>
      </c>
      <c r="C91" s="73">
        <v>69.12</v>
      </c>
      <c r="D91" s="73">
        <v>14.52</v>
      </c>
      <c r="E91" s="76">
        <v>83.64</v>
      </c>
      <c r="F91" s="77">
        <v>98.355371900826455</v>
      </c>
      <c r="G91" s="77">
        <v>20.65462809917355</v>
      </c>
      <c r="H91" s="77">
        <v>119.00899824133045</v>
      </c>
      <c r="I91" s="74">
        <v>98.36</v>
      </c>
      <c r="J91" s="75">
        <v>4.6280991735443422E-3</v>
      </c>
      <c r="K91" s="74">
        <v>20.650000000000006</v>
      </c>
      <c r="L91" s="75">
        <v>-4.6280991735443422E-3</v>
      </c>
      <c r="M91" s="76">
        <v>119.01</v>
      </c>
      <c r="N91" s="77">
        <v>1.0017586695596492E-3</v>
      </c>
    </row>
    <row r="92" spans="1:14" x14ac:dyDescent="0.25">
      <c r="A92" s="78">
        <v>83</v>
      </c>
      <c r="B92" s="79" t="s">
        <v>109</v>
      </c>
      <c r="C92" s="73">
        <v>124.41</v>
      </c>
      <c r="D92" s="73">
        <v>26.13</v>
      </c>
      <c r="E92" s="76">
        <v>150.54</v>
      </c>
      <c r="F92" s="77">
        <v>177.02479338842974</v>
      </c>
      <c r="G92" s="77">
        <v>37.175206611570246</v>
      </c>
      <c r="H92" s="77">
        <v>214.1991223726672</v>
      </c>
      <c r="I92" s="74">
        <v>177.02</v>
      </c>
      <c r="J92" s="75">
        <v>-4.7933884297322038E-3</v>
      </c>
      <c r="K92" s="74">
        <v>37.179999999999978</v>
      </c>
      <c r="L92" s="75">
        <v>4.7933884297322038E-3</v>
      </c>
      <c r="M92" s="76">
        <v>214.2</v>
      </c>
      <c r="N92" s="77">
        <v>8.7762733278395899E-4</v>
      </c>
    </row>
    <row r="93" spans="1:14" x14ac:dyDescent="0.25">
      <c r="A93" s="78">
        <v>84</v>
      </c>
      <c r="B93" s="79" t="s">
        <v>110</v>
      </c>
      <c r="C93" s="73">
        <v>9.85</v>
      </c>
      <c r="D93" s="73">
        <v>0</v>
      </c>
      <c r="E93" s="76">
        <v>9.85</v>
      </c>
      <c r="F93" s="77">
        <v>14.015287334733438</v>
      </c>
      <c r="G93" s="77">
        <v>0</v>
      </c>
      <c r="H93" s="77">
        <v>14.015287334733438</v>
      </c>
      <c r="I93" s="74">
        <v>14.02</v>
      </c>
      <c r="J93" s="75">
        <v>4.7126652665614444E-3</v>
      </c>
      <c r="K93" s="74">
        <v>0</v>
      </c>
      <c r="L93" s="75">
        <v>0</v>
      </c>
      <c r="M93" s="76">
        <v>14.02</v>
      </c>
      <c r="N93" s="77">
        <v>4.7126652665614444E-3</v>
      </c>
    </row>
    <row r="94" spans="1:14" ht="15" customHeight="1" x14ac:dyDescent="0.25">
      <c r="A94" s="92"/>
      <c r="B94" s="118" t="s">
        <v>7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</row>
    <row r="95" spans="1:14" x14ac:dyDescent="0.25">
      <c r="A95" s="78">
        <v>85</v>
      </c>
      <c r="B95" s="79" t="s">
        <v>111</v>
      </c>
      <c r="C95" s="73">
        <v>18.559999999999999</v>
      </c>
      <c r="D95" s="73">
        <v>2.23</v>
      </c>
      <c r="E95" s="76">
        <v>20.79</v>
      </c>
      <c r="F95" s="77">
        <v>26.410714285714281</v>
      </c>
      <c r="G95" s="77">
        <v>3.1692857142857171</v>
      </c>
      <c r="H95" s="77">
        <v>29.581504943056668</v>
      </c>
      <c r="I95" s="74">
        <v>26.41</v>
      </c>
      <c r="J95" s="75">
        <v>-7.142857142810044E-4</v>
      </c>
      <c r="K95" s="74">
        <v>3.1699999999999982</v>
      </c>
      <c r="L95" s="75">
        <v>7.142857142810044E-4</v>
      </c>
      <c r="M95" s="76">
        <v>29.58</v>
      </c>
      <c r="N95" s="77">
        <v>-1.5049430566698163E-3</v>
      </c>
    </row>
    <row r="96" spans="1:14" x14ac:dyDescent="0.25">
      <c r="A96" s="78">
        <v>86</v>
      </c>
      <c r="B96" s="79" t="s">
        <v>112</v>
      </c>
      <c r="C96" s="73">
        <v>12.54</v>
      </c>
      <c r="D96" s="73">
        <v>1.5</v>
      </c>
      <c r="E96" s="76">
        <v>14.04</v>
      </c>
      <c r="F96" s="77">
        <v>17.839285714285712</v>
      </c>
      <c r="G96" s="77">
        <v>2.1407142857142887</v>
      </c>
      <c r="H96" s="77">
        <v>19.977120221285023</v>
      </c>
      <c r="I96" s="74">
        <v>17.84</v>
      </c>
      <c r="J96" s="75">
        <v>7.1428571428810983E-4</v>
      </c>
      <c r="K96" s="74">
        <v>2.1400000000000006</v>
      </c>
      <c r="L96" s="75">
        <v>-7.1428571428810983E-4</v>
      </c>
      <c r="M96" s="76">
        <v>19.98</v>
      </c>
      <c r="N96" s="77">
        <v>2.8797787149770215E-3</v>
      </c>
    </row>
    <row r="97" spans="1:14" x14ac:dyDescent="0.25">
      <c r="A97" s="78">
        <v>87</v>
      </c>
      <c r="B97" s="79" t="s">
        <v>113</v>
      </c>
      <c r="C97" s="73">
        <v>15.38</v>
      </c>
      <c r="D97" s="73">
        <v>1.85</v>
      </c>
      <c r="E97" s="76">
        <v>17.23</v>
      </c>
      <c r="F97" s="77">
        <v>21.892857142857139</v>
      </c>
      <c r="G97" s="77">
        <v>2.6271428571428608</v>
      </c>
      <c r="H97" s="77">
        <v>24.516081297203772</v>
      </c>
      <c r="I97" s="74">
        <v>21.89</v>
      </c>
      <c r="J97" s="75">
        <v>-2.8571428571382285E-3</v>
      </c>
      <c r="K97" s="74">
        <v>2.629999999999999</v>
      </c>
      <c r="L97" s="75">
        <v>2.8571428571382285E-3</v>
      </c>
      <c r="M97" s="76">
        <v>24.52</v>
      </c>
      <c r="N97" s="77">
        <v>3.9187027962270804E-3</v>
      </c>
    </row>
    <row r="98" spans="1:14" x14ac:dyDescent="0.25">
      <c r="A98" s="78">
        <v>88</v>
      </c>
      <c r="B98" s="79" t="s">
        <v>114</v>
      </c>
      <c r="C98" s="73">
        <v>11.04</v>
      </c>
      <c r="D98" s="73">
        <v>1.32</v>
      </c>
      <c r="E98" s="76">
        <v>12.36</v>
      </c>
      <c r="F98" s="77">
        <v>15.705357142857141</v>
      </c>
      <c r="G98" s="77">
        <v>1.8846428571428593</v>
      </c>
      <c r="H98" s="77">
        <v>17.586695579421857</v>
      </c>
      <c r="I98" s="74">
        <v>15.71</v>
      </c>
      <c r="J98" s="75">
        <v>4.6428571428602794E-3</v>
      </c>
      <c r="K98" s="74">
        <v>1.879999999999999</v>
      </c>
      <c r="L98" s="75">
        <v>-4.6428571428602794E-3</v>
      </c>
      <c r="M98" s="76">
        <v>17.59</v>
      </c>
      <c r="N98" s="77">
        <v>3.3044205781429525E-3</v>
      </c>
    </row>
    <row r="99" spans="1:14" x14ac:dyDescent="0.25">
      <c r="A99" s="78">
        <v>89</v>
      </c>
      <c r="B99" s="79" t="s">
        <v>115</v>
      </c>
      <c r="C99" s="73">
        <v>9.58</v>
      </c>
      <c r="D99" s="73">
        <v>1.1499999999999999</v>
      </c>
      <c r="E99" s="76">
        <v>10.73</v>
      </c>
      <c r="F99" s="77">
        <v>13.633928571428569</v>
      </c>
      <c r="G99" s="77">
        <v>1.6360714285714302</v>
      </c>
      <c r="H99" s="77">
        <v>15.267414528090336</v>
      </c>
      <c r="I99" s="74">
        <v>13.63</v>
      </c>
      <c r="J99" s="75">
        <v>-3.9285714285686169E-3</v>
      </c>
      <c r="K99" s="74">
        <v>1.6399999999999988</v>
      </c>
      <c r="L99" s="75">
        <v>3.9285714285686169E-3</v>
      </c>
      <c r="M99" s="76">
        <v>15.27</v>
      </c>
      <c r="N99" s="77">
        <v>2.585471909663184E-3</v>
      </c>
    </row>
    <row r="100" spans="1:14" x14ac:dyDescent="0.25">
      <c r="A100" s="78">
        <v>90</v>
      </c>
      <c r="B100" s="79" t="s">
        <v>116</v>
      </c>
      <c r="C100" s="73">
        <v>47.15</v>
      </c>
      <c r="D100" s="73">
        <v>5.66</v>
      </c>
      <c r="E100" s="76">
        <v>52.81</v>
      </c>
      <c r="F100" s="77">
        <v>67.089285714285708</v>
      </c>
      <c r="G100" s="77">
        <v>8.0507142857142924</v>
      </c>
      <c r="H100" s="77">
        <v>75.141860319520106</v>
      </c>
      <c r="I100" s="74">
        <v>67.09</v>
      </c>
      <c r="J100" s="75">
        <v>7.1428571429521526E-4</v>
      </c>
      <c r="K100" s="74">
        <v>8.0499999999999972</v>
      </c>
      <c r="L100" s="75">
        <v>-7.1428571429521526E-4</v>
      </c>
      <c r="M100" s="76">
        <v>75.14</v>
      </c>
      <c r="N100" s="77">
        <v>-1.8603195201052358E-3</v>
      </c>
    </row>
    <row r="101" spans="1:14" x14ac:dyDescent="0.25">
      <c r="A101" s="78">
        <v>91</v>
      </c>
      <c r="B101" s="79" t="s">
        <v>117</v>
      </c>
      <c r="C101" s="73">
        <v>32.840000000000003</v>
      </c>
      <c r="D101" s="73">
        <v>3.94</v>
      </c>
      <c r="E101" s="76">
        <v>36.78</v>
      </c>
      <c r="F101" s="77">
        <v>46.723214285714278</v>
      </c>
      <c r="G101" s="77">
        <v>5.6067857142857207</v>
      </c>
      <c r="H101" s="77">
        <v>52.333225195075727</v>
      </c>
      <c r="I101" s="74">
        <v>46.72</v>
      </c>
      <c r="J101" s="75">
        <v>-3.2142857142787307E-3</v>
      </c>
      <c r="K101" s="74">
        <v>5.6099999999999994</v>
      </c>
      <c r="L101" s="75">
        <v>3.2142857142787307E-3</v>
      </c>
      <c r="M101" s="76">
        <v>52.33</v>
      </c>
      <c r="N101" s="77">
        <v>-3.2251950757284931E-3</v>
      </c>
    </row>
    <row r="102" spans="1:14" x14ac:dyDescent="0.25">
      <c r="A102" s="78">
        <v>92</v>
      </c>
      <c r="B102" s="79" t="s">
        <v>118</v>
      </c>
      <c r="C102" s="73">
        <v>22.35</v>
      </c>
      <c r="D102" s="73">
        <v>2.68</v>
      </c>
      <c r="E102" s="76">
        <v>25.03</v>
      </c>
      <c r="F102" s="77">
        <v>31.794642857142854</v>
      </c>
      <c r="G102" s="77">
        <v>3.8153571428571453</v>
      </c>
      <c r="H102" s="77">
        <v>35.614481420139896</v>
      </c>
      <c r="I102" s="74">
        <v>31.8</v>
      </c>
      <c r="J102" s="75">
        <v>5.3571428571466129E-3</v>
      </c>
      <c r="K102" s="74">
        <v>3.8099999999999987</v>
      </c>
      <c r="L102" s="75">
        <v>-5.3571428571466129E-3</v>
      </c>
      <c r="M102" s="76">
        <v>35.61</v>
      </c>
      <c r="N102" s="77">
        <v>-4.481420139896386E-3</v>
      </c>
    </row>
    <row r="103" spans="1:14" x14ac:dyDescent="0.25">
      <c r="A103" s="78">
        <v>93</v>
      </c>
      <c r="B103" s="79" t="s">
        <v>119</v>
      </c>
      <c r="C103" s="73">
        <v>8.2100000000000009</v>
      </c>
      <c r="D103" s="73">
        <v>0.99</v>
      </c>
      <c r="E103" s="76">
        <v>9.2000000000000011</v>
      </c>
      <c r="F103" s="77">
        <v>11.687499999999998</v>
      </c>
      <c r="G103" s="77">
        <v>1.4025000000000016</v>
      </c>
      <c r="H103" s="77">
        <v>13.090420657822097</v>
      </c>
      <c r="I103" s="74">
        <v>11.69</v>
      </c>
      <c r="J103" s="75">
        <v>2.500000000001279E-3</v>
      </c>
      <c r="K103" s="74">
        <v>1.4000000000000004</v>
      </c>
      <c r="L103" s="75">
        <v>-2.500000000001279E-3</v>
      </c>
      <c r="M103" s="76">
        <v>13.09</v>
      </c>
      <c r="N103" s="77">
        <v>-4.2065782209732561E-4</v>
      </c>
    </row>
    <row r="104" spans="1:14" x14ac:dyDescent="0.25">
      <c r="A104" s="78">
        <v>94</v>
      </c>
      <c r="B104" s="79" t="s">
        <v>120</v>
      </c>
      <c r="C104" s="73">
        <v>49.94</v>
      </c>
      <c r="D104" s="73">
        <v>5.99</v>
      </c>
      <c r="E104" s="76">
        <v>55.93</v>
      </c>
      <c r="F104" s="77">
        <v>71.053571428571416</v>
      </c>
      <c r="G104" s="77">
        <v>8.5264285714285819</v>
      </c>
      <c r="H104" s="77">
        <v>79.581220368694545</v>
      </c>
      <c r="I104" s="74">
        <v>71.05</v>
      </c>
      <c r="J104" s="75">
        <v>-3.5714285714192329E-3</v>
      </c>
      <c r="K104" s="74">
        <v>8.5300000000000011</v>
      </c>
      <c r="L104" s="75">
        <v>3.5714285714192329E-3</v>
      </c>
      <c r="M104" s="76">
        <v>79.58</v>
      </c>
      <c r="N104" s="77">
        <v>-1.2203686945468917E-3</v>
      </c>
    </row>
    <row r="105" spans="1:14" x14ac:dyDescent="0.25">
      <c r="A105" s="78">
        <v>95</v>
      </c>
      <c r="B105" s="79" t="s">
        <v>121</v>
      </c>
      <c r="C105" s="73">
        <v>2</v>
      </c>
      <c r="D105" s="73">
        <v>0.24</v>
      </c>
      <c r="E105" s="76">
        <v>2.2400000000000002</v>
      </c>
      <c r="F105" s="77">
        <v>2.8482142857142856</v>
      </c>
      <c r="G105" s="77">
        <v>0.34178571428571436</v>
      </c>
      <c r="H105" s="77">
        <v>3.187232855817554</v>
      </c>
      <c r="I105" s="74">
        <v>2.85</v>
      </c>
      <c r="J105" s="75">
        <v>1.7857142857145014E-3</v>
      </c>
      <c r="K105" s="74">
        <v>0.33999999999999986</v>
      </c>
      <c r="L105" s="75">
        <v>-1.7857142857145014E-3</v>
      </c>
      <c r="M105" s="76">
        <v>3.19</v>
      </c>
      <c r="N105" s="77">
        <v>2.7671441824459464E-3</v>
      </c>
    </row>
    <row r="106" spans="1:14" ht="15.75" customHeight="1" x14ac:dyDescent="0.25">
      <c r="A106" s="92"/>
      <c r="B106" s="118" t="s">
        <v>8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</row>
    <row r="107" spans="1:14" ht="15" customHeight="1" x14ac:dyDescent="0.25">
      <c r="A107" s="78">
        <v>96</v>
      </c>
      <c r="B107" s="79" t="s">
        <v>122</v>
      </c>
      <c r="C107" s="73">
        <v>1.2</v>
      </c>
      <c r="D107" s="73">
        <v>0.25</v>
      </c>
      <c r="E107" s="76">
        <v>1.45</v>
      </c>
      <c r="F107" s="77">
        <v>1.7024793388429753</v>
      </c>
      <c r="G107" s="77">
        <v>0.35752066115702474</v>
      </c>
      <c r="H107" s="77">
        <v>2.0631641254176127</v>
      </c>
      <c r="I107" s="93">
        <v>1.7</v>
      </c>
      <c r="J107" s="75">
        <v>-2.4793388429753538E-3</v>
      </c>
      <c r="K107" s="74">
        <v>0.3600000000000001</v>
      </c>
      <c r="L107" s="75">
        <v>2.4793388429753538E-3</v>
      </c>
      <c r="M107" s="76">
        <v>2.06</v>
      </c>
      <c r="N107" s="77">
        <v>-3.1641254176126843E-3</v>
      </c>
    </row>
    <row r="108" spans="1:14" x14ac:dyDescent="0.25">
      <c r="A108" s="78">
        <v>97</v>
      </c>
      <c r="B108" s="79" t="s">
        <v>123</v>
      </c>
      <c r="C108" s="73">
        <v>0.45</v>
      </c>
      <c r="D108" s="73">
        <v>0.09</v>
      </c>
      <c r="E108" s="76">
        <v>0.54</v>
      </c>
      <c r="F108" s="77">
        <v>0.63636363636363635</v>
      </c>
      <c r="G108" s="77">
        <v>0.13363636363636366</v>
      </c>
      <c r="H108" s="77">
        <v>0.76835077774173177</v>
      </c>
      <c r="I108" s="93">
        <v>0.64</v>
      </c>
      <c r="J108" s="75">
        <v>3.6363636363636598E-3</v>
      </c>
      <c r="K108" s="74">
        <v>0.13</v>
      </c>
      <c r="L108" s="75">
        <v>-3.6363636363636598E-3</v>
      </c>
      <c r="M108" s="76">
        <v>0.77</v>
      </c>
      <c r="N108" s="77">
        <v>1.6492222582682459E-3</v>
      </c>
    </row>
    <row r="109" spans="1:14" x14ac:dyDescent="0.25">
      <c r="A109" s="78">
        <v>98</v>
      </c>
      <c r="B109" s="79" t="s">
        <v>124</v>
      </c>
      <c r="C109" s="73">
        <v>1.43</v>
      </c>
      <c r="D109" s="73">
        <v>0.3</v>
      </c>
      <c r="E109" s="76">
        <v>1.73</v>
      </c>
      <c r="F109" s="77">
        <v>2.0330578512396693</v>
      </c>
      <c r="G109" s="77">
        <v>0.42694214876033065</v>
      </c>
      <c r="H109" s="77">
        <v>2.4615682323948072</v>
      </c>
      <c r="I109" s="93">
        <v>2.0299999999999998</v>
      </c>
      <c r="J109" s="75">
        <v>-3.0578512396695068E-3</v>
      </c>
      <c r="K109" s="74">
        <v>0.43000000000000016</v>
      </c>
      <c r="L109" s="75">
        <v>3.0578512396695068E-3</v>
      </c>
      <c r="M109" s="76">
        <v>2.46</v>
      </c>
      <c r="N109" s="77">
        <v>-1.5682323948071897E-3</v>
      </c>
    </row>
    <row r="110" spans="1:14" x14ac:dyDescent="0.25">
      <c r="A110" s="78">
        <v>99</v>
      </c>
      <c r="B110" s="79" t="s">
        <v>125</v>
      </c>
      <c r="C110" s="73">
        <v>0.2</v>
      </c>
      <c r="D110" s="73">
        <v>0.04</v>
      </c>
      <c r="E110" s="76">
        <v>0.24000000000000002</v>
      </c>
      <c r="F110" s="77">
        <v>0.28099173553719009</v>
      </c>
      <c r="G110" s="77">
        <v>5.9008264462809934E-2</v>
      </c>
      <c r="H110" s="77">
        <v>0.34148923455188079</v>
      </c>
      <c r="I110" s="93">
        <v>0.28000000000000003</v>
      </c>
      <c r="J110" s="75">
        <v>-9.917355371900638E-4</v>
      </c>
      <c r="K110" s="74">
        <v>0.06</v>
      </c>
      <c r="L110" s="75">
        <v>9.917355371900638E-4</v>
      </c>
      <c r="M110" s="76">
        <v>0.34</v>
      </c>
      <c r="N110" s="77">
        <v>-1.4892345518807693E-3</v>
      </c>
    </row>
    <row r="111" spans="1:14" x14ac:dyDescent="0.25">
      <c r="A111" s="78">
        <v>100</v>
      </c>
      <c r="B111" s="79" t="s">
        <v>126</v>
      </c>
      <c r="C111" s="73">
        <v>0.4</v>
      </c>
      <c r="D111" s="73">
        <v>0.08</v>
      </c>
      <c r="E111" s="76">
        <v>0.48000000000000004</v>
      </c>
      <c r="F111" s="77">
        <v>0.56198347107438018</v>
      </c>
      <c r="G111" s="77">
        <v>0.11801652892561987</v>
      </c>
      <c r="H111" s="77">
        <v>0.68297846910376159</v>
      </c>
      <c r="I111" s="93">
        <v>0.56000000000000005</v>
      </c>
      <c r="J111" s="75">
        <v>-1.9834710743801276E-3</v>
      </c>
      <c r="K111" s="74">
        <v>0.12</v>
      </c>
      <c r="L111" s="75">
        <v>1.9834710743801276E-3</v>
      </c>
      <c r="M111" s="76">
        <v>0.68</v>
      </c>
      <c r="N111" s="77">
        <v>-2.9784691037615385E-3</v>
      </c>
    </row>
    <row r="112" spans="1:14" x14ac:dyDescent="0.25">
      <c r="A112" s="78">
        <v>101</v>
      </c>
      <c r="B112" s="79" t="s">
        <v>127</v>
      </c>
      <c r="C112" s="73">
        <v>1.1499999999999999</v>
      </c>
      <c r="D112" s="73">
        <v>0.24</v>
      </c>
      <c r="E112" s="76">
        <v>1.39</v>
      </c>
      <c r="F112" s="77">
        <v>1.6363636363636365</v>
      </c>
      <c r="G112" s="77">
        <v>0.34363636363636352</v>
      </c>
      <c r="H112" s="77">
        <v>1.9777918167796427</v>
      </c>
      <c r="I112" s="93">
        <v>1.64</v>
      </c>
      <c r="J112" s="75">
        <v>3.6363636363634377E-3</v>
      </c>
      <c r="K112" s="74">
        <v>0.34000000000000008</v>
      </c>
      <c r="L112" s="75">
        <v>-3.6363636363634377E-3</v>
      </c>
      <c r="M112" s="76">
        <v>1.98</v>
      </c>
      <c r="N112" s="77">
        <v>2.2081832203573182E-3</v>
      </c>
    </row>
    <row r="113" spans="1:14" x14ac:dyDescent="0.25">
      <c r="A113" s="78">
        <v>102</v>
      </c>
      <c r="B113" s="79" t="s">
        <v>128</v>
      </c>
      <c r="C113" s="73">
        <v>2.02</v>
      </c>
      <c r="D113" s="73">
        <v>0.42</v>
      </c>
      <c r="E113" s="76">
        <v>2.44</v>
      </c>
      <c r="F113" s="77">
        <v>2.8677685950413228</v>
      </c>
      <c r="G113" s="77">
        <v>0.60223140495867744</v>
      </c>
      <c r="H113" s="77">
        <v>3.4718072179441211</v>
      </c>
      <c r="I113" s="93">
        <v>2.87</v>
      </c>
      <c r="J113" s="75">
        <v>2.2314049586773521E-3</v>
      </c>
      <c r="K113" s="74">
        <v>0.60000000000000009</v>
      </c>
      <c r="L113" s="75">
        <v>-2.2314049586773521E-3</v>
      </c>
      <c r="M113" s="76">
        <v>3.47</v>
      </c>
      <c r="N113" s="77">
        <v>-1.8072179441208647E-3</v>
      </c>
    </row>
    <row r="114" spans="1:14" x14ac:dyDescent="0.25">
      <c r="A114" s="78">
        <v>103</v>
      </c>
      <c r="B114" s="79" t="s">
        <v>129</v>
      </c>
      <c r="C114" s="73">
        <v>1.1599999999999999</v>
      </c>
      <c r="D114" s="73">
        <v>0.24</v>
      </c>
      <c r="E114" s="76">
        <v>1.4</v>
      </c>
      <c r="F114" s="77">
        <v>1.6446280991735538</v>
      </c>
      <c r="G114" s="77">
        <v>0.3453719008264462</v>
      </c>
      <c r="H114" s="77">
        <v>1.992020534885971</v>
      </c>
      <c r="I114" s="93">
        <v>1.65</v>
      </c>
      <c r="J114" s="75">
        <v>5.3719008264461188E-3</v>
      </c>
      <c r="K114" s="74">
        <v>0.34000000000000008</v>
      </c>
      <c r="L114" s="75">
        <v>-5.3719008264461188E-3</v>
      </c>
      <c r="M114" s="76">
        <v>1.99</v>
      </c>
      <c r="N114" s="77">
        <v>-2.0205348859709815E-3</v>
      </c>
    </row>
    <row r="115" spans="1:14" x14ac:dyDescent="0.25">
      <c r="A115" s="78">
        <v>104</v>
      </c>
      <c r="B115" s="79" t="s">
        <v>130</v>
      </c>
      <c r="C115" s="73">
        <v>1.19</v>
      </c>
      <c r="D115" s="73">
        <v>0.25</v>
      </c>
      <c r="E115" s="76">
        <v>1.44</v>
      </c>
      <c r="F115" s="77">
        <v>1.6942148760330578</v>
      </c>
      <c r="G115" s="77">
        <v>0.35578512396694206</v>
      </c>
      <c r="H115" s="77">
        <v>2.0489354073112844</v>
      </c>
      <c r="I115" s="93">
        <v>1.69</v>
      </c>
      <c r="J115" s="75">
        <v>-4.2148760330578128E-3</v>
      </c>
      <c r="K115" s="74">
        <v>0.35999999999999988</v>
      </c>
      <c r="L115" s="75">
        <v>4.2148760330578128E-3</v>
      </c>
      <c r="M115" s="76">
        <v>2.0499999999999998</v>
      </c>
      <c r="N115" s="77">
        <v>1.0645926887153934E-3</v>
      </c>
    </row>
    <row r="116" spans="1:14" x14ac:dyDescent="0.25">
      <c r="A116" s="78">
        <v>105</v>
      </c>
      <c r="B116" s="79" t="s">
        <v>131</v>
      </c>
      <c r="C116" s="73">
        <v>4.1900000000000004</v>
      </c>
      <c r="D116" s="73">
        <v>0.88</v>
      </c>
      <c r="E116" s="76">
        <v>5.07</v>
      </c>
      <c r="F116" s="77">
        <v>5.9586776859504136</v>
      </c>
      <c r="G116" s="77">
        <v>1.2513223140495864</v>
      </c>
      <c r="H116" s="77">
        <v>7.2139600799084818</v>
      </c>
      <c r="I116" s="93">
        <v>5.96</v>
      </c>
      <c r="J116" s="75">
        <v>1.3223140495863817E-3</v>
      </c>
      <c r="K116" s="74">
        <v>1.25</v>
      </c>
      <c r="L116" s="75">
        <v>-1.3223140495863817E-3</v>
      </c>
      <c r="M116" s="76">
        <v>7.21</v>
      </c>
      <c r="N116" s="77">
        <v>-3.960079908481795E-3</v>
      </c>
    </row>
    <row r="117" spans="1:14" x14ac:dyDescent="0.25">
      <c r="A117" s="78">
        <v>106</v>
      </c>
      <c r="B117" s="79" t="s">
        <v>132</v>
      </c>
      <c r="C117" s="73">
        <v>2.4</v>
      </c>
      <c r="D117" s="73">
        <v>0.5</v>
      </c>
      <c r="E117" s="76">
        <v>2.9</v>
      </c>
      <c r="F117" s="77">
        <v>3.4132231404958677</v>
      </c>
      <c r="G117" s="77">
        <v>0.71677685950413217</v>
      </c>
      <c r="H117" s="77">
        <v>4.1263282508352255</v>
      </c>
      <c r="I117" s="93">
        <v>3.41</v>
      </c>
      <c r="J117" s="75">
        <v>-3.2231404958675824E-3</v>
      </c>
      <c r="K117" s="74">
        <v>0.71999999999999975</v>
      </c>
      <c r="L117" s="75">
        <v>3.2231404958675824E-3</v>
      </c>
      <c r="M117" s="76">
        <v>4.13</v>
      </c>
      <c r="N117" s="77">
        <v>3.6717491647744183E-3</v>
      </c>
    </row>
    <row r="118" spans="1:14" x14ac:dyDescent="0.25">
      <c r="A118" s="78">
        <v>107</v>
      </c>
      <c r="B118" s="79" t="s">
        <v>133</v>
      </c>
      <c r="C118" s="73">
        <v>2.4</v>
      </c>
      <c r="D118" s="73">
        <v>0.5</v>
      </c>
      <c r="E118" s="76">
        <v>2.9</v>
      </c>
      <c r="F118" s="77">
        <v>3.4132231404958677</v>
      </c>
      <c r="G118" s="77">
        <v>0.71677685950413217</v>
      </c>
      <c r="H118" s="77">
        <v>4.1263282508352255</v>
      </c>
      <c r="I118" s="93">
        <v>3.41</v>
      </c>
      <c r="J118" s="75">
        <v>-3.2231404958675824E-3</v>
      </c>
      <c r="K118" s="74">
        <v>0.71999999999999975</v>
      </c>
      <c r="L118" s="75">
        <v>3.2231404958675824E-3</v>
      </c>
      <c r="M118" s="76">
        <v>4.13</v>
      </c>
      <c r="N118" s="77">
        <v>3.6717491647744183E-3</v>
      </c>
    </row>
    <row r="119" spans="1:14" x14ac:dyDescent="0.25">
      <c r="A119" s="78">
        <v>108</v>
      </c>
      <c r="B119" s="79" t="s">
        <v>134</v>
      </c>
      <c r="C119" s="73">
        <v>2.4900000000000002</v>
      </c>
      <c r="D119" s="73">
        <v>0.52</v>
      </c>
      <c r="E119" s="76">
        <v>3.0100000000000002</v>
      </c>
      <c r="F119" s="77">
        <v>3.5371900826446283</v>
      </c>
      <c r="G119" s="77">
        <v>0.74280991735537194</v>
      </c>
      <c r="H119" s="77">
        <v>4.2828441500048378</v>
      </c>
      <c r="I119" s="93">
        <v>3.54</v>
      </c>
      <c r="J119" s="75">
        <v>2.8099173553717272E-3</v>
      </c>
      <c r="K119" s="74">
        <v>0.74000000000000021</v>
      </c>
      <c r="L119" s="75">
        <v>-2.8099173553717272E-3</v>
      </c>
      <c r="M119" s="76">
        <v>4.28</v>
      </c>
      <c r="N119" s="77">
        <v>-2.844150004837509E-3</v>
      </c>
    </row>
    <row r="120" spans="1:14" x14ac:dyDescent="0.25">
      <c r="A120" s="78">
        <v>109</v>
      </c>
      <c r="B120" s="79" t="s">
        <v>135</v>
      </c>
      <c r="C120" s="73">
        <v>0.49</v>
      </c>
      <c r="D120" s="73">
        <v>0.1</v>
      </c>
      <c r="E120" s="76">
        <v>0.59</v>
      </c>
      <c r="F120" s="77">
        <v>0.69421487603305787</v>
      </c>
      <c r="G120" s="77">
        <v>0.1457851239669421</v>
      </c>
      <c r="H120" s="77">
        <v>0.83949436827337354</v>
      </c>
      <c r="I120" s="93">
        <v>0.69</v>
      </c>
      <c r="J120" s="75">
        <v>-4.2148760330579238E-3</v>
      </c>
      <c r="K120" s="74">
        <v>0.15000000000000002</v>
      </c>
      <c r="L120" s="75">
        <v>4.2148760330579238E-3</v>
      </c>
      <c r="M120" s="76">
        <v>0.84</v>
      </c>
      <c r="N120" s="77">
        <v>5.0563172662643208E-4</v>
      </c>
    </row>
    <row r="121" spans="1:14" x14ac:dyDescent="0.25">
      <c r="A121" s="78">
        <v>110</v>
      </c>
      <c r="B121" s="79" t="s">
        <v>136</v>
      </c>
      <c r="C121" s="73">
        <v>0.78</v>
      </c>
      <c r="D121" s="73">
        <v>0.16</v>
      </c>
      <c r="E121" s="76">
        <v>0.94000000000000006</v>
      </c>
      <c r="F121" s="77">
        <v>1.1074380165289257</v>
      </c>
      <c r="G121" s="77">
        <v>0.23256198347107437</v>
      </c>
      <c r="H121" s="77">
        <v>1.3374995019948663</v>
      </c>
      <c r="I121" s="93">
        <v>1.1100000000000001</v>
      </c>
      <c r="J121" s="75">
        <v>2.5619834710743916E-3</v>
      </c>
      <c r="K121" s="74">
        <v>0.22999999999999998</v>
      </c>
      <c r="L121" s="75">
        <v>-2.5619834710743916E-3</v>
      </c>
      <c r="M121" s="76">
        <v>1.34</v>
      </c>
      <c r="N121" s="77">
        <v>2.5004980051337444E-3</v>
      </c>
    </row>
    <row r="122" spans="1:14" x14ac:dyDescent="0.25">
      <c r="A122" s="78">
        <v>111</v>
      </c>
      <c r="B122" s="79" t="s">
        <v>137</v>
      </c>
      <c r="C122" s="73">
        <v>0.28999999999999998</v>
      </c>
      <c r="D122" s="73">
        <v>0.06</v>
      </c>
      <c r="E122" s="76">
        <v>0.35</v>
      </c>
      <c r="F122" s="77">
        <v>0.41322314049586778</v>
      </c>
      <c r="G122" s="77">
        <v>8.677685950413222E-2</v>
      </c>
      <c r="H122" s="77">
        <v>0.49800513372149274</v>
      </c>
      <c r="I122" s="93">
        <v>0.41</v>
      </c>
      <c r="J122" s="75">
        <v>-3.2231404958678045E-3</v>
      </c>
      <c r="K122" s="74">
        <v>9.0000000000000024E-2</v>
      </c>
      <c r="L122" s="75">
        <v>3.2231404958678045E-3</v>
      </c>
      <c r="M122" s="76">
        <v>0.5</v>
      </c>
      <c r="N122" s="77">
        <v>1.9948662785072568E-3</v>
      </c>
    </row>
    <row r="123" spans="1:14" x14ac:dyDescent="0.25">
      <c r="A123" s="78">
        <v>112</v>
      </c>
      <c r="B123" s="79" t="s">
        <v>138</v>
      </c>
      <c r="C123" s="73">
        <v>0.15</v>
      </c>
      <c r="D123" s="73">
        <v>0.03</v>
      </c>
      <c r="E123" s="76">
        <v>0.18</v>
      </c>
      <c r="F123" s="77">
        <v>0.21487603305785125</v>
      </c>
      <c r="G123" s="77">
        <v>4.5123966942148763E-2</v>
      </c>
      <c r="H123" s="77">
        <v>0.25611692591391055</v>
      </c>
      <c r="I123" s="93">
        <v>0.21</v>
      </c>
      <c r="J123" s="75">
        <v>-4.8760330578512534E-3</v>
      </c>
      <c r="K123" s="74">
        <v>5.0000000000000017E-2</v>
      </c>
      <c r="L123" s="75">
        <v>4.8760330578512534E-3</v>
      </c>
      <c r="M123" s="76">
        <v>0.26</v>
      </c>
      <c r="N123" s="77">
        <v>3.8830740860894553E-3</v>
      </c>
    </row>
    <row r="124" spans="1:14" x14ac:dyDescent="0.25">
      <c r="A124" s="78">
        <v>113</v>
      </c>
      <c r="B124" s="79" t="s">
        <v>139</v>
      </c>
      <c r="C124" s="73">
        <v>0.47</v>
      </c>
      <c r="D124" s="73">
        <v>0.1</v>
      </c>
      <c r="E124" s="76">
        <v>0.56999999999999995</v>
      </c>
      <c r="F124" s="77">
        <v>0.66942148760330589</v>
      </c>
      <c r="G124" s="77">
        <v>0.14057851239669417</v>
      </c>
      <c r="H124" s="77">
        <v>0.8110369320607167</v>
      </c>
      <c r="I124" s="74">
        <v>0.67</v>
      </c>
      <c r="J124" s="75">
        <v>5.78512396694153E-4</v>
      </c>
      <c r="K124" s="74">
        <v>0.14000000000000001</v>
      </c>
      <c r="L124" s="75">
        <v>-5.78512396694153E-4</v>
      </c>
      <c r="M124" s="76">
        <v>0.81</v>
      </c>
      <c r="N124" s="77">
        <v>-1.0369320607166443E-3</v>
      </c>
    </row>
    <row r="125" spans="1:14" x14ac:dyDescent="0.25">
      <c r="A125" s="92"/>
      <c r="B125" s="118" t="s">
        <v>9</v>
      </c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</row>
    <row r="126" spans="1:14" x14ac:dyDescent="0.25">
      <c r="A126" s="78">
        <v>114</v>
      </c>
      <c r="B126" s="79" t="s">
        <v>140</v>
      </c>
      <c r="C126" s="73">
        <v>5.0199999999999996</v>
      </c>
      <c r="D126" s="73">
        <v>1.05</v>
      </c>
      <c r="E126" s="76">
        <v>6.0699999999999994</v>
      </c>
      <c r="F126" s="77">
        <v>7.1404958677685961</v>
      </c>
      <c r="G126" s="77">
        <v>1.4995041322314044</v>
      </c>
      <c r="H126" s="77">
        <v>8.6368318905413162</v>
      </c>
      <c r="I126" s="93">
        <v>7.14</v>
      </c>
      <c r="J126" s="75">
        <v>-4.9586776859644743E-4</v>
      </c>
      <c r="K126" s="74">
        <v>1.5000000000000009</v>
      </c>
      <c r="L126" s="75">
        <v>4.9586776859644743E-4</v>
      </c>
      <c r="M126" s="76">
        <v>8.64</v>
      </c>
      <c r="N126" s="77">
        <v>3.1681094586843983E-3</v>
      </c>
    </row>
    <row r="127" spans="1:14" x14ac:dyDescent="0.25">
      <c r="A127" s="78">
        <v>115</v>
      </c>
      <c r="B127" s="79" t="s">
        <v>141</v>
      </c>
      <c r="C127" s="73">
        <v>12.21</v>
      </c>
      <c r="D127" s="73">
        <v>2.56</v>
      </c>
      <c r="E127" s="76">
        <v>14.770000000000001</v>
      </c>
      <c r="F127" s="77">
        <v>17.371900826446282</v>
      </c>
      <c r="G127" s="77">
        <v>3.6480991735537174</v>
      </c>
      <c r="H127" s="77">
        <v>21.015816643046996</v>
      </c>
      <c r="I127" s="93">
        <v>17.37</v>
      </c>
      <c r="J127" s="75">
        <v>-1.9008264462812008E-3</v>
      </c>
      <c r="K127" s="74">
        <v>3.6499999999999986</v>
      </c>
      <c r="L127" s="75">
        <v>1.9008264462812008E-3</v>
      </c>
      <c r="M127" s="76">
        <v>21.02</v>
      </c>
      <c r="N127" s="77">
        <v>4.1833569530034254E-3</v>
      </c>
    </row>
    <row r="128" spans="1:14" x14ac:dyDescent="0.25">
      <c r="A128" s="78">
        <v>116</v>
      </c>
      <c r="B128" s="79" t="s">
        <v>142</v>
      </c>
      <c r="C128" s="73">
        <v>7.29</v>
      </c>
      <c r="D128" s="73">
        <v>1.53</v>
      </c>
      <c r="E128" s="76">
        <v>8.82</v>
      </c>
      <c r="F128" s="77">
        <v>10.371900826446282</v>
      </c>
      <c r="G128" s="77">
        <v>2.1780991735537185</v>
      </c>
      <c r="H128" s="77">
        <v>12.549729369781618</v>
      </c>
      <c r="I128" s="93">
        <v>10.37</v>
      </c>
      <c r="J128" s="75">
        <v>-1.9008264462829771E-3</v>
      </c>
      <c r="K128" s="74">
        <v>2.1800000000000015</v>
      </c>
      <c r="L128" s="75">
        <v>1.9008264462829771E-3</v>
      </c>
      <c r="M128" s="76">
        <v>12.55</v>
      </c>
      <c r="N128" s="77">
        <v>2.7063021838280577E-4</v>
      </c>
    </row>
    <row r="129" spans="1:14" x14ac:dyDescent="0.25">
      <c r="A129" s="78">
        <v>117</v>
      </c>
      <c r="B129" s="79" t="s">
        <v>143</v>
      </c>
      <c r="C129" s="73">
        <v>2.59</v>
      </c>
      <c r="D129" s="73">
        <v>0.54</v>
      </c>
      <c r="E129" s="76">
        <v>3.13</v>
      </c>
      <c r="F129" s="77">
        <v>3.6776859504132235</v>
      </c>
      <c r="G129" s="77">
        <v>0.77231404958677663</v>
      </c>
      <c r="H129" s="77">
        <v>4.4535887672807783</v>
      </c>
      <c r="I129" s="93">
        <v>3.68</v>
      </c>
      <c r="J129" s="75">
        <v>2.314049586776612E-3</v>
      </c>
      <c r="K129" s="74">
        <v>0.77</v>
      </c>
      <c r="L129" s="75">
        <v>-2.314049586776612E-3</v>
      </c>
      <c r="M129" s="76">
        <v>4.45</v>
      </c>
      <c r="N129" s="77">
        <v>-3.5887672807781712E-3</v>
      </c>
    </row>
    <row r="130" spans="1:14" x14ac:dyDescent="0.25">
      <c r="A130" s="78">
        <v>118</v>
      </c>
      <c r="B130" s="79" t="s">
        <v>144</v>
      </c>
      <c r="C130" s="73">
        <v>8.5</v>
      </c>
      <c r="D130" s="73">
        <v>1.79</v>
      </c>
      <c r="E130" s="76">
        <v>10.29</v>
      </c>
      <c r="F130" s="77">
        <v>12.099173553719009</v>
      </c>
      <c r="G130" s="77">
        <v>2.5408264462809917</v>
      </c>
      <c r="H130" s="77">
        <v>14.641350931411885</v>
      </c>
      <c r="I130" s="93">
        <v>12.1</v>
      </c>
      <c r="J130" s="75">
        <v>8.264462809908224E-4</v>
      </c>
      <c r="K130" s="74">
        <v>2.5400000000000009</v>
      </c>
      <c r="L130" s="75">
        <v>-8.264462809908224E-4</v>
      </c>
      <c r="M130" s="76">
        <v>14.64</v>
      </c>
      <c r="N130" s="77">
        <v>-1.3509314118849147E-3</v>
      </c>
    </row>
    <row r="131" spans="1:14" x14ac:dyDescent="0.25">
      <c r="A131" s="78">
        <v>119</v>
      </c>
      <c r="B131" s="79" t="s">
        <v>145</v>
      </c>
      <c r="C131" s="73">
        <v>4.2</v>
      </c>
      <c r="D131" s="73">
        <v>0.88</v>
      </c>
      <c r="E131" s="76">
        <v>5.08</v>
      </c>
      <c r="F131" s="77">
        <v>5.9752066115702487</v>
      </c>
      <c r="G131" s="77">
        <v>1.2547933884297517</v>
      </c>
      <c r="H131" s="77">
        <v>7.2281887980148092</v>
      </c>
      <c r="I131" s="93">
        <v>5.98</v>
      </c>
      <c r="J131" s="75">
        <v>4.7933884297517437E-3</v>
      </c>
      <c r="K131" s="74">
        <v>1.25</v>
      </c>
      <c r="L131" s="75">
        <v>-4.7933884297517437E-3</v>
      </c>
      <c r="M131" s="76">
        <v>7.23</v>
      </c>
      <c r="N131" s="77">
        <v>1.8112019851912464E-3</v>
      </c>
    </row>
    <row r="132" spans="1:14" x14ac:dyDescent="0.25">
      <c r="A132" s="92"/>
      <c r="B132" s="118" t="s">
        <v>10</v>
      </c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</row>
    <row r="133" spans="1:14" x14ac:dyDescent="0.25">
      <c r="A133" s="78">
        <v>120</v>
      </c>
      <c r="B133" s="79" t="s">
        <v>146</v>
      </c>
      <c r="C133" s="73">
        <v>25.04</v>
      </c>
      <c r="D133" s="73">
        <v>5.26</v>
      </c>
      <c r="E133" s="76">
        <v>30.299999999999997</v>
      </c>
      <c r="F133" s="77">
        <v>35.628099173553721</v>
      </c>
      <c r="G133" s="77">
        <v>7.4819008264462781</v>
      </c>
      <c r="H133" s="77">
        <v>43.11301586217494</v>
      </c>
      <c r="I133" s="74">
        <v>35.630000000000003</v>
      </c>
      <c r="J133" s="75">
        <v>1.9008264462812008E-3</v>
      </c>
      <c r="K133" s="74">
        <v>7.4799999999999969</v>
      </c>
      <c r="L133" s="75">
        <v>-1.9008264462812008E-3</v>
      </c>
      <c r="M133" s="76">
        <v>43.11</v>
      </c>
      <c r="N133" s="77">
        <v>-3.0158621749407644E-3</v>
      </c>
    </row>
    <row r="134" spans="1:14" x14ac:dyDescent="0.25">
      <c r="A134" s="78">
        <v>121</v>
      </c>
      <c r="B134" s="79" t="s">
        <v>147</v>
      </c>
      <c r="C134" s="73">
        <v>41.31</v>
      </c>
      <c r="D134" s="73">
        <v>8.68</v>
      </c>
      <c r="E134" s="76">
        <v>49.99</v>
      </c>
      <c r="F134" s="77">
        <v>58.785123966942145</v>
      </c>
      <c r="G134" s="77">
        <v>12.344876033057851</v>
      </c>
      <c r="H134" s="77">
        <v>71.129361813535496</v>
      </c>
      <c r="I134" s="74">
        <v>58.79</v>
      </c>
      <c r="J134" s="75">
        <v>4.8760330578545563E-3</v>
      </c>
      <c r="K134" s="74">
        <v>12.339999999999996</v>
      </c>
      <c r="L134" s="75">
        <v>-4.8760330578545563E-3</v>
      </c>
      <c r="M134" s="76">
        <v>71.13</v>
      </c>
      <c r="N134" s="77">
        <v>6.3818646449931293E-4</v>
      </c>
    </row>
    <row r="135" spans="1:14" x14ac:dyDescent="0.25">
      <c r="A135" s="78">
        <v>122</v>
      </c>
      <c r="B135" s="79" t="s">
        <v>193</v>
      </c>
      <c r="C135" s="73">
        <v>6.93</v>
      </c>
      <c r="D135" s="73">
        <v>1.46</v>
      </c>
      <c r="E135" s="76">
        <v>8.39</v>
      </c>
      <c r="F135" s="77">
        <v>9.8677685950413228</v>
      </c>
      <c r="G135" s="77">
        <v>2.0722314049586767</v>
      </c>
      <c r="H135" s="77">
        <v>11.9378944912095</v>
      </c>
      <c r="I135" s="74">
        <v>9.8699999999999992</v>
      </c>
      <c r="J135" s="75">
        <v>2.2314049586764639E-3</v>
      </c>
      <c r="K135" s="74">
        <v>2.0700000000000003</v>
      </c>
      <c r="L135" s="75">
        <v>-2.2314049586764639E-3</v>
      </c>
      <c r="M135" s="76">
        <v>11.94</v>
      </c>
      <c r="N135" s="77">
        <v>2.1055087904997549E-3</v>
      </c>
    </row>
    <row r="136" spans="1:14" x14ac:dyDescent="0.25">
      <c r="A136" s="78">
        <v>123</v>
      </c>
      <c r="B136" s="79" t="s">
        <v>148</v>
      </c>
      <c r="C136" s="73">
        <v>96.57</v>
      </c>
      <c r="D136" s="73">
        <v>20.28</v>
      </c>
      <c r="E136" s="76">
        <v>116.85</v>
      </c>
      <c r="F136" s="77">
        <v>137.40495867768595</v>
      </c>
      <c r="G136" s="77">
        <v>28.855041322314037</v>
      </c>
      <c r="H136" s="77">
        <v>166.26257107244695</v>
      </c>
      <c r="I136" s="74">
        <v>137.41</v>
      </c>
      <c r="J136" s="75">
        <v>5.0413223140424179E-3</v>
      </c>
      <c r="K136" s="74">
        <v>28.849999999999994</v>
      </c>
      <c r="L136" s="75">
        <v>-5.0413223140424179E-3</v>
      </c>
      <c r="M136" s="76">
        <v>166.26</v>
      </c>
      <c r="N136" s="77">
        <v>-2.5710724469547586E-3</v>
      </c>
    </row>
    <row r="137" spans="1:14" x14ac:dyDescent="0.25">
      <c r="A137" s="78">
        <v>124</v>
      </c>
      <c r="B137" s="79" t="s">
        <v>149</v>
      </c>
      <c r="C137" s="73">
        <v>0.27</v>
      </c>
      <c r="D137" s="73">
        <v>0.06</v>
      </c>
      <c r="E137" s="76">
        <v>0.33</v>
      </c>
      <c r="F137" s="77">
        <v>0.38842975206611569</v>
      </c>
      <c r="G137" s="77">
        <v>8.1570247933884288E-2</v>
      </c>
      <c r="H137" s="77">
        <v>0.46954769750883607</v>
      </c>
      <c r="I137" s="74">
        <v>0.39</v>
      </c>
      <c r="J137" s="75">
        <v>1.5702479338843278E-3</v>
      </c>
      <c r="K137" s="74">
        <v>7.999999999999996E-2</v>
      </c>
      <c r="L137" s="75">
        <v>-1.5702479338843278E-3</v>
      </c>
      <c r="M137" s="76">
        <v>0.47</v>
      </c>
      <c r="N137" s="77">
        <v>4.5230249116390286E-4</v>
      </c>
    </row>
    <row r="138" spans="1:14" x14ac:dyDescent="0.25">
      <c r="A138" s="78">
        <v>125</v>
      </c>
      <c r="B138" s="79" t="s">
        <v>194</v>
      </c>
      <c r="C138" s="73">
        <v>13.86</v>
      </c>
      <c r="D138" s="73">
        <v>2.91</v>
      </c>
      <c r="E138" s="76">
        <v>16.77</v>
      </c>
      <c r="F138" s="77">
        <v>19.719008264462811</v>
      </c>
      <c r="G138" s="77">
        <v>4.1409917355371881</v>
      </c>
      <c r="H138" s="77">
        <v>23.861560264312669</v>
      </c>
      <c r="I138" s="74">
        <v>19.72</v>
      </c>
      <c r="J138" s="75">
        <v>9.917355371875658E-4</v>
      </c>
      <c r="K138" s="74">
        <v>4.1400000000000006</v>
      </c>
      <c r="L138" s="75">
        <v>-9.917355371875658E-4</v>
      </c>
      <c r="M138" s="76">
        <v>23.86</v>
      </c>
      <c r="N138" s="77">
        <v>-1.5602643126690907E-3</v>
      </c>
    </row>
    <row r="139" spans="1:14" x14ac:dyDescent="0.25">
      <c r="A139" s="78">
        <v>126</v>
      </c>
      <c r="B139" s="79" t="s">
        <v>150</v>
      </c>
      <c r="C139" s="73">
        <v>0.27</v>
      </c>
      <c r="D139" s="73">
        <v>0.06</v>
      </c>
      <c r="E139" s="76">
        <v>0.33</v>
      </c>
      <c r="F139" s="77">
        <v>0.38842975206611569</v>
      </c>
      <c r="G139" s="77">
        <v>8.1570247933884288E-2</v>
      </c>
      <c r="H139" s="77">
        <v>0.46954769750883607</v>
      </c>
      <c r="I139" s="74">
        <v>0.39</v>
      </c>
      <c r="J139" s="75">
        <v>1.5702479338843278E-3</v>
      </c>
      <c r="K139" s="74">
        <v>7.999999999999996E-2</v>
      </c>
      <c r="L139" s="75">
        <v>-1.5702479338843278E-3</v>
      </c>
      <c r="M139" s="76">
        <v>0.47</v>
      </c>
      <c r="N139" s="77">
        <v>4.5230249116390286E-4</v>
      </c>
    </row>
    <row r="140" spans="1:14" x14ac:dyDescent="0.25">
      <c r="A140" s="78">
        <v>127</v>
      </c>
      <c r="B140" s="79" t="s">
        <v>151</v>
      </c>
      <c r="C140" s="73">
        <v>5.04</v>
      </c>
      <c r="D140" s="73">
        <v>1.06</v>
      </c>
      <c r="E140" s="76">
        <v>6.1</v>
      </c>
      <c r="F140" s="77">
        <v>7.1735537190082646</v>
      </c>
      <c r="G140" s="77">
        <v>1.5064462809917352</v>
      </c>
      <c r="H140" s="77">
        <v>8.679518044860302</v>
      </c>
      <c r="I140" s="74">
        <v>7.17</v>
      </c>
      <c r="J140" s="75">
        <v>-3.5537190082646219E-3</v>
      </c>
      <c r="K140" s="74">
        <v>1.5099999999999998</v>
      </c>
      <c r="L140" s="75">
        <v>3.5537190082646219E-3</v>
      </c>
      <c r="M140" s="76">
        <v>8.68</v>
      </c>
      <c r="N140" s="77">
        <v>4.8195513969773174E-4</v>
      </c>
    </row>
    <row r="141" spans="1:14" x14ac:dyDescent="0.25">
      <c r="A141" s="78">
        <v>128</v>
      </c>
      <c r="B141" s="79" t="s">
        <v>152</v>
      </c>
      <c r="C141" s="73">
        <v>4.17</v>
      </c>
      <c r="D141" s="73">
        <v>0.88</v>
      </c>
      <c r="E141" s="76">
        <v>5.05</v>
      </c>
      <c r="F141" s="77">
        <v>5.9421487603305794</v>
      </c>
      <c r="G141" s="77">
        <v>1.247851239669421</v>
      </c>
      <c r="H141" s="77">
        <v>7.1855026436958243</v>
      </c>
      <c r="I141" s="74">
        <v>5.94</v>
      </c>
      <c r="J141" s="75">
        <v>-2.1487603305789804E-3</v>
      </c>
      <c r="K141" s="74">
        <v>1.25</v>
      </c>
      <c r="L141" s="75">
        <v>2.1487603305789804E-3</v>
      </c>
      <c r="M141" s="76">
        <v>7.19</v>
      </c>
      <c r="N141" s="77">
        <v>4.4973563041761366E-3</v>
      </c>
    </row>
    <row r="142" spans="1:14" x14ac:dyDescent="0.25">
      <c r="A142" s="78">
        <v>129</v>
      </c>
      <c r="B142" s="79" t="s">
        <v>153</v>
      </c>
      <c r="C142" s="73">
        <v>11.57</v>
      </c>
      <c r="D142" s="73">
        <v>2.4300000000000002</v>
      </c>
      <c r="E142" s="76">
        <v>14</v>
      </c>
      <c r="F142" s="77">
        <v>16.462809917355372</v>
      </c>
      <c r="G142" s="77">
        <v>3.4571900826446296</v>
      </c>
      <c r="H142" s="77">
        <v>19.92020534885971</v>
      </c>
      <c r="I142" s="74">
        <v>16.46</v>
      </c>
      <c r="J142" s="75">
        <v>-2.8099173553712831E-3</v>
      </c>
      <c r="K142" s="74">
        <v>3.4600000000000009</v>
      </c>
      <c r="L142" s="75">
        <v>2.8099173553712831E-3</v>
      </c>
      <c r="M142" s="76">
        <v>19.920000000000002</v>
      </c>
      <c r="N142" s="77">
        <v>-2.0534885970846517E-4</v>
      </c>
    </row>
    <row r="143" spans="1:14" x14ac:dyDescent="0.25">
      <c r="A143" s="92"/>
      <c r="B143" s="118" t="s">
        <v>11</v>
      </c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</row>
    <row r="144" spans="1:14" x14ac:dyDescent="0.25">
      <c r="A144" s="78">
        <v>130</v>
      </c>
      <c r="B144" s="79" t="s">
        <v>154</v>
      </c>
      <c r="C144" s="73">
        <v>4.0599999999999996</v>
      </c>
      <c r="D144" s="73">
        <v>0.85</v>
      </c>
      <c r="E144" s="76">
        <v>4.9099999999999993</v>
      </c>
      <c r="F144" s="77">
        <v>5.7768595041322319</v>
      </c>
      <c r="G144" s="77">
        <v>1.2131404958677683</v>
      </c>
      <c r="H144" s="77">
        <v>6.9863005902072262</v>
      </c>
      <c r="I144" s="74">
        <v>5.78</v>
      </c>
      <c r="J144" s="75">
        <v>3.1404958677683226E-3</v>
      </c>
      <c r="K144" s="74">
        <v>1.21</v>
      </c>
      <c r="L144" s="75">
        <v>-3.1404958677683226E-3</v>
      </c>
      <c r="M144" s="76">
        <v>6.99</v>
      </c>
      <c r="N144" s="77">
        <v>3.6994097927740555E-3</v>
      </c>
    </row>
    <row r="145" spans="1:14" x14ac:dyDescent="0.25">
      <c r="A145" s="78">
        <v>131</v>
      </c>
      <c r="B145" s="79" t="s">
        <v>155</v>
      </c>
      <c r="C145" s="73">
        <v>3.63</v>
      </c>
      <c r="D145" s="73">
        <v>0.76</v>
      </c>
      <c r="E145" s="76">
        <v>4.3899999999999997</v>
      </c>
      <c r="F145" s="77">
        <v>5.1652892561983474</v>
      </c>
      <c r="G145" s="77">
        <v>1.0847107438016526</v>
      </c>
      <c r="H145" s="77">
        <v>6.2464072486781514</v>
      </c>
      <c r="I145" s="74">
        <v>5.17</v>
      </c>
      <c r="J145" s="75">
        <v>4.7107438016524839E-3</v>
      </c>
      <c r="K145" s="74">
        <v>1.08</v>
      </c>
      <c r="L145" s="75">
        <v>-4.7107438016524839E-3</v>
      </c>
      <c r="M145" s="76">
        <v>6.25</v>
      </c>
      <c r="N145" s="77">
        <v>3.5927513218485529E-3</v>
      </c>
    </row>
    <row r="146" spans="1:14" x14ac:dyDescent="0.25">
      <c r="A146" s="78">
        <v>132</v>
      </c>
      <c r="B146" s="79" t="s">
        <v>156</v>
      </c>
      <c r="C146" s="73">
        <v>2.87</v>
      </c>
      <c r="D146" s="73">
        <v>0.6</v>
      </c>
      <c r="E146" s="76">
        <v>3.47</v>
      </c>
      <c r="F146" s="77">
        <v>4.0826446280991737</v>
      </c>
      <c r="G146" s="77">
        <v>0.85735537190082667</v>
      </c>
      <c r="H146" s="77">
        <v>4.9373651828959426</v>
      </c>
      <c r="I146" s="74">
        <v>4.08</v>
      </c>
      <c r="J146" s="75">
        <v>-2.6446280991736515E-3</v>
      </c>
      <c r="K146" s="74">
        <v>0.86000000000000032</v>
      </c>
      <c r="L146" s="75">
        <v>2.6446280991736515E-3</v>
      </c>
      <c r="M146" s="76">
        <v>4.9400000000000004</v>
      </c>
      <c r="N146" s="77">
        <v>2.6348171040577739E-3</v>
      </c>
    </row>
    <row r="147" spans="1:14" x14ac:dyDescent="0.25">
      <c r="A147" s="78">
        <v>133</v>
      </c>
      <c r="B147" s="79" t="s">
        <v>157</v>
      </c>
      <c r="C147" s="73">
        <v>0.08</v>
      </c>
      <c r="D147" s="73">
        <v>0.02</v>
      </c>
      <c r="E147" s="76">
        <v>0.1</v>
      </c>
      <c r="F147" s="77">
        <v>0.11570247933884299</v>
      </c>
      <c r="G147" s="77">
        <v>2.4297520661157021E-2</v>
      </c>
      <c r="H147" s="77">
        <v>0.14228718106328367</v>
      </c>
      <c r="I147" s="74">
        <v>0.12</v>
      </c>
      <c r="J147" s="75">
        <v>4.2975206611570033E-3</v>
      </c>
      <c r="K147" s="74">
        <v>2.0000000000000018E-2</v>
      </c>
      <c r="L147" s="75">
        <v>-4.2975206611570033E-3</v>
      </c>
      <c r="M147" s="76">
        <v>0.14000000000000001</v>
      </c>
      <c r="N147" s="77">
        <v>-2.2871810632836553E-3</v>
      </c>
    </row>
    <row r="148" spans="1:14" x14ac:dyDescent="0.25">
      <c r="A148" s="78">
        <v>134</v>
      </c>
      <c r="B148" s="79" t="s">
        <v>158</v>
      </c>
      <c r="C148" s="73">
        <v>2</v>
      </c>
      <c r="D148" s="73">
        <v>0.42</v>
      </c>
      <c r="E148" s="76">
        <v>2.42</v>
      </c>
      <c r="F148" s="77">
        <v>2.8429752066115701</v>
      </c>
      <c r="G148" s="77">
        <v>0.59702479338842984</v>
      </c>
      <c r="H148" s="77">
        <v>3.4433497817314644</v>
      </c>
      <c r="I148" s="74">
        <v>2.84</v>
      </c>
      <c r="J148" s="75">
        <v>-2.9752066115702469E-3</v>
      </c>
      <c r="K148" s="74">
        <v>0.60000000000000009</v>
      </c>
      <c r="L148" s="75">
        <v>2.9752066115702469E-3</v>
      </c>
      <c r="M148" s="76">
        <v>3.44</v>
      </c>
      <c r="N148" s="77">
        <v>-3.3497817314644962E-3</v>
      </c>
    </row>
    <row r="149" spans="1:14" x14ac:dyDescent="0.25">
      <c r="A149" s="78">
        <v>135</v>
      </c>
      <c r="B149" s="79" t="s">
        <v>159</v>
      </c>
      <c r="C149" s="73">
        <v>1</v>
      </c>
      <c r="D149" s="73">
        <v>0.21</v>
      </c>
      <c r="E149" s="76">
        <v>1.21</v>
      </c>
      <c r="F149" s="77">
        <v>1.4214876033057851</v>
      </c>
      <c r="G149" s="77">
        <v>0.29851239669421492</v>
      </c>
      <c r="H149" s="77">
        <v>1.7216748908657322</v>
      </c>
      <c r="I149" s="74">
        <v>1.42</v>
      </c>
      <c r="J149" s="75">
        <v>-1.4876033057851235E-3</v>
      </c>
      <c r="K149" s="74">
        <v>0.30000000000000004</v>
      </c>
      <c r="L149" s="75">
        <v>1.4876033057851235E-3</v>
      </c>
      <c r="M149" s="76">
        <v>1.72</v>
      </c>
      <c r="N149" s="77">
        <v>-1.6748908657322481E-3</v>
      </c>
    </row>
    <row r="150" spans="1:14" x14ac:dyDescent="0.25">
      <c r="A150" s="78">
        <v>136</v>
      </c>
      <c r="B150" s="79" t="s">
        <v>160</v>
      </c>
      <c r="C150" s="73">
        <v>2.58</v>
      </c>
      <c r="D150" s="73">
        <v>0.54</v>
      </c>
      <c r="E150" s="76">
        <v>3.12</v>
      </c>
      <c r="F150" s="77">
        <v>3.669421487603306</v>
      </c>
      <c r="G150" s="77">
        <v>0.77057851239669439</v>
      </c>
      <c r="H150" s="77">
        <v>4.43936004917445</v>
      </c>
      <c r="I150" s="74">
        <v>3.67</v>
      </c>
      <c r="J150" s="75">
        <v>5.7851239669393095E-4</v>
      </c>
      <c r="K150" s="74">
        <v>0.77000000000000046</v>
      </c>
      <c r="L150" s="75">
        <v>-5.7851239669393095E-4</v>
      </c>
      <c r="M150" s="76">
        <v>4.4400000000000004</v>
      </c>
      <c r="N150" s="77">
        <v>6.3995082555035054E-4</v>
      </c>
    </row>
    <row r="151" spans="1:14" x14ac:dyDescent="0.25">
      <c r="A151" s="78">
        <v>137</v>
      </c>
      <c r="B151" s="79" t="s">
        <v>161</v>
      </c>
      <c r="C151" s="73">
        <v>4.4000000000000004</v>
      </c>
      <c r="D151" s="73">
        <v>0.92</v>
      </c>
      <c r="E151" s="76">
        <v>5.32</v>
      </c>
      <c r="F151" s="77">
        <v>6.2561983471074383</v>
      </c>
      <c r="G151" s="77">
        <v>1.313801652892562</v>
      </c>
      <c r="H151" s="77">
        <v>7.5696780325666904</v>
      </c>
      <c r="I151" s="74">
        <v>6.26</v>
      </c>
      <c r="J151" s="75">
        <v>3.8016528925615134E-3</v>
      </c>
      <c r="K151" s="74">
        <v>1.3100000000000005</v>
      </c>
      <c r="L151" s="75">
        <v>-3.8016528925615134E-3</v>
      </c>
      <c r="M151" s="76">
        <v>7.57</v>
      </c>
      <c r="N151" s="77">
        <v>3.2196743330992206E-4</v>
      </c>
    </row>
    <row r="152" spans="1:14" x14ac:dyDescent="0.25">
      <c r="A152" s="78">
        <v>138</v>
      </c>
      <c r="B152" s="79" t="s">
        <v>162</v>
      </c>
      <c r="C152" s="73">
        <v>6.8</v>
      </c>
      <c r="D152" s="73">
        <v>1.43</v>
      </c>
      <c r="E152" s="76">
        <v>8.23</v>
      </c>
      <c r="F152" s="77">
        <v>9.677685950413224</v>
      </c>
      <c r="G152" s="77">
        <v>2.0323140495867769</v>
      </c>
      <c r="H152" s="77">
        <v>11.710235001508245</v>
      </c>
      <c r="I152" s="74">
        <v>9.68</v>
      </c>
      <c r="J152" s="75">
        <v>2.3140495867757238E-3</v>
      </c>
      <c r="K152" s="74">
        <v>2.0300000000000011</v>
      </c>
      <c r="L152" s="75">
        <v>-2.3140495867757238E-3</v>
      </c>
      <c r="M152" s="76">
        <v>11.71</v>
      </c>
      <c r="N152" s="77">
        <v>-2.3500150824418142E-4</v>
      </c>
    </row>
    <row r="153" spans="1:14" x14ac:dyDescent="0.25">
      <c r="A153" s="78">
        <v>139</v>
      </c>
      <c r="B153" s="79" t="s">
        <v>195</v>
      </c>
      <c r="C153" s="73">
        <v>1.24</v>
      </c>
      <c r="D153" s="73">
        <v>0.26</v>
      </c>
      <c r="E153" s="76">
        <v>1.5</v>
      </c>
      <c r="F153" s="77">
        <v>1.7603305785123966</v>
      </c>
      <c r="G153" s="77">
        <v>0.36966942148760329</v>
      </c>
      <c r="H153" s="77">
        <v>2.1343077159492547</v>
      </c>
      <c r="I153" s="74">
        <v>1.76</v>
      </c>
      <c r="J153" s="75">
        <v>-3.3057851239659541E-4</v>
      </c>
      <c r="K153" s="74">
        <v>0.36999999999999988</v>
      </c>
      <c r="L153" s="75">
        <v>3.3057851239659541E-4</v>
      </c>
      <c r="M153" s="76">
        <v>2.13</v>
      </c>
      <c r="N153" s="77">
        <v>-4.3077159492548311E-3</v>
      </c>
    </row>
    <row r="154" spans="1:14" x14ac:dyDescent="0.25">
      <c r="A154" s="78">
        <v>140</v>
      </c>
      <c r="B154" s="79" t="s">
        <v>163</v>
      </c>
      <c r="C154" s="73">
        <v>0.57999999999999996</v>
      </c>
      <c r="D154" s="73">
        <v>0.12</v>
      </c>
      <c r="E154" s="76">
        <v>0.7</v>
      </c>
      <c r="F154" s="77">
        <v>0.82644628099173556</v>
      </c>
      <c r="G154" s="77">
        <v>0.17355371900826444</v>
      </c>
      <c r="H154" s="77">
        <v>0.99601026744298549</v>
      </c>
      <c r="I154" s="74">
        <v>0.83</v>
      </c>
      <c r="J154" s="75">
        <v>3.5537190082643999E-3</v>
      </c>
      <c r="K154" s="74">
        <v>0.17000000000000004</v>
      </c>
      <c r="L154" s="75">
        <v>-3.5537190082643999E-3</v>
      </c>
      <c r="M154" s="76">
        <v>1</v>
      </c>
      <c r="N154" s="77">
        <v>3.9897325570145137E-3</v>
      </c>
    </row>
    <row r="155" spans="1:14" s="70" customFormat="1" x14ac:dyDescent="0.25">
      <c r="A155" s="82"/>
      <c r="B155" s="83"/>
      <c r="C155" s="84"/>
      <c r="D155" s="85"/>
      <c r="E155" s="89"/>
      <c r="F155" s="90"/>
      <c r="G155" s="90"/>
      <c r="H155" s="90"/>
      <c r="I155" s="86"/>
      <c r="J155" s="87"/>
      <c r="K155" s="86"/>
      <c r="L155" s="86"/>
      <c r="M155" s="87"/>
      <c r="N155" s="88"/>
    </row>
    <row r="157" spans="1:14" ht="18.75" x14ac:dyDescent="0.3">
      <c r="B157" s="117" t="s">
        <v>168</v>
      </c>
      <c r="C157" s="117"/>
      <c r="D157" s="117"/>
      <c r="E157" s="117"/>
      <c r="F157" s="117"/>
      <c r="G157" s="117"/>
      <c r="H157" s="116" t="s">
        <v>169</v>
      </c>
      <c r="I157" s="116"/>
      <c r="J157" s="116"/>
      <c r="K157" s="116"/>
      <c r="L157" s="116"/>
      <c r="M157" s="116"/>
      <c r="N157" s="116"/>
    </row>
    <row r="158" spans="1:14" x14ac:dyDescent="0.25">
      <c r="D158" s="70"/>
      <c r="E158" s="69"/>
      <c r="F158" s="69"/>
      <c r="G158" s="70"/>
      <c r="H158" s="36"/>
      <c r="I158" s="21"/>
      <c r="J158" s="36"/>
    </row>
    <row r="159" spans="1:14" x14ac:dyDescent="0.25">
      <c r="D159" s="70"/>
      <c r="E159" s="69"/>
      <c r="F159" s="69"/>
      <c r="G159" s="70"/>
      <c r="H159" s="36"/>
      <c r="I159" s="21"/>
      <c r="J159" s="36"/>
    </row>
    <row r="160" spans="1:14" x14ac:dyDescent="0.25">
      <c r="A160" s="115" t="s">
        <v>196</v>
      </c>
      <c r="B160" s="115"/>
      <c r="D160" s="70"/>
      <c r="G160" s="70"/>
      <c r="H160" s="70"/>
      <c r="I160" s="71"/>
      <c r="J160" s="70"/>
    </row>
    <row r="161" spans="1:10" x14ac:dyDescent="0.25">
      <c r="A161" s="69"/>
      <c r="B161" s="69"/>
      <c r="D161" s="70"/>
      <c r="G161" s="70"/>
      <c r="H161" s="70"/>
      <c r="I161" s="71"/>
      <c r="J161" s="70"/>
    </row>
    <row r="162" spans="1:10" x14ac:dyDescent="0.25">
      <c r="A162" s="113" t="s">
        <v>170</v>
      </c>
      <c r="B162" s="113"/>
      <c r="D162" s="70"/>
      <c r="G162" s="70"/>
      <c r="H162" s="70"/>
      <c r="I162" s="71"/>
      <c r="J162" s="70"/>
    </row>
    <row r="163" spans="1:10" x14ac:dyDescent="0.25">
      <c r="A163" s="114" t="s">
        <v>171</v>
      </c>
      <c r="B163" s="115"/>
      <c r="D163" s="70"/>
      <c r="G163" s="22"/>
      <c r="H163" s="70"/>
      <c r="I163" s="71"/>
      <c r="J163" s="70"/>
    </row>
    <row r="164" spans="1:10" x14ac:dyDescent="0.25">
      <c r="A164" s="115" t="s">
        <v>172</v>
      </c>
      <c r="B164" s="115"/>
      <c r="D164" s="70"/>
      <c r="G164" s="70"/>
      <c r="H164" s="70"/>
      <c r="I164" s="71"/>
      <c r="J164" s="70"/>
    </row>
  </sheetData>
  <mergeCells count="17">
    <mergeCell ref="B4:N4"/>
    <mergeCell ref="B8:N8"/>
    <mergeCell ref="B12:N12"/>
    <mergeCell ref="B20:N20"/>
    <mergeCell ref="B132:N132"/>
    <mergeCell ref="B143:N143"/>
    <mergeCell ref="A160:B160"/>
    <mergeCell ref="B26:N26"/>
    <mergeCell ref="B80:N80"/>
    <mergeCell ref="B94:N94"/>
    <mergeCell ref="B106:N106"/>
    <mergeCell ref="B125:N125"/>
    <mergeCell ref="A162:B162"/>
    <mergeCell ref="A163:B163"/>
    <mergeCell ref="A164:B164"/>
    <mergeCell ref="H157:N157"/>
    <mergeCell ref="B157:G157"/>
  </mergeCells>
  <hyperlinks>
    <hyperlink ref="A163" r:id="rId1"/>
  </hyperlinks>
  <pageMargins left="0.70866141732283472" right="0.70866141732283472" top="0.74803149606299213" bottom="0.74803149606299213" header="0.31496062992125984" footer="0.31496062992125984"/>
  <pageSetup paperSize="9" scale="75" firstPageNumber="6" fitToWidth="0" fitToHeight="0" orientation="landscape" useFirstPageNumber="1" verticalDpi="0" r:id="rId2"/>
  <headerFooter>
    <oddHeader>&amp;C&amp;"Times New Roman,Regular"&amp;P</oddHeader>
    <oddFooter>&amp;C&amp;"Times New Roman,Regular"&amp;F; Noteikumi par Sociālās integrācijas valsts aģentūras sniegto maksas pakalpojumu cenrādi</oddFooter>
    <firstFooter>&amp;C&amp;"Times New Roman,Regular"&amp;F; Noteikumi par Sociālās integrācijas valsts aģentūras sniegto maksas pakalpojumu cenrādi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Pārrēķins</vt:lpstr>
      <vt:lpstr>Detalizēts</vt:lpstr>
    </vt:vector>
  </TitlesOfParts>
  <Company>Labklājības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Liga Juste</dc:creator>
  <dc:description>Inese Ķīse, 67021651, Inese.Kise@lm.gov.lv,
67021678</dc:description>
  <cp:lastModifiedBy>Liga Juste</cp:lastModifiedBy>
  <cp:lastPrinted>2013-08-02T13:52:06Z</cp:lastPrinted>
  <dcterms:created xsi:type="dcterms:W3CDTF">2013-06-12T13:01:13Z</dcterms:created>
  <dcterms:modified xsi:type="dcterms:W3CDTF">2013-08-29T12:37:28Z</dcterms:modified>
</cp:coreProperties>
</file>