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805" windowHeight="7830" activeTab="0"/>
  </bookViews>
  <sheets>
    <sheet name="NAietvertais pārrēķins" sheetId="1" r:id="rId1"/>
  </sheets>
  <definedNames>
    <definedName name="_xlnm.Print_Area" localSheetId="0">'NAietvertais pārrēķins'!$A$1:$F$21</definedName>
  </definedNames>
  <calcPr fullCalcOnLoad="1"/>
</workbook>
</file>

<file path=xl/sharedStrings.xml><?xml version="1.0" encoding="utf-8"?>
<sst xmlns="http://schemas.openxmlformats.org/spreadsheetml/2006/main" count="34" uniqueCount="31">
  <si>
    <t>Normatīvā akta nosaukums:</t>
  </si>
  <si>
    <t>1.</t>
  </si>
  <si>
    <t>(4)=(3)/0,702804</t>
  </si>
  <si>
    <t xml:space="preserve">(6)=(5)-(4) 
</t>
  </si>
  <si>
    <t>2.</t>
  </si>
  <si>
    <t>3.</t>
  </si>
  <si>
    <t>5.</t>
  </si>
  <si>
    <t>Nr. p.k.</t>
  </si>
  <si>
    <r>
      <t xml:space="preserve">Spēkā esošajā normatīvajā aktā paredzētā naudas summa latos </t>
    </r>
    <r>
      <rPr>
        <vertAlign val="superscript"/>
        <sz val="14"/>
        <color indexed="8"/>
        <rFont val="Times New Roman"/>
        <family val="1"/>
      </rPr>
      <t>1</t>
    </r>
  </si>
  <si>
    <r>
      <t>Matemātiskā noapaļošana uz euro</t>
    </r>
    <r>
      <rPr>
        <vertAlign val="superscript"/>
        <sz val="14"/>
        <color indexed="8"/>
        <rFont val="Times New Roman"/>
        <family val="1"/>
      </rPr>
      <t xml:space="preserve"> 2</t>
    </r>
    <r>
      <rPr>
        <sz val="14"/>
        <color indexed="8"/>
        <rFont val="Times New Roman"/>
        <family val="1"/>
      </rPr>
      <t xml:space="preserve">
(ar 6 cipariem aiz komata) </t>
    </r>
  </si>
  <si>
    <r>
      <t xml:space="preserve">Summa, kas paredzēta normatīvā akta projektā, euro </t>
    </r>
    <r>
      <rPr>
        <vertAlign val="superscript"/>
        <sz val="14"/>
        <color indexed="8"/>
        <rFont val="Times New Roman"/>
        <family val="1"/>
      </rPr>
      <t>3</t>
    </r>
  </si>
  <si>
    <r>
      <t xml:space="preserve"> Izmaiņas pret sākotnējā normatīvajā aktā norādīto summu, euro </t>
    </r>
    <r>
      <rPr>
        <vertAlign val="superscript"/>
        <sz val="14"/>
        <color indexed="8"/>
        <rFont val="Times New Roman"/>
        <family val="1"/>
      </rPr>
      <t>4</t>
    </r>
    <r>
      <rPr>
        <sz val="14"/>
        <color indexed="8"/>
        <rFont val="Times New Roman"/>
        <family val="1"/>
      </rPr>
      <t xml:space="preserve">
(ar 6 cipariem aiz komata) </t>
    </r>
  </si>
  <si>
    <t>Latvijas Administratīvo pārkāpumu kodekss</t>
  </si>
  <si>
    <t>_______________</t>
  </si>
  <si>
    <t>(paraksts)</t>
  </si>
  <si>
    <t>Normatīvā akta pants, daļa, punkts*</t>
  </si>
  <si>
    <t>*</t>
  </si>
  <si>
    <t xml:space="preserve">Nosakot naudas soda apmēru, sankcijas latos visās Latvijas Administratīvo pārkāpumu kodeksa normās vienādi pārveidotas euro. Proti, aizstājot noteiktu vērtību latos ar euro, netiek veikta diferenciācija atkarībā no administratīvā pārkāpuma sastāva. Līdz ar to, kā arī ņemot vērā grozījumu apjomu, netiek atsevišķi norādīts katra normatīvā akta pants, daļa vai punkts.  </t>
  </si>
  <si>
    <t>Valsts sekretārs</t>
  </si>
  <si>
    <t>M.Lazdovskis</t>
  </si>
  <si>
    <t>I.Griškova</t>
  </si>
  <si>
    <t xml:space="preserve">67036906, inga.griskova@tm.gov.lv </t>
  </si>
  <si>
    <t>Pielikums likumprojekta "Grozījumi Latvijas Administratīvo pārkāpumu kodeksā" anotācijai</t>
  </si>
  <si>
    <t>TManotp_060813_GrozLAPK</t>
  </si>
  <si>
    <t>**</t>
  </si>
  <si>
    <r>
      <t>166.</t>
    </r>
    <r>
      <rPr>
        <vertAlign val="superscript"/>
        <sz val="14"/>
        <color indexed="8"/>
        <rFont val="Times New Roman"/>
        <family val="1"/>
      </rPr>
      <t>21</t>
    </r>
    <r>
      <rPr>
        <sz val="14"/>
        <color indexed="8"/>
        <rFont val="Times New Roman"/>
        <family val="1"/>
      </rPr>
      <t xml:space="preserve"> panta otrā daļa un 166.</t>
    </r>
    <r>
      <rPr>
        <vertAlign val="superscript"/>
        <sz val="14"/>
        <color indexed="8"/>
        <rFont val="Times New Roman"/>
        <family val="1"/>
      </rPr>
      <t xml:space="preserve">24 </t>
    </r>
    <r>
      <rPr>
        <sz val="14"/>
        <color indexed="8"/>
        <rFont val="Times New Roman"/>
        <family val="1"/>
      </rPr>
      <t>panta sestā daļa**</t>
    </r>
  </si>
  <si>
    <r>
      <t>114.</t>
    </r>
    <r>
      <rPr>
        <vertAlign val="superscript"/>
        <sz val="14"/>
        <color indexed="8"/>
        <rFont val="Times New Roman"/>
        <family val="1"/>
      </rPr>
      <t>2</t>
    </r>
    <r>
      <rPr>
        <sz val="14"/>
        <color indexed="8"/>
        <rFont val="Times New Roman"/>
        <family val="1"/>
      </rPr>
      <t>pants*</t>
    </r>
  </si>
  <si>
    <t>Sankcijas noteiktas atbilstoši Padomes Direktīvas 2001/51/EK (2001.gada 28.jūnijs), ar kuru papildina 26.pantu Konvencijā, ar ko īsteno 1985.gada 14.jūnija Šengenas Līgumu, 4.panta prasībām.</t>
  </si>
  <si>
    <t>Tieslietu ministra p.i.</t>
  </si>
  <si>
    <t>Ž.Jaunzeme-Grende</t>
  </si>
  <si>
    <t>13.08.2013. 10.59</t>
  </si>
</sst>
</file>

<file path=xl/styles.xml><?xml version="1.0" encoding="utf-8"?>
<styleSheet xmlns="http://schemas.openxmlformats.org/spreadsheetml/2006/main">
  <numFmts count="1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0"/>
    <numFmt numFmtId="166" formatCode="&quot;Jā&quot;;&quot;Jā&quot;;&quot;Nē&quot;"/>
    <numFmt numFmtId="167" formatCode="&quot;Patiess&quot;;&quot;Patiess&quot;;&quot;Aplams&quot;"/>
    <numFmt numFmtId="168" formatCode="&quot;Ieslēgts&quot;;&quot;Ieslēgts&quot;;&quot;Izslēgts&quot;"/>
    <numFmt numFmtId="169" formatCode="[$€-2]\ #\ ##,000_);[Red]\([$€-2]\ #\ ##,000\)"/>
    <numFmt numFmtId="170" formatCode="0.0"/>
    <numFmt numFmtId="171" formatCode="0.000"/>
    <numFmt numFmtId="172" formatCode="0.0000"/>
    <numFmt numFmtId="173" formatCode="#,##0.0"/>
  </numFmts>
  <fonts count="54">
    <font>
      <sz val="11"/>
      <color theme="1"/>
      <name val="Calibri"/>
      <family val="2"/>
    </font>
    <font>
      <sz val="11"/>
      <color indexed="8"/>
      <name val="Calibri"/>
      <family val="2"/>
    </font>
    <font>
      <sz val="10"/>
      <color indexed="8"/>
      <name val="Times New Roman"/>
      <family val="1"/>
    </font>
    <font>
      <sz val="14"/>
      <color indexed="8"/>
      <name val="Times New Roman"/>
      <family val="1"/>
    </font>
    <font>
      <vertAlign val="superscript"/>
      <sz val="14"/>
      <color indexed="8"/>
      <name val="Times New Roman"/>
      <family val="1"/>
    </font>
    <font>
      <sz val="11"/>
      <color indexed="9"/>
      <name val="Calibri"/>
      <family val="2"/>
    </font>
    <font>
      <b/>
      <sz val="11"/>
      <color indexed="52"/>
      <name val="Calibri"/>
      <family val="2"/>
    </font>
    <font>
      <sz val="11"/>
      <color indexed="10"/>
      <name val="Calibri"/>
      <family val="2"/>
    </font>
    <font>
      <u val="single"/>
      <sz val="9.9"/>
      <color indexed="12"/>
      <name val="Calibri"/>
      <family val="2"/>
    </font>
    <font>
      <sz val="11"/>
      <color indexed="62"/>
      <name val="Calibri"/>
      <family val="2"/>
    </font>
    <font>
      <u val="single"/>
      <sz val="9.9"/>
      <color indexed="20"/>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i/>
      <sz val="12"/>
      <color indexed="8"/>
      <name val="Times New Roman"/>
      <family val="1"/>
    </font>
    <font>
      <i/>
      <sz val="14"/>
      <color indexed="8"/>
      <name val="Times New Roman"/>
      <family val="1"/>
    </font>
    <font>
      <sz val="13"/>
      <color indexed="8"/>
      <name val="Times New Roman"/>
      <family val="1"/>
    </font>
    <font>
      <u val="single"/>
      <sz val="13"/>
      <color indexed="12"/>
      <name val="Times New Roman"/>
      <family val="1"/>
    </font>
    <font>
      <b/>
      <sz val="14"/>
      <color indexed="8"/>
      <name val="Times New Roman"/>
      <family val="1"/>
    </font>
    <font>
      <b/>
      <i/>
      <sz val="14"/>
      <color indexed="8"/>
      <name val="Times New Roman"/>
      <family val="1"/>
    </font>
    <font>
      <sz val="11"/>
      <color theme="0"/>
      <name val="Calibri"/>
      <family val="2"/>
    </font>
    <font>
      <b/>
      <sz val="11"/>
      <color rgb="FFFA7D00"/>
      <name val="Calibri"/>
      <family val="2"/>
    </font>
    <font>
      <sz val="11"/>
      <color rgb="FFFF0000"/>
      <name val="Calibri"/>
      <family val="2"/>
    </font>
    <font>
      <u val="single"/>
      <sz val="9.9"/>
      <color theme="10"/>
      <name val="Calibri"/>
      <family val="2"/>
    </font>
    <font>
      <sz val="11"/>
      <color rgb="FF3F3F76"/>
      <name val="Calibri"/>
      <family val="2"/>
    </font>
    <font>
      <u val="single"/>
      <sz val="9.9"/>
      <color theme="11"/>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i/>
      <sz val="12"/>
      <color theme="1"/>
      <name val="Times New Roman"/>
      <family val="1"/>
    </font>
    <font>
      <sz val="14"/>
      <color theme="1"/>
      <name val="Times New Roman"/>
      <family val="1"/>
    </font>
    <font>
      <i/>
      <sz val="14"/>
      <color theme="1"/>
      <name val="Times New Roman"/>
      <family val="1"/>
    </font>
    <font>
      <sz val="13"/>
      <color theme="1"/>
      <name val="Times New Roman"/>
      <family val="1"/>
    </font>
    <font>
      <u val="single"/>
      <sz val="13"/>
      <color theme="10"/>
      <name val="Times New Roman"/>
      <family val="1"/>
    </font>
    <font>
      <b/>
      <sz val="14"/>
      <color theme="1"/>
      <name val="Times New Roman"/>
      <family val="1"/>
    </font>
    <font>
      <b/>
      <i/>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599960029125213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1" borderId="1"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4" fillId="0" borderId="0" applyNumberFormat="0" applyFill="0" applyBorder="0" applyAlignment="0" applyProtection="0"/>
    <xf numFmtId="0" fontId="35"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2" fillId="0" borderId="6" applyNumberFormat="0" applyFill="0" applyAlignment="0" applyProtection="0"/>
    <xf numFmtId="4" fontId="2" fillId="0" borderId="0" applyNumberFormat="0" applyProtection="0">
      <alignment horizontal="left" wrapText="1" indent="1" shrinkToFit="1"/>
    </xf>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cellStyleXfs>
  <cellXfs count="36">
    <xf numFmtId="0" fontId="0" fillId="0" borderId="0" xfId="0" applyFont="1" applyAlignment="1">
      <alignment/>
    </xf>
    <xf numFmtId="0" fontId="47" fillId="0" borderId="10" xfId="0" applyFont="1" applyBorder="1" applyAlignment="1">
      <alignment horizontal="center" vertical="center"/>
    </xf>
    <xf numFmtId="165" fontId="47" fillId="33" borderId="10" xfId="0" applyNumberFormat="1" applyFont="1" applyFill="1" applyBorder="1" applyAlignment="1">
      <alignment horizontal="left" vertical="center" wrapText="1"/>
    </xf>
    <xf numFmtId="0" fontId="47" fillId="33" borderId="10" xfId="0" applyFont="1" applyFill="1" applyBorder="1" applyAlignment="1">
      <alignment horizontal="center" vertical="center"/>
    </xf>
    <xf numFmtId="0" fontId="48" fillId="34" borderId="0" xfId="0" applyFont="1" applyFill="1" applyAlignment="1">
      <alignment/>
    </xf>
    <xf numFmtId="0" fontId="48" fillId="0" borderId="0" xfId="0" applyFont="1" applyAlignment="1">
      <alignment/>
    </xf>
    <xf numFmtId="0" fontId="48" fillId="34" borderId="0" xfId="0" applyFont="1" applyFill="1" applyAlignment="1">
      <alignment horizontal="right" wrapText="1"/>
    </xf>
    <xf numFmtId="0" fontId="48" fillId="35" borderId="10" xfId="0" applyFont="1" applyFill="1" applyBorder="1" applyAlignment="1">
      <alignment horizontal="center" vertical="center" wrapText="1"/>
    </xf>
    <xf numFmtId="0" fontId="49" fillId="0" borderId="0" xfId="0" applyFont="1" applyAlignment="1">
      <alignment horizontal="center" vertical="center"/>
    </xf>
    <xf numFmtId="0" fontId="48" fillId="34" borderId="10" xfId="0" applyFont="1" applyFill="1" applyBorder="1" applyAlignment="1">
      <alignment vertical="center" wrapText="1"/>
    </xf>
    <xf numFmtId="165" fontId="48" fillId="33" borderId="10" xfId="0" applyNumberFormat="1" applyFont="1" applyFill="1" applyBorder="1" applyAlignment="1">
      <alignment horizontal="left" vertical="center" wrapText="1"/>
    </xf>
    <xf numFmtId="3" fontId="48" fillId="34" borderId="10" xfId="0" applyNumberFormat="1" applyFont="1" applyFill="1" applyBorder="1" applyAlignment="1">
      <alignment horizontal="left"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10" xfId="0" applyFont="1" applyBorder="1" applyAlignment="1">
      <alignment horizontal="left" vertical="center" wrapText="1"/>
    </xf>
    <xf numFmtId="171" fontId="48" fillId="0" borderId="10" xfId="0" applyNumberFormat="1" applyFont="1" applyBorder="1" applyAlignment="1">
      <alignment horizontal="left" vertical="center" wrapText="1"/>
    </xf>
    <xf numFmtId="171" fontId="48" fillId="34" borderId="10" xfId="0" applyNumberFormat="1" applyFont="1" applyFill="1" applyBorder="1" applyAlignment="1">
      <alignment horizontal="left" vertical="center" wrapText="1"/>
    </xf>
    <xf numFmtId="171" fontId="48" fillId="34" borderId="0" xfId="0" applyNumberFormat="1" applyFont="1" applyFill="1" applyAlignment="1">
      <alignment horizontal="left"/>
    </xf>
    <xf numFmtId="171" fontId="48" fillId="35" borderId="10" xfId="0" applyNumberFormat="1" applyFont="1" applyFill="1" applyBorder="1" applyAlignment="1">
      <alignment horizontal="left" vertical="center" wrapText="1"/>
    </xf>
    <xf numFmtId="171" fontId="48" fillId="0" borderId="0" xfId="0" applyNumberFormat="1" applyFont="1" applyAlignment="1">
      <alignment horizontal="left"/>
    </xf>
    <xf numFmtId="3" fontId="48" fillId="0" borderId="10" xfId="0" applyNumberFormat="1" applyFont="1" applyBorder="1" applyAlignment="1">
      <alignment horizontal="left" vertical="center" wrapText="1"/>
    </xf>
    <xf numFmtId="0" fontId="48" fillId="34" borderId="0" xfId="0" applyFont="1" applyFill="1" applyAlignment="1">
      <alignment horizontal="left"/>
    </xf>
    <xf numFmtId="0" fontId="48" fillId="35" borderId="10" xfId="0" applyFont="1" applyFill="1" applyBorder="1" applyAlignment="1">
      <alignment horizontal="left" vertical="center" wrapText="1"/>
    </xf>
    <xf numFmtId="0" fontId="48" fillId="0" borderId="0" xfId="0" applyFont="1" applyAlignment="1">
      <alignment horizontal="left"/>
    </xf>
    <xf numFmtId="171" fontId="48" fillId="0" borderId="0" xfId="0" applyNumberFormat="1" applyFont="1" applyAlignment="1">
      <alignment horizontal="center"/>
    </xf>
    <xf numFmtId="0" fontId="48" fillId="34" borderId="10" xfId="0" applyNumberFormat="1" applyFont="1" applyFill="1" applyBorder="1" applyAlignment="1">
      <alignment horizontal="center" vertical="center" wrapText="1"/>
    </xf>
    <xf numFmtId="0" fontId="48" fillId="34" borderId="0" xfId="0" applyFont="1" applyFill="1" applyAlignment="1">
      <alignment vertical="top"/>
    </xf>
    <xf numFmtId="0" fontId="50" fillId="0" borderId="0" xfId="0" applyFont="1" applyAlignment="1">
      <alignment/>
    </xf>
    <xf numFmtId="0" fontId="51" fillId="0" borderId="0" xfId="35" applyFont="1" applyAlignment="1" applyProtection="1">
      <alignment/>
      <protection/>
    </xf>
    <xf numFmtId="171" fontId="47" fillId="0" borderId="10" xfId="0" applyNumberFormat="1" applyFont="1" applyBorder="1" applyAlignment="1">
      <alignment horizontal="center" vertical="center"/>
    </xf>
    <xf numFmtId="0" fontId="48" fillId="0" borderId="0" xfId="0" applyFont="1" applyBorder="1" applyAlignment="1">
      <alignment horizontal="center" vertical="center" wrapText="1"/>
    </xf>
    <xf numFmtId="0" fontId="52" fillId="35" borderId="10" xfId="0" applyFont="1" applyFill="1" applyBorder="1" applyAlignment="1">
      <alignment horizontal="left" vertical="center"/>
    </xf>
    <xf numFmtId="0" fontId="53" fillId="35" borderId="10" xfId="0" applyFont="1" applyFill="1" applyBorder="1" applyAlignment="1">
      <alignment horizontal="center" vertical="center"/>
    </xf>
    <xf numFmtId="0" fontId="48" fillId="34" borderId="0" xfId="0" applyFont="1" applyFill="1" applyAlignment="1">
      <alignment horizontal="left" vertical="top" wrapText="1"/>
    </xf>
    <xf numFmtId="0" fontId="48" fillId="34" borderId="11" xfId="0" applyFont="1" applyFill="1" applyBorder="1" applyAlignment="1">
      <alignment horizontal="left" vertical="top" wrapText="1"/>
    </xf>
    <xf numFmtId="0" fontId="0" fillId="0" borderId="11" xfId="0" applyBorder="1" applyAlignment="1">
      <alignment horizontal="left" vertical="top" wrapText="1"/>
    </xf>
  </cellXfs>
  <cellStyles count="50">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Hyperlink" xfId="35"/>
    <cellStyle name="Ievade" xfId="36"/>
    <cellStyle name="Izcēlums1" xfId="37"/>
    <cellStyle name="Izcēlums2" xfId="38"/>
    <cellStyle name="Izcēlums3" xfId="39"/>
    <cellStyle name="Izcēlums4" xfId="40"/>
    <cellStyle name="Izcēlums5" xfId="41"/>
    <cellStyle name="Izcēlums6"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APBEXstdItem" xfId="56"/>
    <cellStyle name="Slikts" xfId="57"/>
    <cellStyle name="Currency" xfId="58"/>
    <cellStyle name="Currency [0]" xfId="59"/>
    <cellStyle name="Virsraksts 1" xfId="60"/>
    <cellStyle name="Virsraksts 2" xfId="61"/>
    <cellStyle name="Virsraksts 3" xfId="62"/>
    <cellStyle name="Virsraksts 4"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ga.griskova@tm.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9"/>
  <sheetViews>
    <sheetView tabSelected="1" view="pageLayout" zoomScaleNormal="90" zoomScaleSheetLayoutView="70" workbookViewId="0" topLeftCell="A65">
      <selection activeCell="B70" sqref="B70"/>
    </sheetView>
  </sheetViews>
  <sheetFormatPr defaultColWidth="9.140625" defaultRowHeight="15"/>
  <cols>
    <col min="1" max="1" width="5.28125" style="5" customWidth="1"/>
    <col min="2" max="2" width="41.8515625" style="5" customWidth="1"/>
    <col min="3" max="3" width="22.28125" style="19" customWidth="1"/>
    <col min="4" max="4" width="19.57421875" style="5" customWidth="1"/>
    <col min="5" max="5" width="17.00390625" style="23" customWidth="1"/>
    <col min="6" max="6" width="29.28125" style="5" customWidth="1"/>
    <col min="7" max="21" width="9.140625" style="5" customWidth="1"/>
    <col min="22" max="22" width="8.8515625" style="5" customWidth="1"/>
    <col min="23" max="35" width="9.140625" style="5" hidden="1" customWidth="1"/>
    <col min="36" max="16384" width="9.140625" style="5" customWidth="1"/>
  </cols>
  <sheetData>
    <row r="1" spans="3:6" s="4" customFormat="1" ht="75.75" customHeight="1">
      <c r="C1" s="17"/>
      <c r="E1" s="21"/>
      <c r="F1" s="6" t="s">
        <v>22</v>
      </c>
    </row>
    <row r="2" spans="1:6" s="4" customFormat="1" ht="36.75" customHeight="1">
      <c r="A2" s="32" t="s">
        <v>0</v>
      </c>
      <c r="B2" s="32"/>
      <c r="C2" s="31" t="s">
        <v>12</v>
      </c>
      <c r="D2" s="31"/>
      <c r="E2" s="31"/>
      <c r="F2" s="31"/>
    </row>
    <row r="3" spans="1:6" ht="97.5">
      <c r="A3" s="7" t="s">
        <v>7</v>
      </c>
      <c r="B3" s="7" t="s">
        <v>15</v>
      </c>
      <c r="C3" s="18" t="s">
        <v>8</v>
      </c>
      <c r="D3" s="7" t="s">
        <v>9</v>
      </c>
      <c r="E3" s="22" t="s">
        <v>10</v>
      </c>
      <c r="F3" s="7" t="s">
        <v>11</v>
      </c>
    </row>
    <row r="4" spans="1:6" s="8" customFormat="1" ht="24" customHeight="1">
      <c r="A4" s="1" t="s">
        <v>1</v>
      </c>
      <c r="B4" s="1" t="s">
        <v>4</v>
      </c>
      <c r="C4" s="29" t="s">
        <v>5</v>
      </c>
      <c r="D4" s="2" t="s">
        <v>2</v>
      </c>
      <c r="E4" s="1" t="s">
        <v>6</v>
      </c>
      <c r="F4" s="3" t="s">
        <v>3</v>
      </c>
    </row>
    <row r="5" spans="1:6" ht="57" customHeight="1">
      <c r="A5" s="25">
        <v>1</v>
      </c>
      <c r="B5" s="9"/>
      <c r="C5" s="16">
        <v>1</v>
      </c>
      <c r="D5" s="10">
        <f aca="true" t="shared" si="0" ref="D5:D62">C5/0.702804</f>
        <v>1.4228718106328364</v>
      </c>
      <c r="E5" s="11">
        <v>2</v>
      </c>
      <c r="F5" s="10">
        <f>E5-D5</f>
        <v>0.5771281893671636</v>
      </c>
    </row>
    <row r="6" spans="1:6" ht="36" customHeight="1">
      <c r="A6" s="12">
        <v>2</v>
      </c>
      <c r="B6" s="13"/>
      <c r="C6" s="15">
        <v>2</v>
      </c>
      <c r="D6" s="10">
        <f t="shared" si="0"/>
        <v>2.845743621265673</v>
      </c>
      <c r="E6" s="14">
        <v>3</v>
      </c>
      <c r="F6" s="10">
        <f aca="true" t="shared" si="1" ref="F6:F11">E6-D6</f>
        <v>0.15425637873432718</v>
      </c>
    </row>
    <row r="7" spans="1:6" ht="35.25" customHeight="1">
      <c r="A7" s="12">
        <v>3</v>
      </c>
      <c r="B7" s="13"/>
      <c r="C7" s="15">
        <v>5</v>
      </c>
      <c r="D7" s="10">
        <f t="shared" si="0"/>
        <v>7.114359053164183</v>
      </c>
      <c r="E7" s="14">
        <v>7</v>
      </c>
      <c r="F7" s="10">
        <f t="shared" si="1"/>
        <v>-0.11435905316418271</v>
      </c>
    </row>
    <row r="8" spans="1:6" s="4" customFormat="1" ht="39" customHeight="1">
      <c r="A8" s="12">
        <v>4</v>
      </c>
      <c r="B8" s="13"/>
      <c r="C8" s="15">
        <v>10</v>
      </c>
      <c r="D8" s="10">
        <f t="shared" si="0"/>
        <v>14.228718106328365</v>
      </c>
      <c r="E8" s="20">
        <v>15</v>
      </c>
      <c r="F8" s="10">
        <f t="shared" si="1"/>
        <v>0.7712818936716346</v>
      </c>
    </row>
    <row r="9" spans="1:6" s="4" customFormat="1" ht="35.25" customHeight="1">
      <c r="A9" s="12">
        <v>5</v>
      </c>
      <c r="B9" s="13"/>
      <c r="C9" s="15">
        <v>15</v>
      </c>
      <c r="D9" s="10">
        <f t="shared" si="0"/>
        <v>21.343077159492548</v>
      </c>
      <c r="E9" s="20">
        <v>20</v>
      </c>
      <c r="F9" s="10">
        <f t="shared" si="1"/>
        <v>-1.3430771594925481</v>
      </c>
    </row>
    <row r="10" spans="1:6" s="4" customFormat="1" ht="35.25" customHeight="1">
      <c r="A10" s="12">
        <v>6</v>
      </c>
      <c r="B10" s="13"/>
      <c r="C10" s="15">
        <v>20</v>
      </c>
      <c r="D10" s="10">
        <f t="shared" si="0"/>
        <v>28.45743621265673</v>
      </c>
      <c r="E10" s="14">
        <v>30</v>
      </c>
      <c r="F10" s="10">
        <f t="shared" si="1"/>
        <v>1.5425637873432692</v>
      </c>
    </row>
    <row r="11" spans="1:6" s="4" customFormat="1" ht="37.5" customHeight="1">
      <c r="A11" s="12">
        <v>7</v>
      </c>
      <c r="B11" s="13"/>
      <c r="C11" s="15">
        <v>25</v>
      </c>
      <c r="D11" s="10">
        <f t="shared" si="0"/>
        <v>35.57179526582091</v>
      </c>
      <c r="E11" s="14">
        <v>35</v>
      </c>
      <c r="F11" s="10">
        <f t="shared" si="1"/>
        <v>-0.57179526582091</v>
      </c>
    </row>
    <row r="12" spans="1:6" s="4" customFormat="1" ht="37.5" customHeight="1">
      <c r="A12" s="12">
        <v>8</v>
      </c>
      <c r="B12" s="13"/>
      <c r="C12" s="15">
        <v>30</v>
      </c>
      <c r="D12" s="10">
        <f t="shared" si="0"/>
        <v>42.686154318985096</v>
      </c>
      <c r="E12" s="14">
        <v>40</v>
      </c>
      <c r="F12" s="10">
        <f aca="true" t="shared" si="2" ref="F12:F18">E12-D12</f>
        <v>-2.6861543189850963</v>
      </c>
    </row>
    <row r="13" spans="1:6" s="4" customFormat="1" ht="37.5" customHeight="1">
      <c r="A13" s="12">
        <v>9</v>
      </c>
      <c r="B13" s="13"/>
      <c r="C13" s="15">
        <v>40</v>
      </c>
      <c r="D13" s="10">
        <f t="shared" si="0"/>
        <v>56.91487242531346</v>
      </c>
      <c r="E13" s="14">
        <v>55</v>
      </c>
      <c r="F13" s="10">
        <f t="shared" si="2"/>
        <v>-1.9148724253134617</v>
      </c>
    </row>
    <row r="14" spans="1:6" ht="35.25" customHeight="1">
      <c r="A14" s="12">
        <v>10</v>
      </c>
      <c r="B14" s="13"/>
      <c r="C14" s="15">
        <v>50</v>
      </c>
      <c r="D14" s="10">
        <f t="shared" si="0"/>
        <v>71.14359053164182</v>
      </c>
      <c r="E14" s="14">
        <v>70</v>
      </c>
      <c r="F14" s="10">
        <f t="shared" si="2"/>
        <v>-1.14359053164182</v>
      </c>
    </row>
    <row r="15" spans="1:6" s="4" customFormat="1" ht="39" customHeight="1">
      <c r="A15" s="12">
        <v>11</v>
      </c>
      <c r="B15" s="13"/>
      <c r="C15" s="15">
        <v>51</v>
      </c>
      <c r="D15" s="10">
        <f t="shared" si="0"/>
        <v>72.56646234227466</v>
      </c>
      <c r="E15" s="20">
        <v>71</v>
      </c>
      <c r="F15" s="10">
        <f t="shared" si="2"/>
        <v>-1.5664623422746615</v>
      </c>
    </row>
    <row r="16" spans="1:6" s="4" customFormat="1" ht="35.25" customHeight="1">
      <c r="A16" s="12">
        <v>12</v>
      </c>
      <c r="B16" s="13"/>
      <c r="C16" s="15">
        <v>60</v>
      </c>
      <c r="D16" s="10">
        <f t="shared" si="0"/>
        <v>85.37230863797019</v>
      </c>
      <c r="E16" s="20">
        <v>85</v>
      </c>
      <c r="F16" s="10">
        <f t="shared" si="2"/>
        <v>-0.37230863797019254</v>
      </c>
    </row>
    <row r="17" spans="1:6" s="4" customFormat="1" ht="35.25" customHeight="1">
      <c r="A17" s="12">
        <v>13</v>
      </c>
      <c r="B17" s="13"/>
      <c r="C17" s="15">
        <v>70</v>
      </c>
      <c r="D17" s="10">
        <f t="shared" si="0"/>
        <v>99.60102674429855</v>
      </c>
      <c r="E17" s="14">
        <v>100</v>
      </c>
      <c r="F17" s="10">
        <f t="shared" si="2"/>
        <v>0.39897325570144915</v>
      </c>
    </row>
    <row r="18" spans="1:6" s="4" customFormat="1" ht="37.5" customHeight="1">
      <c r="A18" s="12">
        <v>14</v>
      </c>
      <c r="B18" s="13"/>
      <c r="C18" s="15">
        <v>75</v>
      </c>
      <c r="D18" s="10">
        <f t="shared" si="0"/>
        <v>106.71538579746274</v>
      </c>
      <c r="E18" s="14">
        <v>110</v>
      </c>
      <c r="F18" s="10">
        <f t="shared" si="2"/>
        <v>3.284614202537256</v>
      </c>
    </row>
    <row r="19" spans="1:6" s="4" customFormat="1" ht="37.5" customHeight="1">
      <c r="A19" s="12">
        <v>15</v>
      </c>
      <c r="B19" s="13"/>
      <c r="C19" s="15">
        <v>80</v>
      </c>
      <c r="D19" s="10">
        <f t="shared" si="0"/>
        <v>113.82974485062692</v>
      </c>
      <c r="E19" s="14">
        <v>120</v>
      </c>
      <c r="F19" s="10">
        <f aca="true" t="shared" si="3" ref="F19:F41">E19-D19</f>
        <v>6.170255149373077</v>
      </c>
    </row>
    <row r="20" spans="1:6" s="4" customFormat="1" ht="37.5" customHeight="1">
      <c r="A20" s="12">
        <v>16</v>
      </c>
      <c r="B20" s="13"/>
      <c r="C20" s="15">
        <v>100</v>
      </c>
      <c r="D20" s="10">
        <f t="shared" si="0"/>
        <v>142.28718106328364</v>
      </c>
      <c r="E20" s="14">
        <v>140</v>
      </c>
      <c r="F20" s="10">
        <f t="shared" si="3"/>
        <v>-2.28718106328364</v>
      </c>
    </row>
    <row r="21" spans="1:6" ht="35.25" customHeight="1">
      <c r="A21" s="12">
        <v>17</v>
      </c>
      <c r="B21" s="13"/>
      <c r="C21" s="15">
        <v>120</v>
      </c>
      <c r="D21" s="10">
        <f t="shared" si="0"/>
        <v>170.74461727594039</v>
      </c>
      <c r="E21" s="14">
        <v>170</v>
      </c>
      <c r="F21" s="10">
        <f t="shared" si="3"/>
        <v>-0.7446172759403851</v>
      </c>
    </row>
    <row r="22" spans="1:6" s="4" customFormat="1" ht="39" customHeight="1">
      <c r="A22" s="12">
        <v>18</v>
      </c>
      <c r="B22" s="13"/>
      <c r="C22" s="15">
        <v>125</v>
      </c>
      <c r="D22" s="10">
        <f t="shared" si="0"/>
        <v>177.85897632910456</v>
      </c>
      <c r="E22" s="20">
        <v>180</v>
      </c>
      <c r="F22" s="10">
        <f t="shared" si="3"/>
        <v>2.1410236708954358</v>
      </c>
    </row>
    <row r="23" spans="1:6" s="4" customFormat="1" ht="35.25" customHeight="1">
      <c r="A23" s="12">
        <v>19</v>
      </c>
      <c r="B23" s="13"/>
      <c r="C23" s="15">
        <v>150</v>
      </c>
      <c r="D23" s="10">
        <f t="shared" si="0"/>
        <v>213.4307715949255</v>
      </c>
      <c r="E23" s="20">
        <v>210</v>
      </c>
      <c r="F23" s="10">
        <f t="shared" si="3"/>
        <v>-3.4307715949254884</v>
      </c>
    </row>
    <row r="24" spans="1:6" s="4" customFormat="1" ht="35.25" customHeight="1">
      <c r="A24" s="12">
        <v>20</v>
      </c>
      <c r="B24" s="13"/>
      <c r="C24" s="15">
        <v>200</v>
      </c>
      <c r="D24" s="10">
        <f t="shared" si="0"/>
        <v>284.5743621265673</v>
      </c>
      <c r="E24" s="14">
        <v>280</v>
      </c>
      <c r="F24" s="10">
        <f t="shared" si="3"/>
        <v>-4.57436212656728</v>
      </c>
    </row>
    <row r="25" spans="1:6" s="4" customFormat="1" ht="37.5" customHeight="1">
      <c r="A25" s="12">
        <v>21</v>
      </c>
      <c r="B25" s="13"/>
      <c r="C25" s="15">
        <v>201</v>
      </c>
      <c r="D25" s="10">
        <f t="shared" si="0"/>
        <v>285.9972339372001</v>
      </c>
      <c r="E25" s="14">
        <v>281</v>
      </c>
      <c r="F25" s="10">
        <f t="shared" si="3"/>
        <v>-4.9972339372001215</v>
      </c>
    </row>
    <row r="26" spans="1:6" s="4" customFormat="1" ht="37.5" customHeight="1">
      <c r="A26" s="12">
        <v>22</v>
      </c>
      <c r="B26" s="13"/>
      <c r="C26" s="15">
        <v>250</v>
      </c>
      <c r="D26" s="10">
        <f t="shared" si="0"/>
        <v>355.71795265820913</v>
      </c>
      <c r="E26" s="14">
        <v>350</v>
      </c>
      <c r="F26" s="10">
        <f t="shared" si="3"/>
        <v>-5.7179526582091285</v>
      </c>
    </row>
    <row r="27" spans="1:6" s="4" customFormat="1" ht="37.5" customHeight="1">
      <c r="A27" s="12">
        <v>23</v>
      </c>
      <c r="B27" s="13"/>
      <c r="C27" s="15">
        <v>251</v>
      </c>
      <c r="D27" s="10">
        <f t="shared" si="0"/>
        <v>357.14082446884197</v>
      </c>
      <c r="E27" s="14">
        <v>351</v>
      </c>
      <c r="F27" s="10">
        <f t="shared" si="3"/>
        <v>-6.14082446884197</v>
      </c>
    </row>
    <row r="28" spans="1:6" ht="35.25" customHeight="1">
      <c r="A28" s="12">
        <v>24</v>
      </c>
      <c r="B28" s="13"/>
      <c r="C28" s="15">
        <v>300</v>
      </c>
      <c r="D28" s="10">
        <f t="shared" si="0"/>
        <v>426.861543189851</v>
      </c>
      <c r="E28" s="14">
        <v>430</v>
      </c>
      <c r="F28" s="10">
        <f t="shared" si="3"/>
        <v>3.138456810149023</v>
      </c>
    </row>
    <row r="29" spans="1:6" s="4" customFormat="1" ht="39" customHeight="1">
      <c r="A29" s="12">
        <v>25</v>
      </c>
      <c r="B29" s="13"/>
      <c r="C29" s="15">
        <v>350</v>
      </c>
      <c r="D29" s="10">
        <f t="shared" si="0"/>
        <v>498.00513372149277</v>
      </c>
      <c r="E29" s="20">
        <v>500</v>
      </c>
      <c r="F29" s="10">
        <f t="shared" si="3"/>
        <v>1.9948662785072315</v>
      </c>
    </row>
    <row r="30" spans="1:6" s="4" customFormat="1" ht="35.25" customHeight="1">
      <c r="A30" s="12">
        <v>26</v>
      </c>
      <c r="B30" s="13"/>
      <c r="C30" s="15">
        <v>400</v>
      </c>
      <c r="D30" s="10">
        <f t="shared" si="0"/>
        <v>569.1487242531346</v>
      </c>
      <c r="E30" s="20">
        <v>570</v>
      </c>
      <c r="F30" s="10">
        <f t="shared" si="3"/>
        <v>0.8512757468654399</v>
      </c>
    </row>
    <row r="31" spans="1:6" s="4" customFormat="1" ht="35.25" customHeight="1">
      <c r="A31" s="12">
        <v>27</v>
      </c>
      <c r="B31" s="13"/>
      <c r="C31" s="15">
        <v>450</v>
      </c>
      <c r="D31" s="10">
        <f t="shared" si="0"/>
        <v>640.2923147847764</v>
      </c>
      <c r="E31" s="14">
        <v>640</v>
      </c>
      <c r="F31" s="10">
        <f t="shared" si="3"/>
        <v>-0.2923147847764085</v>
      </c>
    </row>
    <row r="32" spans="1:6" s="4" customFormat="1" ht="37.5" customHeight="1">
      <c r="A32" s="12">
        <v>28</v>
      </c>
      <c r="B32" s="13"/>
      <c r="C32" s="15">
        <v>490</v>
      </c>
      <c r="D32" s="10">
        <f t="shared" si="0"/>
        <v>697.2071872100898</v>
      </c>
      <c r="E32" s="14">
        <v>690</v>
      </c>
      <c r="F32" s="10">
        <f t="shared" si="3"/>
        <v>-7.207187210089842</v>
      </c>
    </row>
    <row r="33" spans="1:6" s="4" customFormat="1" ht="37.5" customHeight="1">
      <c r="A33" s="12">
        <v>29</v>
      </c>
      <c r="B33" s="13"/>
      <c r="C33" s="15">
        <v>500</v>
      </c>
      <c r="D33" s="10">
        <f t="shared" si="0"/>
        <v>711.4359053164183</v>
      </c>
      <c r="E33" s="14">
        <v>700</v>
      </c>
      <c r="F33" s="10">
        <f>E33-D33</f>
        <v>-11.435905316418257</v>
      </c>
    </row>
    <row r="34" spans="1:6" s="4" customFormat="1" ht="37.5" customHeight="1">
      <c r="A34" s="12">
        <v>30</v>
      </c>
      <c r="B34" s="13"/>
      <c r="C34" s="15">
        <v>550</v>
      </c>
      <c r="D34" s="10">
        <f t="shared" si="0"/>
        <v>782.5794958480601</v>
      </c>
      <c r="E34" s="14">
        <v>780</v>
      </c>
      <c r="F34" s="10">
        <f t="shared" si="3"/>
        <v>-2.5794958480601053</v>
      </c>
    </row>
    <row r="35" spans="1:6" ht="35.25" customHeight="1">
      <c r="A35" s="12">
        <v>31</v>
      </c>
      <c r="B35" s="13"/>
      <c r="C35" s="15">
        <v>600</v>
      </c>
      <c r="D35" s="10">
        <f t="shared" si="0"/>
        <v>853.723086379702</v>
      </c>
      <c r="E35" s="14">
        <v>850</v>
      </c>
      <c r="F35" s="10">
        <f t="shared" si="3"/>
        <v>-3.7230863797019538</v>
      </c>
    </row>
    <row r="36" spans="1:6" s="4" customFormat="1" ht="39" customHeight="1">
      <c r="A36" s="12">
        <v>32</v>
      </c>
      <c r="B36" s="13"/>
      <c r="C36" s="15">
        <v>700</v>
      </c>
      <c r="D36" s="10">
        <f t="shared" si="0"/>
        <v>996.0102674429855</v>
      </c>
      <c r="E36" s="20">
        <v>1000</v>
      </c>
      <c r="F36" s="10">
        <f t="shared" si="3"/>
        <v>3.989732557014463</v>
      </c>
    </row>
    <row r="37" spans="1:6" s="4" customFormat="1" ht="35.25" customHeight="1">
      <c r="A37" s="12">
        <v>33</v>
      </c>
      <c r="B37" s="13"/>
      <c r="C37" s="15">
        <v>750</v>
      </c>
      <c r="D37" s="10">
        <f t="shared" si="0"/>
        <v>1067.1538579746273</v>
      </c>
      <c r="E37" s="20">
        <v>1100</v>
      </c>
      <c r="F37" s="10">
        <f t="shared" si="3"/>
        <v>32.84614202537273</v>
      </c>
    </row>
    <row r="38" spans="1:6" s="4" customFormat="1" ht="35.25" customHeight="1">
      <c r="A38" s="12">
        <v>34</v>
      </c>
      <c r="B38" s="13"/>
      <c r="C38" s="15">
        <v>800</v>
      </c>
      <c r="D38" s="10">
        <f t="shared" si="0"/>
        <v>1138.2974485062691</v>
      </c>
      <c r="E38" s="14">
        <v>1200</v>
      </c>
      <c r="F38" s="10">
        <f t="shared" si="3"/>
        <v>61.70255149373088</v>
      </c>
    </row>
    <row r="39" spans="1:6" s="4" customFormat="1" ht="37.5" customHeight="1">
      <c r="A39" s="12">
        <v>35</v>
      </c>
      <c r="B39" s="13"/>
      <c r="C39" s="15">
        <v>900</v>
      </c>
      <c r="D39" s="10">
        <f t="shared" si="0"/>
        <v>1280.5846295695528</v>
      </c>
      <c r="E39" s="14">
        <v>1300</v>
      </c>
      <c r="F39" s="10">
        <f t="shared" si="3"/>
        <v>19.415370430447183</v>
      </c>
    </row>
    <row r="40" spans="1:6" s="4" customFormat="1" ht="37.5" customHeight="1">
      <c r="A40" s="12">
        <v>36</v>
      </c>
      <c r="B40" s="13"/>
      <c r="C40" s="15">
        <v>1000</v>
      </c>
      <c r="D40" s="10">
        <f t="shared" si="0"/>
        <v>1422.8718106328365</v>
      </c>
      <c r="E40" s="14">
        <v>1400</v>
      </c>
      <c r="F40" s="10">
        <f t="shared" si="3"/>
        <v>-22.871810632836514</v>
      </c>
    </row>
    <row r="41" spans="1:6" s="4" customFormat="1" ht="37.5" customHeight="1">
      <c r="A41" s="12">
        <v>37</v>
      </c>
      <c r="B41" s="13"/>
      <c r="C41" s="15">
        <v>1250</v>
      </c>
      <c r="D41" s="10">
        <f t="shared" si="0"/>
        <v>1778.5897632910455</v>
      </c>
      <c r="E41" s="14">
        <v>1800</v>
      </c>
      <c r="F41" s="10">
        <f t="shared" si="3"/>
        <v>21.41023670895447</v>
      </c>
    </row>
    <row r="42" spans="1:6" s="4" customFormat="1" ht="37.5" customHeight="1">
      <c r="A42" s="12">
        <v>38</v>
      </c>
      <c r="B42" s="13"/>
      <c r="C42" s="15">
        <v>1500</v>
      </c>
      <c r="D42" s="10">
        <f t="shared" si="0"/>
        <v>2134.3077159492545</v>
      </c>
      <c r="E42" s="14">
        <v>2100</v>
      </c>
      <c r="F42" s="10">
        <f>E42-D42</f>
        <v>-34.30771594925454</v>
      </c>
    </row>
    <row r="43" spans="1:6" s="4" customFormat="1" ht="37.5" customHeight="1">
      <c r="A43" s="12">
        <v>39</v>
      </c>
      <c r="B43" s="13"/>
      <c r="C43" s="15">
        <v>1600</v>
      </c>
      <c r="D43" s="10">
        <f t="shared" si="0"/>
        <v>2276.5948970125382</v>
      </c>
      <c r="E43" s="14">
        <v>2300</v>
      </c>
      <c r="F43" s="10">
        <f>E43-D43</f>
        <v>23.40510298746176</v>
      </c>
    </row>
    <row r="44" spans="1:6" s="4" customFormat="1" ht="37.5" customHeight="1">
      <c r="A44" s="12">
        <v>40</v>
      </c>
      <c r="B44" s="13"/>
      <c r="C44" s="15">
        <v>1700</v>
      </c>
      <c r="D44" s="10">
        <f t="shared" si="0"/>
        <v>2418.882078075822</v>
      </c>
      <c r="E44" s="14">
        <v>2400</v>
      </c>
      <c r="F44" s="10">
        <f>E44-D44</f>
        <v>-18.882078075821937</v>
      </c>
    </row>
    <row r="45" spans="1:6" s="4" customFormat="1" ht="37.5" customHeight="1">
      <c r="A45" s="12">
        <v>41</v>
      </c>
      <c r="B45" s="13" t="s">
        <v>26</v>
      </c>
      <c r="C45" s="15">
        <v>1700</v>
      </c>
      <c r="D45" s="10">
        <f t="shared" si="0"/>
        <v>2418.882078075822</v>
      </c>
      <c r="E45" s="14">
        <v>3000</v>
      </c>
      <c r="F45" s="10">
        <f>E45-D45</f>
        <v>581.1179219241781</v>
      </c>
    </row>
    <row r="46" spans="1:6" s="4" customFormat="1" ht="37.5" customHeight="1">
      <c r="A46" s="12">
        <v>42</v>
      </c>
      <c r="B46" s="13"/>
      <c r="C46" s="15">
        <v>1750</v>
      </c>
      <c r="D46" s="10">
        <f t="shared" si="0"/>
        <v>2490.025668607464</v>
      </c>
      <c r="E46" s="14">
        <v>2500</v>
      </c>
      <c r="F46" s="10">
        <f>E46-D46</f>
        <v>9.974331392535987</v>
      </c>
    </row>
    <row r="47" spans="1:6" s="4" customFormat="1" ht="37.5" customHeight="1">
      <c r="A47" s="12">
        <v>43</v>
      </c>
      <c r="B47" s="13"/>
      <c r="C47" s="15">
        <v>2000</v>
      </c>
      <c r="D47" s="10">
        <f t="shared" si="0"/>
        <v>2845.743621265673</v>
      </c>
      <c r="E47" s="14">
        <v>2900</v>
      </c>
      <c r="F47" s="10">
        <f aca="true" t="shared" si="4" ref="F47:F58">E47-D47</f>
        <v>54.25637873432697</v>
      </c>
    </row>
    <row r="48" spans="1:6" s="4" customFormat="1" ht="37.5" customHeight="1">
      <c r="A48" s="12">
        <v>44</v>
      </c>
      <c r="B48" s="13"/>
      <c r="C48" s="15">
        <v>2200</v>
      </c>
      <c r="D48" s="10">
        <f t="shared" si="0"/>
        <v>3130.3179833922404</v>
      </c>
      <c r="E48" s="14">
        <v>3100</v>
      </c>
      <c r="F48" s="10">
        <f t="shared" si="4"/>
        <v>-30.31798339224042</v>
      </c>
    </row>
    <row r="49" spans="1:6" s="4" customFormat="1" ht="37.5" customHeight="1">
      <c r="A49" s="12">
        <v>45</v>
      </c>
      <c r="B49" s="13"/>
      <c r="C49" s="15">
        <v>2500</v>
      </c>
      <c r="D49" s="10">
        <f t="shared" si="0"/>
        <v>3557.179526582091</v>
      </c>
      <c r="E49" s="14">
        <v>3600</v>
      </c>
      <c r="F49" s="10">
        <f t="shared" si="4"/>
        <v>42.82047341790894</v>
      </c>
    </row>
    <row r="50" spans="1:6" s="4" customFormat="1" ht="37.5" customHeight="1">
      <c r="A50" s="12">
        <v>46</v>
      </c>
      <c r="B50" s="13"/>
      <c r="C50" s="15">
        <v>2750</v>
      </c>
      <c r="D50" s="10">
        <f t="shared" si="0"/>
        <v>3912.8974792403005</v>
      </c>
      <c r="E50" s="14">
        <v>3900</v>
      </c>
      <c r="F50" s="10">
        <f t="shared" si="4"/>
        <v>-12.897479240300527</v>
      </c>
    </row>
    <row r="51" spans="1:6" s="4" customFormat="1" ht="37.5" customHeight="1">
      <c r="A51" s="12">
        <v>47</v>
      </c>
      <c r="B51" s="13"/>
      <c r="C51" s="15">
        <v>2800</v>
      </c>
      <c r="D51" s="10">
        <f t="shared" si="0"/>
        <v>3984.041069771942</v>
      </c>
      <c r="E51" s="14">
        <v>4000</v>
      </c>
      <c r="F51" s="10">
        <f t="shared" si="4"/>
        <v>15.958930228057852</v>
      </c>
    </row>
    <row r="52" spans="1:6" s="4" customFormat="1" ht="37.5" customHeight="1">
      <c r="A52" s="12">
        <v>48</v>
      </c>
      <c r="B52" s="13" t="s">
        <v>26</v>
      </c>
      <c r="C52" s="15">
        <v>2800</v>
      </c>
      <c r="D52" s="10">
        <f t="shared" si="0"/>
        <v>3984.041069771942</v>
      </c>
      <c r="E52" s="14">
        <v>5000</v>
      </c>
      <c r="F52" s="10">
        <f t="shared" si="4"/>
        <v>1015.9589302280579</v>
      </c>
    </row>
    <row r="53" spans="1:6" s="4" customFormat="1" ht="37.5" customHeight="1">
      <c r="A53" s="12">
        <v>49</v>
      </c>
      <c r="B53" s="13"/>
      <c r="C53" s="15">
        <v>3000</v>
      </c>
      <c r="D53" s="10">
        <f t="shared" si="0"/>
        <v>4268.615431898509</v>
      </c>
      <c r="E53" s="14">
        <v>4300</v>
      </c>
      <c r="F53" s="10">
        <f t="shared" si="4"/>
        <v>31.384568101490913</v>
      </c>
    </row>
    <row r="54" spans="1:6" s="4" customFormat="1" ht="37.5" customHeight="1">
      <c r="A54" s="12">
        <v>50</v>
      </c>
      <c r="B54" s="13"/>
      <c r="C54" s="15">
        <v>3500</v>
      </c>
      <c r="D54" s="10">
        <f t="shared" si="0"/>
        <v>4980.051337214928</v>
      </c>
      <c r="E54" s="14">
        <v>5000</v>
      </c>
      <c r="F54" s="10">
        <f t="shared" si="4"/>
        <v>19.948662785071974</v>
      </c>
    </row>
    <row r="55" spans="1:6" s="4" customFormat="1" ht="37.5" customHeight="1">
      <c r="A55" s="12">
        <v>51</v>
      </c>
      <c r="B55" s="13"/>
      <c r="C55" s="15">
        <v>3600</v>
      </c>
      <c r="D55" s="10">
        <f t="shared" si="0"/>
        <v>5122.338518278211</v>
      </c>
      <c r="E55" s="14">
        <v>5100</v>
      </c>
      <c r="F55" s="10">
        <f t="shared" si="4"/>
        <v>-22.338518278211268</v>
      </c>
    </row>
    <row r="56" spans="1:6" s="4" customFormat="1" ht="37.5" customHeight="1">
      <c r="A56" s="12">
        <v>52</v>
      </c>
      <c r="B56" s="13"/>
      <c r="C56" s="15">
        <v>4000</v>
      </c>
      <c r="D56" s="10">
        <f t="shared" si="0"/>
        <v>5691.487242531346</v>
      </c>
      <c r="E56" s="14">
        <v>5700</v>
      </c>
      <c r="F56" s="10">
        <f t="shared" si="4"/>
        <v>8.512757468653945</v>
      </c>
    </row>
    <row r="57" spans="1:6" s="4" customFormat="1" ht="37.5" customHeight="1">
      <c r="A57" s="12">
        <v>53</v>
      </c>
      <c r="B57" s="13"/>
      <c r="C57" s="15">
        <v>5000</v>
      </c>
      <c r="D57" s="10">
        <f t="shared" si="0"/>
        <v>7114.359053164182</v>
      </c>
      <c r="E57" s="14">
        <v>7100</v>
      </c>
      <c r="F57" s="10">
        <f t="shared" si="4"/>
        <v>-14.359053164182114</v>
      </c>
    </row>
    <row r="58" spans="1:6" s="4" customFormat="1" ht="37.5" customHeight="1">
      <c r="A58" s="12">
        <v>54</v>
      </c>
      <c r="B58" s="13"/>
      <c r="C58" s="15">
        <v>6000</v>
      </c>
      <c r="D58" s="10">
        <f t="shared" si="0"/>
        <v>8537.230863797018</v>
      </c>
      <c r="E58" s="14">
        <v>8500</v>
      </c>
      <c r="F58" s="10">
        <f t="shared" si="4"/>
        <v>-37.23086379701817</v>
      </c>
    </row>
    <row r="59" spans="1:6" s="4" customFormat="1" ht="37.5" customHeight="1">
      <c r="A59" s="12">
        <v>55</v>
      </c>
      <c r="B59" s="13"/>
      <c r="C59" s="15">
        <v>6500</v>
      </c>
      <c r="D59" s="10">
        <f t="shared" si="0"/>
        <v>9248.666769113437</v>
      </c>
      <c r="E59" s="14">
        <v>9300</v>
      </c>
      <c r="F59" s="10">
        <f>E59-D59</f>
        <v>51.33323088656289</v>
      </c>
    </row>
    <row r="60" spans="1:6" s="4" customFormat="1" ht="37.5" customHeight="1">
      <c r="A60" s="12">
        <v>56</v>
      </c>
      <c r="B60" s="13"/>
      <c r="C60" s="15">
        <v>7000</v>
      </c>
      <c r="D60" s="10">
        <f t="shared" si="0"/>
        <v>9960.102674429856</v>
      </c>
      <c r="E60" s="14">
        <v>10000</v>
      </c>
      <c r="F60" s="10">
        <f>E60-D60</f>
        <v>39.89732557014395</v>
      </c>
    </row>
    <row r="61" spans="1:6" s="4" customFormat="1" ht="37.5" customHeight="1">
      <c r="A61" s="12">
        <v>57</v>
      </c>
      <c r="B61" s="13"/>
      <c r="C61" s="15">
        <v>8000</v>
      </c>
      <c r="D61" s="10">
        <f t="shared" si="0"/>
        <v>11382.974485062692</v>
      </c>
      <c r="E61" s="14">
        <v>11400</v>
      </c>
      <c r="F61" s="10">
        <f>E61-D61</f>
        <v>17.02551493730789</v>
      </c>
    </row>
    <row r="62" spans="1:6" s="4" customFormat="1" ht="37.5" customHeight="1">
      <c r="A62" s="12">
        <v>58</v>
      </c>
      <c r="B62" s="13"/>
      <c r="C62" s="15">
        <v>10000</v>
      </c>
      <c r="D62" s="10">
        <f t="shared" si="0"/>
        <v>14228.718106328364</v>
      </c>
      <c r="E62" s="14">
        <v>14000</v>
      </c>
      <c r="F62" s="10">
        <f>E62-D62</f>
        <v>-228.71810632836423</v>
      </c>
    </row>
    <row r="63" spans="1:6" s="4" customFormat="1" ht="37.5" customHeight="1">
      <c r="A63" s="12">
        <v>59</v>
      </c>
      <c r="B63" s="13" t="s">
        <v>25</v>
      </c>
      <c r="C63" s="15">
        <v>100000</v>
      </c>
      <c r="D63" s="10">
        <f>C63/0.702804</f>
        <v>142287.18106328364</v>
      </c>
      <c r="E63" s="14">
        <v>142287.18</v>
      </c>
      <c r="F63" s="10">
        <f>E63-D63</f>
        <v>-0.0010632836492732167</v>
      </c>
    </row>
    <row r="64" spans="1:6" s="4" customFormat="1" ht="37.5" customHeight="1">
      <c r="A64" s="30" t="s">
        <v>16</v>
      </c>
      <c r="B64" s="34" t="s">
        <v>27</v>
      </c>
      <c r="C64" s="35"/>
      <c r="D64" s="35"/>
      <c r="E64" s="35"/>
      <c r="F64" s="35"/>
    </row>
    <row r="65" spans="1:6" s="4" customFormat="1" ht="84" customHeight="1">
      <c r="A65" s="26" t="s">
        <v>24</v>
      </c>
      <c r="B65" s="33" t="s">
        <v>17</v>
      </c>
      <c r="C65" s="33"/>
      <c r="D65" s="33"/>
      <c r="E65" s="33"/>
      <c r="F65" s="33"/>
    </row>
    <row r="66" ht="18.75">
      <c r="E66" s="5"/>
    </row>
    <row r="67" spans="2:5" ht="18.75">
      <c r="B67" s="5" t="s">
        <v>28</v>
      </c>
      <c r="C67" s="19" t="s">
        <v>13</v>
      </c>
      <c r="E67" s="23" t="s">
        <v>29</v>
      </c>
    </row>
    <row r="68" ht="18.75">
      <c r="C68" s="24" t="s">
        <v>14</v>
      </c>
    </row>
    <row r="70" spans="2:5" ht="18.75">
      <c r="B70" s="5" t="s">
        <v>18</v>
      </c>
      <c r="C70" s="19" t="s">
        <v>13</v>
      </c>
      <c r="E70" s="23" t="s">
        <v>19</v>
      </c>
    </row>
    <row r="71" ht="18.75">
      <c r="C71" s="24" t="s">
        <v>14</v>
      </c>
    </row>
    <row r="73" ht="18.75">
      <c r="B73" s="27" t="s">
        <v>30</v>
      </c>
    </row>
    <row r="74" ht="18.75">
      <c r="B74" s="27" t="s">
        <v>20</v>
      </c>
    </row>
    <row r="75" ht="18.75">
      <c r="B75" s="28" t="s">
        <v>21</v>
      </c>
    </row>
    <row r="79" ht="18.75">
      <c r="B79" s="27" t="s">
        <v>23</v>
      </c>
    </row>
  </sheetData>
  <sheetProtection/>
  <mergeCells count="4">
    <mergeCell ref="C2:F2"/>
    <mergeCell ref="A2:B2"/>
    <mergeCell ref="B65:F65"/>
    <mergeCell ref="B64:F64"/>
  </mergeCells>
  <hyperlinks>
    <hyperlink ref="B75" r:id="rId1" display="mailto:inga.griskova@tm.gov.lv"/>
  </hyperlinks>
  <printOptions horizontalCentered="1"/>
  <pageMargins left="0.25" right="0.25" top="0.75" bottom="0.75" header="0.3" footer="0.3"/>
  <pageSetup horizontalDpi="600" verticalDpi="600" orientation="portrait" paperSize="9" scale="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TMAnotp_050613_GrozLAPK.xls;</dc:title>
  <dc:subject/>
  <dc:creator/>
  <cp:keywords/>
  <dc:description/>
  <cp:lastModifiedBy/>
  <dcterms:created xsi:type="dcterms:W3CDTF">2006-09-16T00:00:00Z</dcterms:created>
  <dcterms:modified xsi:type="dcterms:W3CDTF">2013-08-13T07:59:21Z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