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420" windowWidth="19440" windowHeight="9495"/>
  </bookViews>
  <sheets>
    <sheet name="Pr. description " sheetId="4" r:id="rId1"/>
  </sheets>
  <calcPr calcId="125725" iterate="1"/>
  <customWorkbookViews>
    <customWorkbookView name="Finanšu Ministrija - Personal View" guid="{5A0C0761-A238-406B-AFCA-DDD53ADBA89A}" mergeInterval="0" personalView="1" maximized="1" windowWidth="1020" windowHeight="554" tabRatio="553" activeSheetId="5"/>
  </customWorkbookViews>
</workbook>
</file>

<file path=xl/calcChain.xml><?xml version="1.0" encoding="utf-8"?>
<calcChain xmlns="http://schemas.openxmlformats.org/spreadsheetml/2006/main">
  <c r="C16" i="4"/>
  <c r="C15"/>
  <c r="C20" l="1"/>
  <c r="C18"/>
</calcChain>
</file>

<file path=xl/sharedStrings.xml><?xml version="1.0" encoding="utf-8"?>
<sst xmlns="http://schemas.openxmlformats.org/spreadsheetml/2006/main" count="115" uniqueCount="106">
  <si>
    <t>1.10.2012</t>
  </si>
  <si>
    <t>30.04.2016</t>
  </si>
  <si>
    <t xml:space="preserve">Valsts probācijas dienests Latvijā tika radīts, lai panāktu plašāku ar brīvības atņemšanu nesaistītu kriminālsodu piemērošanu un tādējādi samazinātu ieslodzīto skaitu Latvijas cietumos. Tāpat dienesta izveides mērķis bija nodrošināt tādu sabiedrībā izciešamo kriminālsodu izpildi, kas palīdzētu notiesātajai personai turpmāk dzīvot likumpaklausīgu dzīvi - nodrošinātu viņu resocializāciju. 
Daļēji šie mērķi astoņos dienesta darbības gados ir sasniegti - kopš Valsts probācijas dienesta izveides 2004.gadā Latvijā arvien vairāk tiek piemērots kriminālsods piespiedu darbs(sk.tabulu 1), jo tiesas ir pārliecinātas par šī soda izpildes kvalitāti. Piemērojot nosacītu notiesāšanu un notiesātos nosacīti pirms termiņa atbrīvojot no brīvības atņemšanas soda izciešanas, tiesneši un sabiedrība var būt droši, ka likumpārkāpēji, kuru uzvedībā un domāšanā ir nepieciešamas pārmaiņas, tiek iesaistīti probācijas programmās un individuālos uzvedības korekcijas pasākumos. To dienests ir panācis, pārņemot labāko uz pierādījumiem balstīto ārvalstu praksi darbā ar notiesātajām personām - riska novērtēšanu un personu vajadzībām atbilstošu korekcijas pasākumu veikšanu, kā arī investējot probācijas darbinieku apmācībā. Tieši probācijas darbinieku kompetencei ir noteicoša loma sabiedrības drošības veicināšanā.
 Neskatoties uz sabiedrībā izciešamo kriminālsodu attīstību, brīvības atņemšanas īpatsvars citu kriminālsodu vidū (sk. Tabulu 1)joprojām ir augsts. Atbilstoši International Centre for Prison Studies – King's College – University of London datiem, Latvijā ir augstākais penitenciārais koeficients Eiropas Savienībā. 
</t>
  </si>
  <si>
    <t>Tabula1. Piemēroto kriminālsodu procentuāls sadalījums.</t>
  </si>
  <si>
    <t xml:space="preserve">Brīvības atņemšana </t>
  </si>
  <si>
    <t xml:space="preserve">Nosacīta notiesāšana </t>
  </si>
  <si>
    <t xml:space="preserve">Naudas sods </t>
  </si>
  <si>
    <t xml:space="preserve">Piespiedu darbs </t>
  </si>
  <si>
    <t xml:space="preserve">Arests </t>
  </si>
  <si>
    <t xml:space="preserve">Atbrīvoti no soda </t>
  </si>
  <si>
    <t xml:space="preserve">Mantas konfiskācija </t>
  </si>
  <si>
    <t xml:space="preserve">Šo situāciju nosaka līdz šim īstenotā kriminālsodu politika un tiesu bardzība piespriežot kriminālsodus vispār un brīvības atņemšanas sodus par noziedzīgiem nodarījumiem. Apzinoties ES virzību uz brīvības atņemšanai alternatīvajiem sodiem, ņemot vērā brīvības atņemšanas soda ietekmi uz personas un viņas ģimenes locekļu turpmāko dzīvi, kā arī brīvības atņemšanas soda izpildes izmaksas (visbargākais kriminālsods, jo paredz vislielākos personas tiesību ierobežojumus) salīdzinājumā ar tā izpildes efektivitāti Latvijā (vairāk nekā 60 % ar brīvības atņemšanas sodu notiesātie sodu cietumā izcieš atkārtoti), ir veikti nepieciešamie pasākumi krimināltiesību politikas izmaiņām – 2009.gadā Ministru kabinets Kriminālsodu politikas koncepcija, tomēr šobrīd valstij pietrūkst iespēju pietiekami ātri to realizēt. Ir sagatavoti un dažādās pieņemšanas stadijās atrodas vairāki likumprojekti, tomēr būtu papildus jāveic aktivitātes, kas ļautu pēc iespējas vairāk nodrošināt soda izciešanu sabiedrībā. 2011.gadā stājās grozījumi normatīvajos aktos, kas paredz jauna kriminālsoda – probācijas uzraudzība – ieviešanu dzimumnoziedzniekiem no 2011.gada 1.oktobra un pārējiem notiesātajiem – no 2015.gada. </t>
  </si>
  <si>
    <t>Liene Zeibote</t>
  </si>
  <si>
    <t>Ārvalstu sadarbības koordinatore</t>
  </si>
  <si>
    <t>Valsts probācijas dienests</t>
  </si>
  <si>
    <t>1.1. Projekta nosaukums</t>
  </si>
  <si>
    <t>1.2. Projekta sākuma datums</t>
  </si>
  <si>
    <t>1.3. Projekta noslēguma datums</t>
  </si>
  <si>
    <t>2.1. Institūcijas nosaukums</t>
  </si>
  <si>
    <t>2.2. Adrese</t>
  </si>
  <si>
    <t>2.3. Kontakpersona</t>
  </si>
  <si>
    <t>Vārds,Uzvārds:</t>
  </si>
  <si>
    <t>Amats:</t>
  </si>
  <si>
    <t>Kontakti (e-pasts, tālrn., fakss)</t>
  </si>
  <si>
    <t>3. Finanšu informācija</t>
  </si>
  <si>
    <t>3.1. Kopējie plānotie izvedumi (EUR)</t>
  </si>
  <si>
    <t>3.2. Kopējie plānotie attiecināmie izdevumi (EUR)</t>
  </si>
  <si>
    <t>3.3. Granta likme (%)</t>
  </si>
  <si>
    <t>3.4. Granta summa (EUR)</t>
  </si>
  <si>
    <t>3.5.Nacionālais līdzfinansējums (%)</t>
  </si>
  <si>
    <t>3.6.Nacionālais līdzfinansējums (EUR)</t>
  </si>
  <si>
    <t xml:space="preserve"> 4. Pamatojums un skaidrojumi</t>
  </si>
  <si>
    <t xml:space="preserve">Valsts probācijas dienests ir Tieslietu ministra pārraudzībā esoša iestāde, kas darbojas, pamatojoties uz 2003. gada 18. decembrī Saeimā pieņemto likumu «Valsts probācijas dienesta likums», kas ir stājies spēkā 2004. gada 1. janvārī, un saskaņā ar 2005. gada 27.decembra Ministru kabineta noteikumiem nr. 1010 «Valsts probācijas dienesta nolikums». 
Valsts probācijas dienesta funkcijas:
• sniegt izvērtēšanas ziņojumu par probācijas klientu pēc tiesas un prokuratūras pierasījuma; 
• nodrošināt probācijas programmu izstrādi un licencētu programmu īstenošanu; 
• veikt uzraudzību nosacīti notiesātām personām, nosacīti pirms termiņa no soda izciešanas atbrīvotām personām; 
• organizēt kriminālsoda - piespiedu darbs - izpildi; 
• organizēt audzinoša rakstura piespiedu līdzekļa - sabiedriskais darbs – izpildi nepilngadīgajiem vecumā no 11 līdz 18gadiem; 
• organizēt un vadīt izlīgumu kriminālprocesā.
Finanšu konsolidācijas dēļ no 2009.gada 1.jūlija Valsts probācijas dienests vairs neīsteno postpenitenciāro palīdzību personām, kuras atbrīvotas no brīvības atņemšanas iestādēm. Probācijas dienesta aktivitāte uz laiku līdz 2012.gada 31.decembrim  samazināta arī virknē citu funkciju – izvērtēšanas ziņojumu sniegšanā tiesām un prokuratūrai, izlīguma organizēšanā. Pašreiz Valsts probācijas dienestā ir nodarbināti 387 darbinieki, no kuriem 331 strādā dienesta teritoriālajās struktūrvienībās un 56 dienesta pārvaldē.
</t>
  </si>
  <si>
    <t>6. Aktivitāšu apraksts</t>
  </si>
  <si>
    <t>Projektā tiks iesaistīti vairāki partneri:</t>
  </si>
  <si>
    <t>Veikto pētījumu skaits</t>
  </si>
  <si>
    <t>Vidējs</t>
  </si>
  <si>
    <t>Augsts</t>
  </si>
  <si>
    <t>5. Informācija par projekta īstenotāju un partneriem</t>
  </si>
  <si>
    <t xml:space="preserve">  7. Projekta mērķis un plānotie rezultāti </t>
  </si>
  <si>
    <t>Bāzes vērtība</t>
  </si>
  <si>
    <t>Mērķis</t>
  </si>
  <si>
    <t>Dalībnieku skaits apmācību aktivitātēs (Valsts probācijas dienests)</t>
  </si>
  <si>
    <t>Projektā īstenotās aktivitātes netieši ietekmēs valsts kopējo ekonomisko situāciju, sniedzot iespēju ieslodzītajiem kļūt par ekonomiski aktīviem sabiedrības locekļiem agrāk. 
Plānotās projekta aktivitātes – tiešsaistes mācību sistēmas ieviešana veicinās racionālu VPD resursu izmantošanu nākotnē.
Dzimumu līdztiesība – jaunā alternatīva un programmas tiks veidotas abu dzimumu pārstāvjiem, projekta mācību programmās nav nekādu dzimumu ierobežojumu. Projektā iesaistītie darbinieki un eksperti tiks izvēlēti balstoties tikai uz viņu profesionālajām iemaņām un kompetenci.
Sociālā attīstība – Projekts aptver arī reģionālās attīstības aspektu Eiropas Savienības un nacionālā līmenī. Izmantojot Eiropas Savienības dalībvalstu pieredzi darbā ar likumpārkāpējiem un noziegumu novēršanā, Latvija kā Eiropas Savienības dalībvalsts līdzdarbosies noziedzības līmeņa mazināšanā Eiropas Savienībā.
Projekts iezīmē iesaistošas un politiskās līdzdalības attīstības procesu. Projekta aktivitātes iekļauj šādus labas pārvaldības principus:
- Ekspertu un praktiķu iesaiste politikas veidošanā;
- Starptautiskas un salīdzinošas politikas attīstības perspektīvas iekļaušana;
- Projekta aktivitātes ir vērstas uz sabiedrībai sniegto pakalpojumu uzlabošanu.
labas pārvaldības princips - Projektā tiks izveidota vadības komiteja, kuras sastāvā būs pārstāvji no Tieslietu ministrijas un Norvēģijas probācijas dienesta.</t>
  </si>
  <si>
    <t>Zems</t>
  </si>
  <si>
    <t>Ietekme</t>
  </si>
  <si>
    <t>Publicitātes kampaņa tiks īstenota, lai skaidrotu sabiedrības ieguvumus pēc jaunās alternatīvas ieviešanas</t>
  </si>
  <si>
    <t>Riska faktora apraksts</t>
  </si>
  <si>
    <t>Iespējamība</t>
  </si>
  <si>
    <t>Riska seku mazināšanas plāns</t>
  </si>
  <si>
    <t>9. Horizontalās prioritātes</t>
  </si>
  <si>
    <t xml:space="preserve"> 8. Risku novērtējums</t>
  </si>
  <si>
    <t xml:space="preserve">Publisko iepirkumu procedūras dažādiem pakalpojumiem aizņem vairāk laika nekā plānots un/vai uzvarējušās kompānijas nepilda līguma nosacījumus </t>
  </si>
  <si>
    <t>1. Iepirkumu dokumentācijā tiks iekļauta prasība uzņēmumiem iesniegt rekomendācijas; 2. Tiks izstrādāti projekta grozījumi un aktivitātes tiks pārkārtotas</t>
  </si>
  <si>
    <t>Personāla mainības rezultātā darbinieki var pamest  darbu VPD un IeVP</t>
  </si>
  <si>
    <t>Ar projektu saistītā dokumentācija tiks apkopota, lai nodrošinātu tās saglabāšanu un institucionālās atmiņas nodošanu</t>
  </si>
  <si>
    <t>Inflācija/ekonomiskā recesija, kas var nopietni ietekmēt paredzētās aktivitāšu izmaksas</t>
  </si>
  <si>
    <t>Līgumos tiks iekļauta fiksēta pakalpojumu un piegāžu cenas summa, netiks pieļauta to korekcija saistībā ar tirgus tendencēm</t>
  </si>
  <si>
    <t>Saeima laicīgi neapstiprina likumu grozījumus jaunai alternatīvai</t>
  </si>
  <si>
    <t xml:space="preserve">Tiks veikts skaidrojošais darbs Saeimā un rīkota publicitātes kampaņa jaunās alternatīvas popularizēšanai </t>
  </si>
  <si>
    <t>Sabiedrības negatīva attieksme</t>
  </si>
  <si>
    <t xml:space="preserve">Palielināta ieslodzījuma alternatīvu izmantošana </t>
  </si>
  <si>
    <t>Ieslodzīto un cietuma darbinieku kompetenču uzlabošana</t>
  </si>
  <si>
    <t>Apmācīto cietuma darbinieku skaits</t>
  </si>
  <si>
    <t>Izstrādātās apmācību tēmas</t>
  </si>
  <si>
    <t>Dzirnavu iela 91, Rīga LV-1011</t>
  </si>
  <si>
    <t>1. Vispārīga informācija</t>
  </si>
  <si>
    <t>2. Projekta īstenotājs</t>
  </si>
  <si>
    <t>IEPRIEKŠ NOTEIKTĀ PROJEKTA KOPSAVILKUMS</t>
  </si>
  <si>
    <t>PROJEKTA APRAKSTS</t>
  </si>
  <si>
    <t>Valsts probācijas dienesta pieredze projektu īstenošanā 2004.-2009.gada perioda Norvēģijas finanšu instrumenta ietvaros:</t>
  </si>
  <si>
    <r>
      <t xml:space="preserve">No 2009.gada 30.jūnija līdz 2011.gada 30.aprīlim tika īstenots Valsts probācijas dienesta izstrādātais </t>
    </r>
    <r>
      <rPr>
        <i/>
        <sz val="10"/>
        <color rgb="FF0070C0"/>
        <rFont val="Arial"/>
        <family val="2"/>
        <charset val="186"/>
      </rPr>
      <t>p</t>
    </r>
    <r>
      <rPr>
        <i/>
        <sz val="10"/>
        <rFont val="Arial"/>
        <family val="2"/>
        <charset val="186"/>
      </rPr>
      <t xml:space="preserve">rojekts Nr.LV0068 "Par dzimumnoziegumiem notiesāto personu uzvedības korekcijas sistēmas attīstīšana Latvijā", kura realizēšanai saņemts atbalsts no Norvēģijas ar Norvēģijas valdības divpusējā finanšu instrumentu palīdzību (85% no kopējās projekta īstenošanai nepieciešamās summas - 722 675 eiro). 
Projekta būtiskākie rezultāti:
• Adaptēti un ieviesti dzimumnoziedznieku riska un vajadzību novērtēšanas instrumenti. Darbam ar šiem instrumentiem apmācīti 62 Valsts probācijas dienesta darbinieki, tai skaitā 3 treneri.
• Adaptēta un ieviesta no Apvienotās Karalistes pārņemtā, Latvijas apstākļiem adaptētā sabiedrībā īstenojamā dzimumnoziedznieku sociālās uzvedības korekcijas programma.
• Izstrādāti priekšlikumi darbam ar dzimumnoziegumu upuriem un to interešu aizstāvības noziegumu atklāšanas procesā prakses pilnveidošanai Latvijā. 40 Valsts probācijas dienesta darbinieki apmācīti darbam ar dzimumnoziegumu upuriem.
• Pilotprojektos četrās vietās Latvijā aprobēta starpinstitūciju sadarbības sapulču pielietošana darbā ar dzimumnoziedzniekiem. Pilotprojektu laikā gūtā pieredze un atziņas iekļautas izstrādātajos ieteikumos starpinstitūciju sadarbības metodes ieviešanai Latvijā.
• Izvērtēta ārvalstu pieredze brīvprātīgā darba attīstībā darbam ar sevišķi bīstamiem noziedzniekiem un sagatavoti ieteikumi tās ieviešanai Latvijā. Par efektīvu darba modeli tika atzīts Atbalsta un atbildības apļu metode (Circles of Support and Accountability), kas paredz brīvprātīgo piesaisti darbā ar bīstamiem dzimumnoziedzniekiem. Šī metode tika izvērtēta un sagatavoti ieteikumi tās ieviešanai Latvijā.
• Latviešu valodā izveidota Interneta mājaslapa par dzimumnoziedzniekiem un darbu ar tiem.
• Izveidota dokumentālā filma par dzimumnoziedzniekiem un darbu ar tiem Latvijā.
• Noorganizēta konference „Pietiek upuru!” (~300 dalībnieki, tai skaitā 34 ārvalstu viesi) par dzimumnoziedzniekiem un darbu ar tiem, kurā piedalījās Latvijas visdažādāko jomu speciālisti un politikas veidotāji, kuru ikdienas pienākumos ietilpst darbs ar dzimumnoziedzniekiem, dzimumnoziegumu upuriem vai darba ar šiem cilvēkiem politikas attīstība.
</t>
    </r>
  </si>
  <si>
    <t>Liene.Zeibote@vpd.gov.lv; + 37129127744; +37167021139</t>
  </si>
  <si>
    <t>Indikators</t>
  </si>
  <si>
    <t>Rezultāts</t>
  </si>
  <si>
    <r>
      <t xml:space="preserve">Projekts paredz aktivitātes divos paralēlos un savstarpēji saturiski saistītos darbības virzienos: esošās resocializācijas sistēmas tālāka attīstība un brīvības atņemšanas sodam alternatīvu risinājumu ieviešana.
Projektā plānotie pasākumi ietverti četrās aktivitātēs:
</t>
    </r>
    <r>
      <rPr>
        <b/>
        <i/>
        <sz val="10"/>
        <rFont val="Arial"/>
        <family val="2"/>
        <charset val="186"/>
      </rPr>
      <t>1) Jaunas alternatīvas ieslodzījumam izstrāde;
2) Tehniskie risinājumi elektroniskās uzraudzības ieviešanai;
3) Resocializāciajs sistēmas pilnveide;
4) Probācijas un ieslodzījuma vietu speciālistu kapacitātes celšana.</t>
    </r>
    <r>
      <rPr>
        <i/>
        <sz val="10"/>
        <rFont val="Arial"/>
        <family val="2"/>
        <charset val="186"/>
      </rPr>
      <t xml:space="preserve">
</t>
    </r>
  </si>
  <si>
    <t>I Jaunas alternatīvas ieslodzījumam izstrāde</t>
  </si>
  <si>
    <t xml:space="preserve">II Tehniskie risinājumi EU ieviešanai </t>
  </si>
  <si>
    <t>2.5. Aktivitātes koordinēšana. Plānots pieņemt darbā nepilnas slodzes aktivitātes koordinatoru  iepriekš uzskaitīto pasākumu plānošanai un organizēšanai.</t>
  </si>
  <si>
    <t>III Resocializāciajs sistēmas pinveide</t>
  </si>
  <si>
    <t>Aktivitātes ietvaros plānots īstenot pasākumus, kas turpina pastāvošās resocializācijas sistēmas tālāku attīstību. Liela daļa aktivitātes resursu tiek izmantoti esošo darba metožu izpētei – esošo riska noteikšanas instrumentu un programmu testēšanai, kā arī jauna resocializācijas instrumenta ieviešanai.
3.1.Šobrīd probācijas darba nozīmīgi elementi ir riska un vajadzību novērtēšana un korekcijas pasākumi, tādi, kas vērsti uz jaunu noziegumu novēršanu. VPD, sekojot labai praksei Eiropā un pasaulē, ir: 1) ieviesusi riska un vajadzības novērtēšanas instrumentus un 2) pārņēmusi citu valstu kriminālās justīcijas sistēmās pārbaudītas likumpārkāpēju korekcijas programmas.
 Lai novērtētu Latvijā izmantoto riska un vajadzību novērtēšanas instrumentu validitāti, novērtējumu ticamību un novērtēšanas praksi ir nepieciešams veikt izpēti. Labāka izpratne par probācijas klientu riskiem un vajadzībām sniedz iespējas dienestam efektīvāk plānot un īstenot sabiedrības aizsardzības pasākumus (novirzīt resursus uz augsta riska klientiem, plānot vajadzībām atbilstošus korekcijas pasākumus, savlaicīgi reaģēt uz probācijas klienta dzīvē notikušām pārmaiņām, u.tml.). 
3.2. Lai gan VPD ieviestās korekcijas programmas ir uzrādījušas ietekmi un recidīva samazināšanu Britu Kolumbijā (3 no VPD ieviestām programmām ir izstrādātas šajā Kanādas provincē), Latvijā nav veikta izpēte par šo programmu ietekmi uz recidīvu, t.i. VPD probācijas programmu prakse un šo programmu ietekme nav novērtēta. Veicot izpēti par VPD realizēto probācijas programmu ietekmi, tiktu sekmēta VPD korekcijas pasākumu attīstīšana – novērtēšanas rezultāti ļautu novērst programmas satura un īstenošanas procesa nepilnības un veikt korekcijas prakses attīstībai nepieciešamos uzlabojumus.</t>
  </si>
  <si>
    <t>3.6. Aktivitātes koordinēšana. Plānots pieņemt darbā nepilnas slodzes aktivitātes koordinatoru  iepriekš uzskaitīto pasākumu plānošanai un organizēšanai.</t>
  </si>
  <si>
    <t>IV Probācijas un ieslodzījuma vietu speciālistu kapacitātes celšana</t>
  </si>
  <si>
    <t>4.5. Aktivitātes koordinēšana. Plānots pieņemt darbā pilnas slodzes aktivitātes koordinatoru  iepriekš uzskaitīto pasākumu plānošanai un organizēšanai.</t>
  </si>
  <si>
    <t>Elektroniskās uzraudzības programmu skaits</t>
  </si>
  <si>
    <t>Nav pieejams finansējums projekta laikā uzsākto jauno alternatīvu īstenošanai</t>
  </si>
  <si>
    <t>Tiks ieviestas tikai tās iniciatīvas, par kurām notikusi diskusija politiskā līmenī; nepieciešamais finansējums tiks iestrādāts virzot normatīvos aktus pr jauno iniciatīvu.</t>
  </si>
  <si>
    <t xml:space="preserve">Pielikums Nr. 3. </t>
  </si>
  <si>
    <t xml:space="preserve">Bez tam, 2011.gadā tika pieņemti vairāki likumprojekti (SIK), kas paredz ar brīvības atņemšanu notiesāto resocializācijas sistēmas regulējumu, pilnveidojumus attiecībā uz ar brīvības atņemšanu notiesāto nodarbinātību, un citiem sodu izpildi sakārtojošiem jautājumiem. Tomēr neskatoties uz minēto, saglabājas citas būtiskas problēmas.
Liela daļa ar brīvības atņemšanu notiesāto izcieš pilnu tiesas noteikto sodu un netiek atbrīvoti nosacīti pirms termiņa (Atbilstoši IeVP datiem 2010 gadā kopumā atbrīvotas 2280 personas, no kurām nosacīti pirms termiņa 641, jeb 28%). Savukārt tie, kuri tiek atbrīvoti nosacīti pirms termiņa, nonāk Valsts probācijas dienesta uzraudzībā un ar šiem notiesātajiem notiek aktīvs uzraudzības darbs, tie tiek iesaistīti resocializācijas programmās. Bez tam, cietumā izciešamās soda daļas atbilstoši KL 61.panta trešajā daļā noteiktajam ir salīdzinoši lielas:
1) ne mazāk kā puse no noteiktā soda par izdarīto kriminālpārkāpumu vai mazāk smagu noziegumu; 
2) ne mazāk kā divas trešdaļas no noteiktā soda, ja tas piespriests par smagu noziegumu, kā arī ja notiesātais ir persona, kas agrāk bijusi notiesāta ar brīvības atņemšanu par tīšu noziegumu, un sodāmība par šo noziegumu nav noņemta vai dzēsta; 
3) ne mazāk kā trīs ceturtdaļas no noteiktā soda, ja tas piespriests par sevišķi smagu noziegumu, kā arī ja notiesātais ir persona, kas agrāk bijusi nosacīti pirms termiņa atbrīvota no soda un no jauna izdarījusi tīšu noziegumu neizciestās soda daļas laikā; 
4) divdesmit piecus gadus no brīvības atņemšanas soda, ja notiesātais ir persona, kam nāves sods aizstāts ar brīvības atņemšanu apžēlošanas vai amnestijas kārtībā, vai persona, kurai piespriests mūža ieslodzījums. 
Zinot ilgstoša ieslodzījuma negatīvās sekas uz recidīva iespēju, kā arī apgrūtinātu notiesāto resocializāciju un augstās brīvības atņemšanas soda izmaksas, ir jāmeklē jaunas iespējas likumpārkāpēju uzraudzībai sabiedrībā. 
</t>
  </si>
  <si>
    <t xml:space="preserve">Lai to panāktu, projekta ietvaros paredzēti pasākumi alternatīvu brīvības atņemšanai veivināšanai šādos virzienos:
1) Ar brīvības atņemšanu notiesāto personu pirmstermiņa atbrīvošanas sistēmas reforma, radot jaunu alternatīvu, kas pieļautu ātrāku atbrīvošanu no b/a soda izciešanas;
2) Esošās resocializācijas sistēmas pilnveidošana, paaugstinot probācijas darba kvalitāti. 
Ņemot vērā probācijas dienestā izveidoto kompetenci likumpārkāpēju uzraudzībā un iepazīstoties ar citu valstu praksi kriminālsodu izpildē, Tieslietu ministrijai ir radusies pārliecība, ka daļu no notiesātajiem, kuri pašreiz atrodas ieslodzījuma vietās, ir iespējams atbrīvot no ieslodzījuma ātrāk, nododot tos kompetentu probācijas darbinieku uzraudzībā. Lai nodrošinātu notiesātajām personām režīmu, kas veicinātu to resocializāciju un mazinātu negatīvas ietekmes risku, kā papildus uzraudzības līdzeklis atbrīvotajām personām būtu izmantojama Elektroniskā uzraudzība.Šīs jaunās alternatīvas ieviešana ļaus samazināt ieslodzīto personu skaitu.
Tāpat, lai celtu sabiedrībā izciešamo sodu prestižu un sekmētu alternatīvu brīvības atņemšanai piemērošanu, ir jāturpina stiprināt jau esošā resozializācijas sistēma. To var panākt, investējot esošo probācijas darba instrumentu – riska novērtējuma un programmu pilnveidē, kā arī veidojot jaunas programmas jomās, kuras nav pārklātas. 
Jāturpina attīstīt probācijas darbinieku apmācības sistēma un jāuztur to kompetence, īstenojot apjomīgus apmācības un atbalsta pasākumus. Lai veicinātu IeVP darbinieku izpratni par probācijas darba metodēm, probācijas darbinieku apmācībā jāiesaista arī cietumu darbinieki.
</t>
  </si>
  <si>
    <t xml:space="preserve">No 2008.gada 8.jūlija līdz 2011.gada 28.februārim Valsts probācijas dienests īstenoja projektu Nr.LV0024 ,,Latvijas probācijas un ieslodzījuma vietu sistēmas personāla kapacitātes celšana” .Projekts īstenots sadarbībā ar Ieslodzījuma vietu pārvaldi un Norvēģijas Nacionālo meditācijas dienestu. Projekta realizācijai tika piešķirti 869 996 Eiro, no kuriem 85% līdzfinansē Norvēģijas valdība ar divpusējā finanšu instrumenta palīdzību un 15% ir Latvijas valsts finansējums.
Projekta ietvaros organizēti 54 apmācību semināri, tika apmācīti 916 Valsts probācijas dienesta un ieslodzījuma sistēmas darbinieki, izstrādātas 3 apmācību programmas probācijas un ieslodzījuma sistēmas darbiniekiem, organizētas 7 studiju vizītes, iesaistot tajās 77 darbiniekus, izstrādāts koncepcijas projektu par pētniecības un apmācību jautājumu attīstību probācijas un ieslodzījuma vietu sistēmā, izstrādāts Valsts probācijas dienesta un Ieslodzījuma vietu pārvaldes pētījumu plānu 2010. – 2013. Gadam un īstenotas 5 pētījumu iniciatīvas.
</t>
  </si>
  <si>
    <r>
      <t xml:space="preserve">Projektā  iesaistītie partneri:
</t>
    </r>
    <r>
      <rPr>
        <i/>
        <u/>
        <sz val="10"/>
        <rFont val="Arial"/>
        <family val="2"/>
        <charset val="186"/>
      </rPr>
      <t>Iepriekš noteiktā projekta partneri Latvijā:</t>
    </r>
    <r>
      <rPr>
        <i/>
        <sz val="10"/>
        <rFont val="Arial"/>
        <family val="2"/>
        <charset val="186"/>
      </rPr>
      <t xml:space="preserve">
- Tieslietu ministrijas pārraudzībā esošā Ieslodzījuma vietu pārvalde. IeVP piedalīsies aktivitātēs, kas saistītas ar pirmstermiņa atbrīvošanas sistēmas reformu un jaunās alternatīvas izstrādi. IeVP darbinieki tiks iesaistīti projekta ietvaros organizētajās apmācībās, lai celtu darbinieku kvalifikāciju darbam ar notiesātajām personām.
-- Tiesu administrācija iesaistīties semināru organizēšanā tiesnešiem par jaunās alternatīvas īstenošanu.
</t>
    </r>
    <r>
      <rPr>
        <i/>
        <u/>
        <sz val="10"/>
        <rFont val="Arial"/>
        <family val="2"/>
        <charset val="186"/>
      </rPr>
      <t>Iepriekš noteiktā projekta partneri Norvēģijā:</t>
    </r>
    <r>
      <rPr>
        <i/>
        <sz val="10"/>
        <rFont val="Arial"/>
        <family val="2"/>
        <charset val="186"/>
      </rPr>
      <t xml:space="preserve">
- Oslo probācijas dienests. Oslo probācijas dienesta speciālisti piedalīsies jaunās alternatīvas brīvības atņemšanai izstrādē kā eksperti, organizēs mācību braucienus uz Norvēģiju, kā arī piedalīsies projekta vadības komitejā.
- Īlas cietums. Īlas cietuma speciālisti iesaistīti darbinieku apmācībā par Motivējošās intervēšanas tēmu. Projektā LV0024 Īlas speciālisti veica probācijas un ieslodzījuma vietu darbinieku -  treneru apmācību par motivējošās intervēšanas jautājumiem. Turpmāk plānots veikt apmācīto treneru supervīziju un tālāku apmācību motivējošās intervēšanas jautājumos. 
- KRUS – Norvēģijas cietumu un probācijas dienesta mācību un pētījumu centrs tiks iesaistīts projektā, lai īstenotu pētījumu par to kā projekta ietvaros tiek īstenota jaunas politikas ieviešana saistībā ar personu elektronisko uzraudzību.
</t>
    </r>
    <r>
      <rPr>
        <i/>
        <u/>
        <sz val="10"/>
        <rFont val="Arial"/>
        <family val="2"/>
        <charset val="186"/>
      </rPr>
      <t>Iepriekš noteiktā projekta partneri citās saņēmējvalstīs un starptautiskās organizācijas:</t>
    </r>
    <r>
      <rPr>
        <i/>
        <sz val="10"/>
        <rFont val="Arial"/>
        <family val="2"/>
        <charset val="186"/>
      </rPr>
      <t xml:space="preserve">
- Igaunijas Tieslietu ministrija organizēs mācību braucienu Latvijas speciālistiem, lai iepazītos ar Igaunijas pieredzi pirmstermiņa atbrīvošanas sistēmas un elektroniskās uzraudzības īstenošanā.
- Eiropas probācijas organizācija sniegs konsultatīvu un informatīvu  atbalstu semināru un noslēguma konferences organizēšanā.
</t>
    </r>
  </si>
  <si>
    <t>Projekta vadību īstenos projekta vadības grupa ar pilna laika projekta vadītāju, asistentu, grāmatvedi un nepilnas slodzes algu un pamatlīdzekļu uzskaites grāmatvedi un juristu. Projekta vadībai tiks izveidota struktūrvienība dienesta vadītāja pakļautībā. Projekta vadību uzraudzīs un konsultatīvu atbalstu sniegs projekta Vadības komiteja, kurā būs pārstāvji no Tieslietu ministrijas, VPD un IeVP. Vadības komitejā darbosies arī Oslo probācijas dienesta pārstāvis.</t>
  </si>
  <si>
    <t xml:space="preserve"> Aktivitātes ietvaros plānots izveidot sistēmu, kuras ietvaros ar b/a notiesātas personas varēs nokļūt brīvībā pirms pašreiz tiesību aktos noteiktā pirmstermiņa atbrīvošanas no soda izciešanas termiņa. Šāda iespēja tiks paredzēta personām, kuras atbildīs likumā noteiktiem kritērijiem un kuras piekritīs Elektroniskās uzraudzības programmai.  Vienlaicīgi aktivitātes ietvaros plānots izvērtēt pastāvošo pirmstermiņa atbrīvošanas institūtu, lai padarītu to caurspīdīgāku un sabiedrības drošības interesēm kalpojošu. Šīs aktivitātes pasākumi galvenokārt plānoti kā atbalsts darba grupai, kuru izveidos Tieslietu ministrija jaunās alternatīvas īstenošanai.Darba grupas galvenie uzdevumi būs jaunās alternatīvas sistēmiska izveide un nepieciešamo grozījumu normatīvajos aktos sagatavošana. Darba grupā piedalīsies pārstāvji no Tiesletu ministrijas, Valsts probācijas dienesta un Ieslodzījuma vietu pārvaldes. Kā konsultani darba grupai tiks piesaistīti Norvēģijas un Igaunijas eksperti.
1.1. Mācību braucieni uz Norvēģiju, Igauniju un vēl divām valstīm, lai iepazītos ar EU izmantošanu un pirmstermiņa atbrīvošanas sistēmu. Mācību braucienos piedalīsies profesionāļi, kas darbosies darba grupās pie jaunās sistēmas izveides – pārstāvji no TM, VPD, IeVP, u.c.
1.2. Seminārs par elektroniskās uzraudzības izmantošanu likumpārkāpēju uzraudzībā. Semināra mērķis ir iepazīstināt Latvijas kriminālās tiesvedības jomas speciālistus ar elektroniskās uzraudzības izmantošanu Eiropā un rosināt diskusijas par šī līdzekļa izmantošanu Latvijā. Seminārs tiks organizēts iesaistot ārvalstu ekspertus, tai skaitā Norvēģu partnerus.</t>
  </si>
  <si>
    <t xml:space="preserve">1.3. Piecas diskusijas par jaunās alternatīvas ieviešanu reģionos ar mērķi rosinātu starpprofesionāļu diskusiju un iesaistīt praktiķus politikas veidošanā. Plānots, ka diskusijās piedalīsies VPD, IeVP un tiesībsargājošo iestāžu pārstāvji (tiesneši, prokurori, policija, u.c.).
1.4. Lai konsultētu darba grupu sistēmas izveidē un normatīvo aktu izstrādei elektroniskās uzraudzības jomā, tiks piesaistīti ārvalstu eksperti no Oslo probācijas dienesta un Igaunijas Tieslietu ministrijas. 
1.5. Aktivitātes ietvaros plānots tulkot ārvalstu normatīvos aktus un citus materiālus, kas nepieciešami jaunās alternatīvas izstrādei. Tāpat ārvalstu ekspertu vajadzībām plānots tulkot darba grupu izstrādātos materiālus, kā arī iepirkumu dokumentāciju.
1.6. Tiks īstenots pētījums ieslodzījuma vietās, lai noskaidrotu potenciālo jaunās alternatīvas mērķgrupu un tās piemērotību EU kritērijiem.
1.7. Aktivitātes koordinēšana. Plānots pieņemt darbā nepilnas slodzes aktivitātes koordinatoru  iepriekš uzskaitīto pasākumu plānošanai un organizēšanai.
</t>
  </si>
  <si>
    <t>Aktivitātes ietvaros paredzēts iegādāties nepieciešamo elektroniskās uzraudzības aparatūru, kā arī izveidot Centrālās uzraudzības nodaļu.
2.1. Iepirkuma sagatavošanā un uzraudzībā plānots piesaistīt pieredzējušu ārvalstu ekspertu. 
2.2. Tehnikas un programmatūras iegāde, lai vienlaicīgi varētu uzraudzīt 200 klientus.
2.3.Valsts probācijas dienesta datu bāzes PLUS pilnveidošana atbilstoši jaunajiem darba modeļiem. 
2.4. Elektroniskās uzraudzības īstenošana vienlaicīgi 200 klientiem. Centrālās uzraudzības sistēmā tiks izveidotas divas dežūrvietas. Tāpat līdzekļi paredzēti klientu mājas apmeklējumiem (lai noteiktu dzīves vietas atbilstību), mobilie pakalpojumi (sim kartes) aproču darbības nodrošināšanai un ierīces aproču sanitārajai apstrādei pēc lietošanas. 
Projekta laikā darba grupa izvērtēs arī iespēju iepirkt EU pakalpojumu kā ārpakalpojumu. Šajā gadījumā attiecīgi grozījumi projekta budžetā tiks veikti.</t>
  </si>
  <si>
    <t xml:space="preserve">3.3. Esošo korekcijas programmu klāstā pašreiz VPD nav programmas, kas paredzēta no ieslodzījuma vietām atbrīvotiem jauniešiem (14 – 25 gadi), lai sniegtu atbalstu dzīves posmā, kurā ir augsta riska iespēja izdarīt jaunu noziedzīgu nodarījumu. Ik dienu VPD uzraudzībā šajā vecumgrupā ir vairāk kā 1000 klienti, gada kopējais apgrozījums aptuveni 3000 klienti. Ieslodzījumā vecumgrupā līdz 25 gadiem atrodas aptuveni 1000 personas. Šādas programmas ieviešana paplašinātu esošo resocializācijas instrumentu klāstu un ievērojami mazinātu recidīva risku. Svarīgi, lai minētā programma  darbotos individuālā darba modelī, tā būtu balstīta uz „What works” metodēm probācijā un būtu piemērojama arī nosacīti notiesātiem augsta un vidēja riska grupas klientiem. Projekta rezultātā darbam ar programmu būs apmācīti 30 darbinieki un tā būs pieejama jauniešiem visā Latvijā.
3.4. Klienta resocializācijas darbu vada probācijas dienesta darbinieks, tāpēc, lai šis darbs būtu veiksmīgs, nepieciešams investēt darbinieku profesionālā atbalsta sistēmā. Līdzīgi kā sociālajiem darbiniekiem, arī probācijas darbiniekiem ik pa laikam nepieciešamas profesionāla supervizora - psihoterapeita konsultācijas, kurām finansējumu pašreizējos ekonomiskos apstākļos no valsts budžeta nav iespējams atrast. Projekta ietvaros plānots nodrošināt supervīzijas darbiniekiem 900 stundu apjomā. Projekta laikā tiks pētīta supervīziju ietekme uz probācijas darbinieku profesionālo darbību un izvērtēta nepieciešamība turpmāk iekļaut šo pasākumu sistēmiski probācijas darbā.
Vēl viens veiksmīgs profesionālā atbalsta modelis, ko izmanto probācijas darbā ir kolēģu konsultācijas, ko vada pieredzējušākie probācijas darbinieki. Kolēģu konsultāciju laikā iespējams apmainīties ar pieredzi dažādu sarežģītu situāciju vadīšanā darbā ar probācijas klientu. Projekta ietvaros plānots īstenot 50 šādas kolēģu konsultācijas.
</t>
  </si>
  <si>
    <t>3.5. Lai būtu iespējams veiksmīgi resocializēt klientus, probācijas darbiniekiem nākas risināt praktiskas dabas jautājumus, kas traucē klientiem veiksmīgi apgūt jaunas iemaņas – tas ir līdzekļu trūkums ceļam un uzturam. Bieži šo jautājumu risināšana aizņem daudz laika un nav iespējams savlaicīgi nodrošināt klienta iesaisti programmā. Projekta ietvaros plānoti resursi ceļa izdevumu segšanai uz nodarbībām probācijā klientiem, kuriem ir materiālas grūtības, kā arī izdevumi klientu pamatvajadzībām programmu norises laikā (ūdens, tēja, kafija, vieglas uzkodas).Tāpat ne visus klientu emocionālās stabilitātes jautājumus ir iespējams risināt ar probācijas programmu palīdzību. Atsevišķos gadījumos ir nepieciešamas individuālas konsultācijas pie psihoterapeita.Projekta laikā tiks novērtēta terapeita piesaistes ietekme uz lietas vadību un izvērtētas iespējas turmākam sadarbības modelim. Šī apakšaktivitāte ir svarīga arī,  lai veiksmīgi uzsāktu īstenot jauno resocializācijas programmu jauniešiem.</t>
  </si>
  <si>
    <t xml:space="preserve">Veiksmīga resocializācijas darba pamatā ir resocializācijā iesaistīto darbinieku kompetence, tāpēc aktivitātes ietvaros Valsts probācijas dienests vēlas turpināt probācijas darbinieku apmācību, balstoties uz labtāko citu valstu probācijas sistēmu pieredzi.
4.1 VPD darbinieki, iepazīstoties ar citu valstu pieredzi probācijas darbinieku apmācībā, ir guvuši pārliecību par nepieciešamību darbinieku profesionālajā pilnveidē izmantot  mūsdienīgo tehnoloģiju priekšrocības.  Online apmācību sistēmas izveide taupīt valsts līdzekļus probācijas darbinieku apmācībai, jo liela daļa apmācību darbinieks iegūs tiešsaistes režīmā savā darba vietā. Tāpat šis modelis ļauj veiksmīgi līdzsvarot teorētisko un praktisko mācību daļu, jo ikdienas darba vidē atrodami labākie praktiskie piemēri apgūtajai teorijai. 
Pieredzi šādu metožu izmantošanā Valsts probācijas dienests guvis no Britu Kolumbijas Tieslietu institūta, kas īsteno probācijas darbinieku apmācību. Šī aktivitāte turpinās projektā LV0024 uzsāktā virziena attīstību, saturiski aizpildot projektā izstrādāto mācību programmu. Līdzekļi paredzēti sistēmas apraksta izveidei un programmatūras iegādei.
4.2. Datortehnikas iegāde online apmācību sistēmas darbības nodrošināšanai ilgtermiņā. Daļa esošās datortehnikas ir nepiemērota online sistēmas nodrošināšanai kā arī ikdienas darbam ar probācijas klientu, nepieciešama  jaunas datortehnikas iegāde, daļu esošās tehnikas plānots uzlabot palielinot operatīvo atmiņu. 
4.3. Apmācība jaunā līdzekļa īstenošanā un  darbinieku kapacitātes celšanas pasākumi. 65 apmācību aktivitātēs piedalīsies 671 dalībnieki no Valsts probācijas dienesta un 349 dalībnieki no Ieslodzījuma vietu pārvaldes. 
</t>
  </si>
  <si>
    <t xml:space="preserve">Tiks organizētas šādas mācības:
 - IeVP un VPD darbinieku padziļināta apmācība likumpārkāpēju uzvedības pārmaiņu  metodēs. 
- VPD un IeVP darbineikiem - darbinieku apmācība  motivējošā intervēšanā, motivējošās intervēšanas treneru supervīzēšana;
- VPD un IeVP darbinieku apmācība dzimumnoziedzinieku uzraudzības jautājumos
- VPD un IeVP darbinieku apmācība darbam ar personām ar garīgās veselības traucējumiem.
-  IeVP un VPD vadošā personāla apmācība pārmaiņu  ieviešanā saistībā ar jauno alternatīvu
- IeVP un VPD darbinieku apmācības par jauno alternatīvu .
- tiesnešu apmācības par jaunā līdzekļa īstenošanu un aktuāliem probācijas jautājumiem.
4.4. Viens no veidiem kā celt darbinieku profesionālo kompetenci ir dalība starptautiskajās konferencēs, kas dod iespēju dalīties ar valstu labāko pieredzi dažādās probācijas darba jomās. Šādas konferences regulāri organizē Eiropas probācijas konference (CEP), dzimumnoziegumu jomā konferences rīko ATSA un NOTA.   Aktivitātes ietvaros plānots segt dalību starptautiskās konferencēs kopumā 63 personām.
</t>
  </si>
  <si>
    <t xml:space="preserve">Cilvēku skaits, kas piedalās projekta laikā izveidotajās ieslodzījuma alternatīvajās programmās </t>
  </si>
  <si>
    <t>Apmācību aktivitāšu (semināru un supervīziju)  skaits</t>
  </si>
  <si>
    <t>Alternatīvu brīvības atņemšanai sekmēšana (ieskaitot iespējamo pilotprojektu elektroniskajai uzraudzībai)</t>
  </si>
  <si>
    <t>Indikatīvi finansējums procentos, kas programmas apstiprināšanas gadījumā tiks piešķirts iepriekš noteiktajam projektam no divpusējā attiecību fonda programmas līmenī, ir 31%.</t>
  </si>
  <si>
    <t xml:space="preserve">15.12.2011. 12:09
I.Remese
67036853, inta.remese@tm.gov.lv
</t>
  </si>
  <si>
    <t xml:space="preserve">
Tieslietu ministrs                                                                           G.Bērziņš
Iesniedzējs: Tieslietu ministrs                                                         G.Bērziņš
</t>
  </si>
</sst>
</file>

<file path=xl/styles.xml><?xml version="1.0" encoding="utf-8"?>
<styleSheet xmlns="http://schemas.openxmlformats.org/spreadsheetml/2006/main">
  <fonts count="13">
    <font>
      <sz val="10"/>
      <name val="Arial"/>
    </font>
    <font>
      <sz val="10"/>
      <name val="Arial"/>
      <family val="2"/>
      <charset val="186"/>
    </font>
    <font>
      <i/>
      <sz val="10"/>
      <name val="Arial"/>
      <family val="2"/>
      <charset val="186"/>
    </font>
    <font>
      <b/>
      <sz val="10"/>
      <name val="Arial"/>
      <family val="2"/>
      <charset val="186"/>
    </font>
    <font>
      <sz val="8"/>
      <name val="Arial"/>
      <family val="2"/>
      <charset val="186"/>
    </font>
    <font>
      <sz val="11"/>
      <name val="Calibri"/>
      <family val="2"/>
      <charset val="186"/>
    </font>
    <font>
      <i/>
      <sz val="10"/>
      <color rgb="FF000000"/>
      <name val="Arial"/>
      <family val="2"/>
      <charset val="186"/>
    </font>
    <font>
      <u/>
      <sz val="10"/>
      <color theme="10"/>
      <name val="Arial"/>
      <family val="2"/>
      <charset val="186"/>
    </font>
    <font>
      <b/>
      <i/>
      <sz val="10"/>
      <name val="Arial"/>
      <family val="2"/>
      <charset val="186"/>
    </font>
    <font>
      <i/>
      <sz val="10"/>
      <color rgb="FF0070C0"/>
      <name val="Arial"/>
      <family val="2"/>
      <charset val="186"/>
    </font>
    <font>
      <b/>
      <sz val="12"/>
      <color rgb="FF0070C0"/>
      <name val="Arial"/>
      <family val="2"/>
      <charset val="186"/>
    </font>
    <font>
      <b/>
      <sz val="10"/>
      <color rgb="FF0070C0"/>
      <name val="Arial"/>
      <family val="2"/>
      <charset val="186"/>
    </font>
    <font>
      <i/>
      <u/>
      <sz val="10"/>
      <name val="Arial"/>
      <family val="2"/>
      <charset val="186"/>
    </font>
  </fonts>
  <fills count="4">
    <fill>
      <patternFill patternType="none"/>
    </fill>
    <fill>
      <patternFill patternType="gray125"/>
    </fill>
    <fill>
      <patternFill patternType="solid">
        <fgColor theme="8" tint="0.79998168889431442"/>
        <bgColor indexed="64"/>
      </patternFill>
    </fill>
    <fill>
      <patternFill patternType="solid">
        <fgColor indexed="27"/>
        <bgColor indexed="64"/>
      </patternFill>
    </fill>
  </fills>
  <borders count="3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rgb="FF000000"/>
      </left>
      <right style="medium">
        <color rgb="FF000000"/>
      </right>
      <top style="thick">
        <color rgb="FF000000"/>
      </top>
      <bottom style="medium">
        <color rgb="FF000000"/>
      </bottom>
      <diagonal/>
    </border>
    <border>
      <left/>
      <right style="medium">
        <color rgb="FF000000"/>
      </right>
      <top style="thick">
        <color rgb="FF000000"/>
      </top>
      <bottom style="medium">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style="thin">
        <color indexed="64"/>
      </left>
      <right/>
      <top/>
      <bottom style="thick">
        <color rgb="FF000000"/>
      </bottom>
      <diagonal/>
    </border>
    <border>
      <left/>
      <right/>
      <top/>
      <bottom style="thick">
        <color rgb="FF000000"/>
      </bottom>
      <diagonal/>
    </border>
    <border>
      <left/>
      <right style="thin">
        <color indexed="64"/>
      </right>
      <top/>
      <bottom style="thick">
        <color rgb="FF000000"/>
      </bottom>
      <diagonal/>
    </border>
    <border>
      <left/>
      <right/>
      <top style="thick">
        <color rgb="FF000000"/>
      </top>
      <bottom/>
      <diagonal/>
    </border>
    <border>
      <left/>
      <right style="thin">
        <color rgb="FF000000"/>
      </right>
      <top style="thick">
        <color rgb="FF000000"/>
      </top>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medium">
        <color rgb="FF000000"/>
      </left>
      <right style="medium">
        <color rgb="FF000000"/>
      </right>
      <top/>
      <bottom style="medium">
        <color rgb="FF000000"/>
      </bottom>
      <diagonal/>
    </border>
    <border>
      <left/>
      <right style="thick">
        <color rgb="FF000000"/>
      </right>
      <top/>
      <bottom style="medium">
        <color rgb="FF000000"/>
      </bottom>
      <diagonal/>
    </border>
    <border>
      <left style="medium">
        <color rgb="FF000000"/>
      </left>
      <right style="medium">
        <color rgb="FF000000"/>
      </right>
      <top/>
      <bottom style="thick">
        <color rgb="FF000000"/>
      </bottom>
      <diagonal/>
    </border>
    <border>
      <left/>
      <right style="thick">
        <color rgb="FF000000"/>
      </right>
      <top/>
      <bottom style="thick">
        <color rgb="FF000000"/>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129">
    <xf numFmtId="0" fontId="0" fillId="0" borderId="0" xfId="0"/>
    <xf numFmtId="0" fontId="1" fillId="0" borderId="0" xfId="0" applyFont="1"/>
    <xf numFmtId="0" fontId="1" fillId="0" borderId="2" xfId="0" applyFont="1" applyFill="1" applyBorder="1" applyAlignment="1">
      <alignment vertical="center" wrapText="1"/>
    </xf>
    <xf numFmtId="0" fontId="1" fillId="0" borderId="2" xfId="0" applyFont="1" applyBorder="1" applyAlignment="1">
      <alignment vertical="center" wrapText="1"/>
    </xf>
    <xf numFmtId="0" fontId="1" fillId="0"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20"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horizontal="center" vertical="top" wrapText="1"/>
    </xf>
    <xf numFmtId="0" fontId="6" fillId="0" borderId="24" xfId="0" applyFont="1" applyBorder="1" applyAlignment="1">
      <alignment vertical="top" wrapText="1"/>
    </xf>
    <xf numFmtId="0" fontId="6" fillId="0" borderId="25" xfId="0" applyFont="1" applyBorder="1" applyAlignment="1">
      <alignment horizontal="center" vertical="top" wrapText="1"/>
    </xf>
    <xf numFmtId="0" fontId="6" fillId="0" borderId="21" xfId="0" applyFont="1" applyBorder="1" applyAlignment="1">
      <alignment horizontal="center" vertical="top" wrapText="1"/>
    </xf>
    <xf numFmtId="0" fontId="6" fillId="0" borderId="29" xfId="0" applyFont="1" applyBorder="1" applyAlignment="1">
      <alignment vertical="top" wrapText="1"/>
    </xf>
    <xf numFmtId="0" fontId="6" fillId="0" borderId="29" xfId="0" applyFont="1" applyBorder="1" applyAlignment="1">
      <alignment horizontal="center" vertical="top" wrapText="1"/>
    </xf>
    <xf numFmtId="0" fontId="6" fillId="0" borderId="30" xfId="0" applyFont="1" applyBorder="1" applyAlignment="1">
      <alignment horizontal="center" vertical="top" wrapText="1"/>
    </xf>
    <xf numFmtId="0" fontId="6" fillId="0" borderId="35" xfId="0" applyFont="1" applyBorder="1" applyAlignment="1">
      <alignment horizontal="center" vertical="top" wrapText="1"/>
    </xf>
    <xf numFmtId="0" fontId="6" fillId="0" borderId="36" xfId="0" applyFont="1" applyBorder="1" applyAlignment="1">
      <alignment horizontal="center" vertical="top" wrapText="1"/>
    </xf>
    <xf numFmtId="0" fontId="6" fillId="0" borderId="37" xfId="0" applyFont="1" applyBorder="1" applyAlignment="1">
      <alignment horizontal="center" vertical="top" wrapText="1"/>
    </xf>
    <xf numFmtId="0" fontId="6" fillId="0" borderId="38" xfId="0" applyFont="1" applyBorder="1" applyAlignment="1">
      <alignment horizontal="center" vertical="top" wrapText="1"/>
    </xf>
    <xf numFmtId="0" fontId="6" fillId="0" borderId="33" xfId="0" applyFont="1" applyBorder="1" applyAlignment="1">
      <alignment horizontal="center" vertical="top" wrapText="1"/>
    </xf>
    <xf numFmtId="0" fontId="6" fillId="0" borderId="34" xfId="0" applyFont="1" applyBorder="1" applyAlignment="1">
      <alignment horizontal="center" vertical="top" wrapText="1"/>
    </xf>
    <xf numFmtId="0" fontId="3" fillId="0" borderId="2" xfId="0" applyFont="1" applyBorder="1" applyAlignment="1">
      <alignment horizontal="center" vertical="center"/>
    </xf>
    <xf numFmtId="0" fontId="0" fillId="0" borderId="2" xfId="0" applyBorder="1" applyAlignment="1">
      <alignment vertical="center"/>
    </xf>
    <xf numFmtId="0" fontId="3"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Border="1" applyAlignment="1">
      <alignment vertical="top" wrapText="1"/>
    </xf>
    <xf numFmtId="0" fontId="0" fillId="0" borderId="4" xfId="0" applyBorder="1" applyAlignment="1">
      <alignment vertical="center" wrapText="1"/>
    </xf>
    <xf numFmtId="0" fontId="0" fillId="0" borderId="0" xfId="0" applyBorder="1" applyAlignment="1">
      <alignment vertical="center" wrapText="1"/>
    </xf>
    <xf numFmtId="0" fontId="0" fillId="0" borderId="4" xfId="0" applyBorder="1" applyAlignment="1"/>
    <xf numFmtId="0" fontId="0" fillId="0" borderId="0" xfId="0" applyBorder="1" applyAlignment="1"/>
    <xf numFmtId="0" fontId="1" fillId="0" borderId="2" xfId="0" applyFont="1" applyBorder="1" applyAlignment="1">
      <alignment vertical="center"/>
    </xf>
    <xf numFmtId="0" fontId="1" fillId="0" borderId="0" xfId="0" applyFont="1" applyAlignment="1">
      <alignment wrapText="1"/>
    </xf>
    <xf numFmtId="0" fontId="1" fillId="0" borderId="0" xfId="0" applyFont="1" applyAlignment="1">
      <alignment wrapText="1"/>
    </xf>
    <xf numFmtId="0" fontId="4" fillId="0" borderId="0" xfId="0" applyFont="1" applyAlignment="1">
      <alignment horizontal="right" vertical="top"/>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3" fillId="2" borderId="2" xfId="0" applyFont="1" applyFill="1" applyBorder="1" applyAlignment="1">
      <alignment horizontal="center"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0" fillId="0" borderId="6" xfId="0" applyBorder="1" applyAlignment="1">
      <alignment horizontal="left"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xf numFmtId="0" fontId="1" fillId="0" borderId="6" xfId="0" applyFont="1" applyBorder="1" applyAlignment="1">
      <alignment horizontal="left" vertical="center" wrapText="1"/>
    </xf>
    <xf numFmtId="0" fontId="2" fillId="0" borderId="1" xfId="0" applyFont="1" applyFill="1"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7" fillId="0" borderId="1" xfId="1" applyFill="1" applyBorder="1" applyAlignment="1" applyProtection="1">
      <alignment horizontal="left" vertical="center" wrapText="1"/>
    </xf>
    <xf numFmtId="0" fontId="1" fillId="0" borderId="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0" fillId="0" borderId="15" xfId="0" applyFont="1" applyBorder="1" applyAlignment="1">
      <alignment horizontal="center" vertical="center"/>
    </xf>
    <xf numFmtId="0" fontId="2" fillId="0" borderId="4" xfId="0" applyFont="1" applyBorder="1" applyAlignment="1">
      <alignment horizontal="left" vertical="top" wrapText="1"/>
    </xf>
    <xf numFmtId="0" fontId="0" fillId="0" borderId="0" xfId="0" applyBorder="1"/>
    <xf numFmtId="0" fontId="0" fillId="0" borderId="5" xfId="0" applyBorder="1"/>
    <xf numFmtId="0" fontId="2" fillId="0" borderId="26" xfId="0" applyFont="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2" fillId="0" borderId="1"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1" fillId="0" borderId="10" xfId="0" applyFont="1" applyBorder="1" applyAlignment="1">
      <alignment horizontal="left" vertical="top" wrapText="1"/>
    </xf>
    <xf numFmtId="0" fontId="1" fillId="0" borderId="6" xfId="0" applyFont="1" applyBorder="1" applyAlignment="1">
      <alignment horizontal="left" vertical="top" wrapText="1"/>
    </xf>
    <xf numFmtId="0" fontId="2" fillId="0" borderId="19" xfId="0" applyFont="1" applyBorder="1" applyAlignment="1">
      <alignment horizontal="left" vertical="top" wrapText="1"/>
    </xf>
    <xf numFmtId="0" fontId="1" fillId="0" borderId="31" xfId="0" applyFont="1" applyBorder="1" applyAlignment="1"/>
    <xf numFmtId="0" fontId="1" fillId="0" borderId="32" xfId="0" applyFont="1" applyBorder="1" applyAlignment="1"/>
    <xf numFmtId="0" fontId="8" fillId="0" borderId="1" xfId="0" applyFont="1" applyBorder="1" applyAlignment="1">
      <alignment horizontal="left" vertical="top" wrapText="1"/>
    </xf>
    <xf numFmtId="0" fontId="0" fillId="0" borderId="10" xfId="0" applyBorder="1" applyAlignment="1"/>
    <xf numFmtId="0" fontId="0" fillId="0" borderId="6" xfId="0" applyBorder="1" applyAlignment="1"/>
    <xf numFmtId="0" fontId="1" fillId="0" borderId="0" xfId="0" applyFont="1" applyBorder="1"/>
    <xf numFmtId="0" fontId="1" fillId="0" borderId="5" xfId="0" applyFont="1" applyBorder="1"/>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3" fontId="1" fillId="0" borderId="1"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9" fontId="1" fillId="0" borderId="1" xfId="0" applyNumberFormat="1" applyFont="1" applyBorder="1" applyAlignment="1">
      <alignment horizontal="left" vertical="center" wrapText="1"/>
    </xf>
    <xf numFmtId="0" fontId="1" fillId="0" borderId="1" xfId="0" applyFont="1" applyBorder="1" applyAlignment="1">
      <alignment horizontal="left"/>
    </xf>
    <xf numFmtId="0" fontId="1" fillId="0" borderId="6" xfId="0" applyFont="1" applyBorder="1" applyAlignment="1">
      <alignment horizontal="left"/>
    </xf>
    <xf numFmtId="3" fontId="1" fillId="0" borderId="1" xfId="0" applyNumberFormat="1" applyFont="1" applyBorder="1" applyAlignment="1">
      <alignment horizontal="left" vertical="center" wrapText="1"/>
    </xf>
    <xf numFmtId="3" fontId="1" fillId="0" borderId="10" xfId="0" applyNumberFormat="1" applyFont="1" applyBorder="1" applyAlignment="1">
      <alignment horizontal="left" vertical="center" wrapText="1"/>
    </xf>
    <xf numFmtId="3" fontId="0" fillId="0" borderId="6" xfId="0" applyNumberFormat="1" applyBorder="1" applyAlignment="1">
      <alignment horizontal="left" vertical="center" wrapText="1"/>
    </xf>
    <xf numFmtId="9" fontId="1" fillId="0" borderId="1" xfId="0" applyNumberFormat="1" applyFont="1" applyBorder="1" applyAlignment="1">
      <alignment horizontal="left"/>
    </xf>
    <xf numFmtId="0" fontId="1" fillId="0" borderId="10" xfId="0" applyFont="1" applyBorder="1" applyAlignment="1">
      <alignment horizontal="left"/>
    </xf>
    <xf numFmtId="0" fontId="0" fillId="0" borderId="6" xfId="0" applyBorder="1" applyAlignment="1">
      <alignment horizontal="left"/>
    </xf>
    <xf numFmtId="3" fontId="1" fillId="0" borderId="1" xfId="0" applyNumberFormat="1" applyFont="1" applyBorder="1" applyAlignment="1">
      <alignment horizontal="left"/>
    </xf>
    <xf numFmtId="3" fontId="1" fillId="0" borderId="10" xfId="0" applyNumberFormat="1" applyFont="1" applyBorder="1" applyAlignment="1">
      <alignment horizontal="left"/>
    </xf>
    <xf numFmtId="3" fontId="0" fillId="0" borderId="6" xfId="0" applyNumberFormat="1" applyBorder="1" applyAlignment="1">
      <alignment horizontal="left"/>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3" fillId="3" borderId="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6" xfId="0" applyFont="1" applyFill="1" applyBorder="1" applyAlignment="1">
      <alignment horizontal="left" vertical="top" wrapText="1"/>
    </xf>
    <xf numFmtId="0" fontId="2" fillId="0" borderId="11" xfId="0" applyFont="1" applyBorder="1" applyAlignment="1">
      <alignment vertical="top" wrapText="1"/>
    </xf>
    <xf numFmtId="0" fontId="2" fillId="0" borderId="13" xfId="0" applyFont="1" applyBorder="1" applyAlignment="1">
      <alignment vertical="top" wrapText="1"/>
    </xf>
    <xf numFmtId="0" fontId="0" fillId="0" borderId="19" xfId="0" applyBorder="1" applyAlignment="1">
      <alignment vertical="top" wrapText="1"/>
    </xf>
    <xf numFmtId="0" fontId="0" fillId="0" borderId="32" xfId="0" applyBorder="1" applyAlignment="1">
      <alignment vertical="top" wrapText="1"/>
    </xf>
    <xf numFmtId="0" fontId="2" fillId="0" borderId="11" xfId="0" applyFont="1" applyFill="1" applyBorder="1" applyAlignment="1">
      <alignment horizontal="left" vertical="top" wrapText="1"/>
    </xf>
    <xf numFmtId="0" fontId="0" fillId="0" borderId="13" xfId="0" applyBorder="1" applyAlignment="1"/>
    <xf numFmtId="0" fontId="0" fillId="0" borderId="4" xfId="0" applyBorder="1" applyAlignment="1"/>
    <xf numFmtId="0" fontId="0" fillId="0" borderId="5" xfId="0" applyBorder="1" applyAlignment="1"/>
    <xf numFmtId="0" fontId="0" fillId="0" borderId="19" xfId="0" applyBorder="1" applyAlignment="1"/>
    <xf numFmtId="0" fontId="0" fillId="0" borderId="32" xfId="0" applyBorder="1" applyAlignment="1"/>
  </cellXfs>
  <cellStyles count="3">
    <cellStyle name="Hipersaite" xfId="1" builtinId="8"/>
    <cellStyle name="Normal 2" xfId="2"/>
    <cellStyle name="Parastais"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39</xdr:row>
      <xdr:rowOff>85725</xdr:rowOff>
    </xdr:from>
    <xdr:to>
      <xdr:col>4</xdr:col>
      <xdr:colOff>1302076</xdr:colOff>
      <xdr:row>40</xdr:row>
      <xdr:rowOff>202555</xdr:rowOff>
    </xdr:to>
    <xdr:pic>
      <xdr:nvPicPr>
        <xdr:cNvPr id="2" name="Picture 1" descr="vpd_struktura_2011_web.jpg"/>
        <xdr:cNvPicPr>
          <a:picLocks noChangeAspect="1"/>
        </xdr:cNvPicPr>
      </xdr:nvPicPr>
      <xdr:blipFill>
        <a:blip xmlns:r="http://schemas.openxmlformats.org/officeDocument/2006/relationships" r:embed="rId1" cstate="print"/>
        <a:stretch>
          <a:fillRect/>
        </a:stretch>
      </xdr:blipFill>
      <xdr:spPr>
        <a:xfrm>
          <a:off x="85725" y="22831425"/>
          <a:ext cx="6750376" cy="3012430"/>
        </a:xfrm>
        <a:prstGeom prst="rect">
          <a:avLst/>
        </a:prstGeom>
      </xdr:spPr>
    </xdr:pic>
    <xdr:clientData/>
  </xdr:twoCellAnchor>
</xdr:wsDr>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iene.Zeibote@vpd.gov.lv;%20+%2037129127744;%20+37167021139"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1">
    <pageSetUpPr fitToPage="1"/>
  </sheetPr>
  <dimension ref="A1:G95"/>
  <sheetViews>
    <sheetView tabSelected="1" topLeftCell="A34" workbookViewId="0">
      <selection activeCell="A36" sqref="A36:E36"/>
    </sheetView>
  </sheetViews>
  <sheetFormatPr defaultRowHeight="12.75"/>
  <cols>
    <col min="1" max="1" width="30.28515625" style="1" customWidth="1"/>
    <col min="2" max="2" width="17.28515625" style="1" customWidth="1"/>
    <col min="3" max="3" width="18.140625" style="1" customWidth="1"/>
    <col min="4" max="4" width="17.28515625" style="1" customWidth="1"/>
    <col min="5" max="5" width="19.5703125" style="1" customWidth="1"/>
    <col min="6" max="6" width="7.28515625" style="1" customWidth="1"/>
    <col min="7" max="7" width="7.7109375" style="1" customWidth="1"/>
    <col min="8" max="8" width="7.42578125" style="1" customWidth="1"/>
    <col min="9" max="9" width="7.85546875" style="1" customWidth="1"/>
    <col min="10" max="10" width="8" style="1" customWidth="1"/>
    <col min="11" max="16384" width="9.140625" style="1"/>
  </cols>
  <sheetData>
    <row r="1" spans="1:7" ht="16.5" customHeight="1">
      <c r="A1" s="44" t="s">
        <v>87</v>
      </c>
      <c r="B1" s="44"/>
      <c r="C1" s="44"/>
      <c r="D1" s="44"/>
      <c r="E1" s="44"/>
    </row>
    <row r="2" spans="1:7" ht="18" customHeight="1" thickBot="1">
      <c r="A2" s="70" t="s">
        <v>68</v>
      </c>
      <c r="B2" s="70"/>
      <c r="C2" s="70"/>
      <c r="D2" s="70"/>
      <c r="E2" s="70"/>
    </row>
    <row r="3" spans="1:7" ht="21.75" customHeight="1" thickTop="1">
      <c r="A3" s="92" t="s">
        <v>69</v>
      </c>
      <c r="B3" s="93"/>
      <c r="C3" s="93"/>
      <c r="D3" s="93"/>
      <c r="E3" s="94"/>
    </row>
    <row r="4" spans="1:7" ht="17.25" customHeight="1">
      <c r="A4" s="55" t="s">
        <v>66</v>
      </c>
      <c r="B4" s="56"/>
      <c r="C4" s="56"/>
      <c r="D4" s="56"/>
      <c r="E4" s="57"/>
    </row>
    <row r="5" spans="1:7" ht="24.75" customHeight="1">
      <c r="A5" s="3" t="s">
        <v>15</v>
      </c>
      <c r="B5" s="58" t="s">
        <v>102</v>
      </c>
      <c r="C5" s="59"/>
      <c r="D5" s="59"/>
      <c r="E5" s="60"/>
    </row>
    <row r="6" spans="1:7" ht="16.5" customHeight="1">
      <c r="A6" s="5" t="s">
        <v>16</v>
      </c>
      <c r="B6" s="52" t="s">
        <v>0</v>
      </c>
      <c r="C6" s="53"/>
      <c r="D6" s="53"/>
      <c r="E6" s="54"/>
    </row>
    <row r="7" spans="1:7" ht="15.75" customHeight="1">
      <c r="A7" s="6" t="s">
        <v>17</v>
      </c>
      <c r="B7" s="52" t="s">
        <v>1</v>
      </c>
      <c r="C7" s="53"/>
      <c r="D7" s="53"/>
      <c r="E7" s="54"/>
    </row>
    <row r="8" spans="1:7" ht="16.5" customHeight="1">
      <c r="A8" s="51" t="s">
        <v>67</v>
      </c>
      <c r="B8" s="51"/>
      <c r="C8" s="51"/>
      <c r="D8" s="51"/>
      <c r="E8" s="51"/>
    </row>
    <row r="9" spans="1:7" ht="14.25" customHeight="1">
      <c r="A9" s="2" t="s">
        <v>18</v>
      </c>
      <c r="B9" s="68" t="s">
        <v>14</v>
      </c>
      <c r="C9" s="96"/>
      <c r="D9" s="96"/>
      <c r="E9" s="69"/>
    </row>
    <row r="10" spans="1:7" ht="15.75" customHeight="1">
      <c r="A10" s="2" t="s">
        <v>19</v>
      </c>
      <c r="B10" s="68" t="s">
        <v>65</v>
      </c>
      <c r="C10" s="96"/>
      <c r="D10" s="96"/>
      <c r="E10" s="69"/>
    </row>
    <row r="11" spans="1:7" ht="15" customHeight="1">
      <c r="A11" s="65" t="s">
        <v>20</v>
      </c>
      <c r="B11" s="28" t="s">
        <v>21</v>
      </c>
      <c r="C11" s="61" t="s">
        <v>12</v>
      </c>
      <c r="D11" s="62"/>
      <c r="E11" s="63"/>
    </row>
    <row r="12" spans="1:7" ht="17.25" customHeight="1">
      <c r="A12" s="66"/>
      <c r="B12" s="28" t="s">
        <v>22</v>
      </c>
      <c r="C12" s="61" t="s">
        <v>13</v>
      </c>
      <c r="D12" s="62"/>
      <c r="E12" s="63"/>
    </row>
    <row r="13" spans="1:7" ht="29.25" customHeight="1">
      <c r="A13" s="67"/>
      <c r="B13" s="28" t="s">
        <v>23</v>
      </c>
      <c r="C13" s="64" t="s">
        <v>72</v>
      </c>
      <c r="D13" s="62"/>
      <c r="E13" s="63"/>
    </row>
    <row r="14" spans="1:7" ht="17.25" customHeight="1">
      <c r="A14" s="51" t="s">
        <v>24</v>
      </c>
      <c r="B14" s="51"/>
      <c r="C14" s="51"/>
      <c r="D14" s="51"/>
      <c r="E14" s="51"/>
    </row>
    <row r="15" spans="1:7" ht="15" customHeight="1">
      <c r="A15" s="68" t="s">
        <v>25</v>
      </c>
      <c r="B15" s="69"/>
      <c r="C15" s="95">
        <f>2599833</f>
        <v>2599833</v>
      </c>
      <c r="D15" s="96"/>
      <c r="E15" s="63"/>
      <c r="F15" s="37"/>
      <c r="G15" s="38"/>
    </row>
    <row r="16" spans="1:7" ht="17.25" customHeight="1">
      <c r="A16" s="58" t="s">
        <v>26</v>
      </c>
      <c r="B16" s="60"/>
      <c r="C16" s="95">
        <f>2599833</f>
        <v>2599833</v>
      </c>
      <c r="D16" s="96"/>
      <c r="E16" s="63"/>
      <c r="F16" s="37"/>
      <c r="G16" s="38"/>
    </row>
    <row r="17" spans="1:7" ht="17.25" customHeight="1">
      <c r="A17" s="58" t="s">
        <v>27</v>
      </c>
      <c r="B17" s="60"/>
      <c r="C17" s="97">
        <v>0.85</v>
      </c>
      <c r="D17" s="59"/>
      <c r="E17" s="63"/>
      <c r="F17" s="37"/>
      <c r="G17" s="38"/>
    </row>
    <row r="18" spans="1:7" ht="17.25" customHeight="1">
      <c r="A18" s="58" t="s">
        <v>28</v>
      </c>
      <c r="B18" s="60"/>
      <c r="C18" s="100">
        <f>C16*85%</f>
        <v>2209858.0499999998</v>
      </c>
      <c r="D18" s="101"/>
      <c r="E18" s="102"/>
      <c r="F18" s="37"/>
      <c r="G18" s="38"/>
    </row>
    <row r="19" spans="1:7" ht="15" customHeight="1">
      <c r="A19" s="98" t="s">
        <v>29</v>
      </c>
      <c r="B19" s="99"/>
      <c r="C19" s="103">
        <v>0.15</v>
      </c>
      <c r="D19" s="104"/>
      <c r="E19" s="105"/>
      <c r="F19" s="39"/>
      <c r="G19" s="40"/>
    </row>
    <row r="20" spans="1:7" ht="15.75" customHeight="1">
      <c r="A20" s="98" t="s">
        <v>30</v>
      </c>
      <c r="B20" s="99"/>
      <c r="C20" s="106">
        <f>C16*15%</f>
        <v>389974.95</v>
      </c>
      <c r="D20" s="107"/>
      <c r="E20" s="108"/>
      <c r="F20" s="39"/>
      <c r="G20" s="40"/>
    </row>
    <row r="21" spans="1:7" ht="15" customHeight="1">
      <c r="A21" s="45" t="s">
        <v>31</v>
      </c>
      <c r="B21" s="46"/>
      <c r="C21" s="46"/>
      <c r="D21" s="46"/>
      <c r="E21" s="47"/>
    </row>
    <row r="22" spans="1:7" ht="201" customHeight="1">
      <c r="A22" s="48" t="s">
        <v>2</v>
      </c>
      <c r="B22" s="49"/>
      <c r="C22" s="49"/>
      <c r="D22" s="49"/>
      <c r="E22" s="50"/>
    </row>
    <row r="23" spans="1:7" ht="22.5" customHeight="1" thickBot="1">
      <c r="A23" s="74" t="s">
        <v>3</v>
      </c>
      <c r="B23" s="75"/>
      <c r="C23" s="75"/>
      <c r="D23" s="75"/>
      <c r="E23" s="76"/>
    </row>
    <row r="24" spans="1:7" ht="14.25" customHeight="1" thickTop="1" thickBot="1">
      <c r="A24" s="10"/>
      <c r="B24" s="15">
        <v>2007</v>
      </c>
      <c r="C24" s="15">
        <v>2008</v>
      </c>
      <c r="D24" s="23">
        <v>2009</v>
      </c>
      <c r="E24" s="24">
        <v>2010</v>
      </c>
    </row>
    <row r="25" spans="1:7" ht="14.25" customHeight="1" thickBot="1">
      <c r="A25" s="11" t="s">
        <v>4</v>
      </c>
      <c r="B25" s="12">
        <v>25</v>
      </c>
      <c r="C25" s="12">
        <v>25.5</v>
      </c>
      <c r="D25" s="19">
        <v>30.7</v>
      </c>
      <c r="E25" s="20">
        <v>32.200000000000003</v>
      </c>
    </row>
    <row r="26" spans="1:7" ht="14.25" customHeight="1" thickBot="1">
      <c r="A26" s="11" t="s">
        <v>5</v>
      </c>
      <c r="B26" s="12">
        <v>43.6</v>
      </c>
      <c r="C26" s="12">
        <v>40.299999999999997</v>
      </c>
      <c r="D26" s="19">
        <v>37.9</v>
      </c>
      <c r="E26" s="20">
        <v>36.700000000000003</v>
      </c>
    </row>
    <row r="27" spans="1:7" ht="14.25" customHeight="1" thickBot="1">
      <c r="A27" s="11" t="s">
        <v>6</v>
      </c>
      <c r="B27" s="12">
        <v>6.27</v>
      </c>
      <c r="C27" s="12">
        <v>5.7</v>
      </c>
      <c r="D27" s="19">
        <v>3.2</v>
      </c>
      <c r="E27" s="20">
        <v>2.2999999999999998</v>
      </c>
    </row>
    <row r="28" spans="1:7" ht="14.25" customHeight="1" thickBot="1">
      <c r="A28" s="11" t="s">
        <v>7</v>
      </c>
      <c r="B28" s="12">
        <v>24.8</v>
      </c>
      <c r="C28" s="12">
        <v>28.2</v>
      </c>
      <c r="D28" s="19">
        <v>27.6</v>
      </c>
      <c r="E28" s="20">
        <v>28.4</v>
      </c>
    </row>
    <row r="29" spans="1:7" ht="14.25" customHeight="1" thickBot="1">
      <c r="A29" s="11" t="s">
        <v>8</v>
      </c>
      <c r="B29" s="12">
        <v>0.03</v>
      </c>
      <c r="C29" s="12">
        <v>0</v>
      </c>
      <c r="D29" s="19">
        <v>0</v>
      </c>
      <c r="E29" s="20">
        <v>0</v>
      </c>
    </row>
    <row r="30" spans="1:7" ht="14.25" customHeight="1" thickBot="1">
      <c r="A30" s="11" t="s">
        <v>9</v>
      </c>
      <c r="B30" s="12">
        <v>0.3</v>
      </c>
      <c r="C30" s="12">
        <v>0.2</v>
      </c>
      <c r="D30" s="19">
        <v>0.6</v>
      </c>
      <c r="E30" s="20">
        <v>0.4</v>
      </c>
    </row>
    <row r="31" spans="1:7" ht="16.5" customHeight="1" thickBot="1">
      <c r="A31" s="13" t="s">
        <v>10</v>
      </c>
      <c r="B31" s="14">
        <v>0.3</v>
      </c>
      <c r="C31" s="14">
        <v>0.1</v>
      </c>
      <c r="D31" s="21">
        <v>0</v>
      </c>
      <c r="E31" s="22">
        <v>0</v>
      </c>
    </row>
    <row r="32" spans="1:7" ht="13.5" customHeight="1" thickTop="1">
      <c r="A32" s="16"/>
      <c r="B32" s="17"/>
      <c r="C32" s="17"/>
      <c r="D32" s="17"/>
      <c r="E32" s="18"/>
    </row>
    <row r="33" spans="1:5" ht="145.5" customHeight="1">
      <c r="A33" s="71" t="s">
        <v>11</v>
      </c>
      <c r="B33" s="72"/>
      <c r="C33" s="72"/>
      <c r="D33" s="72"/>
      <c r="E33" s="73"/>
    </row>
    <row r="34" spans="1:5" ht="259.5" customHeight="1">
      <c r="A34" s="71" t="s">
        <v>88</v>
      </c>
      <c r="B34" s="90"/>
      <c r="C34" s="90"/>
      <c r="D34" s="90"/>
      <c r="E34" s="91"/>
    </row>
    <row r="35" spans="1:5" ht="222" customHeight="1">
      <c r="A35" s="84" t="s">
        <v>89</v>
      </c>
      <c r="B35" s="85"/>
      <c r="C35" s="85"/>
      <c r="D35" s="85"/>
      <c r="E35" s="86"/>
    </row>
    <row r="36" spans="1:5" ht="28.5" customHeight="1">
      <c r="A36" s="77" t="s">
        <v>103</v>
      </c>
      <c r="B36" s="88"/>
      <c r="C36" s="88"/>
      <c r="D36" s="88"/>
      <c r="E36" s="89"/>
    </row>
    <row r="37" spans="1:5" ht="16.5" customHeight="1">
      <c r="A37" s="45" t="s">
        <v>38</v>
      </c>
      <c r="B37" s="46"/>
      <c r="C37" s="46"/>
      <c r="D37" s="46"/>
      <c r="E37" s="47"/>
    </row>
    <row r="38" spans="1:5" ht="16.5" customHeight="1">
      <c r="A38" s="29"/>
      <c r="B38" s="30"/>
      <c r="C38" s="30"/>
      <c r="D38" s="30"/>
      <c r="E38" s="31"/>
    </row>
    <row r="39" spans="1:5" ht="228" customHeight="1">
      <c r="A39" s="77" t="s">
        <v>32</v>
      </c>
      <c r="B39" s="78"/>
      <c r="C39" s="78"/>
      <c r="D39" s="78"/>
      <c r="E39" s="79"/>
    </row>
    <row r="40" spans="1:5" ht="228" customHeight="1">
      <c r="A40" s="77"/>
      <c r="B40" s="80"/>
      <c r="C40" s="80"/>
      <c r="D40" s="80"/>
      <c r="E40" s="81"/>
    </row>
    <row r="41" spans="1:5" ht="29.25" customHeight="1">
      <c r="A41" s="77" t="s">
        <v>34</v>
      </c>
      <c r="B41" s="80"/>
      <c r="C41" s="80"/>
      <c r="D41" s="80"/>
      <c r="E41" s="81"/>
    </row>
    <row r="42" spans="1:5" ht="26.25" customHeight="1">
      <c r="A42" s="87" t="s">
        <v>70</v>
      </c>
      <c r="B42" s="82"/>
      <c r="C42" s="82"/>
      <c r="D42" s="82"/>
      <c r="E42" s="83"/>
    </row>
    <row r="43" spans="1:5" ht="312" customHeight="1">
      <c r="A43" s="77" t="s">
        <v>71</v>
      </c>
      <c r="B43" s="80"/>
      <c r="C43" s="80"/>
      <c r="D43" s="80"/>
      <c r="E43" s="81"/>
    </row>
    <row r="44" spans="1:5" ht="150.75" customHeight="1">
      <c r="A44" s="77" t="s">
        <v>90</v>
      </c>
      <c r="B44" s="82"/>
      <c r="C44" s="82"/>
      <c r="D44" s="82"/>
      <c r="E44" s="83"/>
    </row>
    <row r="45" spans="1:5" ht="261.75" customHeight="1">
      <c r="A45" s="77" t="s">
        <v>91</v>
      </c>
      <c r="B45" s="82"/>
      <c r="C45" s="82"/>
      <c r="D45" s="82"/>
      <c r="E45" s="83"/>
    </row>
    <row r="46" spans="1:5" ht="78.75" customHeight="1">
      <c r="A46" s="77" t="s">
        <v>92</v>
      </c>
      <c r="B46" s="82"/>
      <c r="C46" s="82"/>
      <c r="D46" s="82"/>
      <c r="E46" s="83"/>
    </row>
    <row r="47" spans="1:5" ht="17.25" customHeight="1">
      <c r="A47" s="45" t="s">
        <v>33</v>
      </c>
      <c r="B47" s="46"/>
      <c r="C47" s="46"/>
      <c r="D47" s="46"/>
      <c r="E47" s="47"/>
    </row>
    <row r="48" spans="1:5" ht="17.25" customHeight="1">
      <c r="A48" s="32"/>
      <c r="B48" s="33"/>
      <c r="C48" s="33"/>
      <c r="D48" s="33"/>
      <c r="E48" s="34"/>
    </row>
    <row r="49" spans="1:5" ht="121.5" customHeight="1">
      <c r="A49" s="77" t="s">
        <v>75</v>
      </c>
      <c r="B49" s="78"/>
      <c r="C49" s="78"/>
      <c r="D49" s="78"/>
      <c r="E49" s="79"/>
    </row>
    <row r="50" spans="1:5" ht="18" customHeight="1">
      <c r="A50" s="87" t="s">
        <v>76</v>
      </c>
      <c r="B50" s="80"/>
      <c r="C50" s="80"/>
      <c r="D50" s="80"/>
      <c r="E50" s="81"/>
    </row>
    <row r="51" spans="1:5" ht="204" customHeight="1">
      <c r="A51" s="77" t="s">
        <v>93</v>
      </c>
      <c r="B51" s="82"/>
      <c r="C51" s="82"/>
      <c r="D51" s="82"/>
      <c r="E51" s="83"/>
    </row>
    <row r="52" spans="1:5" ht="165.75" customHeight="1">
      <c r="A52" s="77" t="s">
        <v>94</v>
      </c>
      <c r="B52" s="82"/>
      <c r="C52" s="82"/>
      <c r="D52" s="82"/>
      <c r="E52" s="83"/>
    </row>
    <row r="53" spans="1:5" ht="20.25" customHeight="1">
      <c r="A53" s="87" t="s">
        <v>77</v>
      </c>
      <c r="B53" s="80"/>
      <c r="C53" s="80"/>
      <c r="D53" s="80"/>
      <c r="E53" s="81"/>
    </row>
    <row r="54" spans="1:5" ht="142.5" customHeight="1">
      <c r="A54" s="77" t="s">
        <v>95</v>
      </c>
      <c r="B54" s="82"/>
      <c r="C54" s="82"/>
      <c r="D54" s="82"/>
      <c r="E54" s="83"/>
    </row>
    <row r="55" spans="1:5" ht="39" customHeight="1">
      <c r="A55" s="77" t="s">
        <v>78</v>
      </c>
      <c r="B55" s="78"/>
      <c r="C55" s="78"/>
      <c r="D55" s="78"/>
      <c r="E55" s="79"/>
    </row>
    <row r="56" spans="1:5" ht="17.25" customHeight="1">
      <c r="A56" s="87" t="s">
        <v>79</v>
      </c>
      <c r="B56" s="80"/>
      <c r="C56" s="80"/>
      <c r="D56" s="80"/>
      <c r="E56" s="81"/>
    </row>
    <row r="57" spans="1:5" ht="229.5" customHeight="1">
      <c r="A57" s="77" t="s">
        <v>80</v>
      </c>
      <c r="B57" s="80"/>
      <c r="C57" s="80"/>
      <c r="D57" s="80"/>
      <c r="E57" s="81"/>
    </row>
    <row r="58" spans="1:5" ht="207.75" customHeight="1">
      <c r="A58" s="77" t="s">
        <v>96</v>
      </c>
      <c r="B58" s="82"/>
      <c r="C58" s="82"/>
      <c r="D58" s="82"/>
      <c r="E58" s="83"/>
    </row>
    <row r="59" spans="1:5" ht="119.25" customHeight="1">
      <c r="A59" s="77" t="s">
        <v>97</v>
      </c>
      <c r="B59" s="82"/>
      <c r="C59" s="82"/>
      <c r="D59" s="82"/>
      <c r="E59" s="83"/>
    </row>
    <row r="60" spans="1:5" ht="39" customHeight="1">
      <c r="A60" s="77" t="s">
        <v>81</v>
      </c>
      <c r="B60" s="78"/>
      <c r="C60" s="78"/>
      <c r="D60" s="78"/>
      <c r="E60" s="79"/>
    </row>
    <row r="61" spans="1:5" ht="26.25" customHeight="1">
      <c r="A61" s="87" t="s">
        <v>82</v>
      </c>
      <c r="B61" s="80"/>
      <c r="C61" s="80"/>
      <c r="D61" s="80"/>
      <c r="E61" s="81"/>
    </row>
    <row r="62" spans="1:5" ht="222" customHeight="1">
      <c r="A62" s="77" t="s">
        <v>98</v>
      </c>
      <c r="B62" s="82"/>
      <c r="C62" s="82"/>
      <c r="D62" s="82"/>
      <c r="E62" s="83"/>
    </row>
    <row r="63" spans="1:5" ht="198" customHeight="1">
      <c r="A63" s="77" t="s">
        <v>99</v>
      </c>
      <c r="B63" s="82"/>
      <c r="C63" s="82"/>
      <c r="D63" s="82"/>
      <c r="E63" s="83"/>
    </row>
    <row r="64" spans="1:5" ht="39" customHeight="1">
      <c r="A64" s="77" t="s">
        <v>83</v>
      </c>
      <c r="B64" s="78"/>
      <c r="C64" s="78"/>
      <c r="D64" s="78"/>
      <c r="E64" s="79"/>
    </row>
    <row r="65" spans="1:5" ht="18" customHeight="1">
      <c r="A65" s="45" t="s">
        <v>39</v>
      </c>
      <c r="B65" s="46"/>
      <c r="C65" s="46"/>
      <c r="D65" s="46"/>
      <c r="E65" s="47"/>
    </row>
    <row r="66" spans="1:5" ht="24.75" customHeight="1">
      <c r="A66" s="109" t="s">
        <v>74</v>
      </c>
      <c r="B66" s="110"/>
      <c r="C66" s="25" t="s">
        <v>73</v>
      </c>
      <c r="D66" s="25" t="s">
        <v>40</v>
      </c>
      <c r="E66" s="25" t="s">
        <v>41</v>
      </c>
    </row>
    <row r="67" spans="1:5" ht="79.5" customHeight="1">
      <c r="A67" s="123" t="s">
        <v>61</v>
      </c>
      <c r="B67" s="124"/>
      <c r="C67" s="36" t="s">
        <v>100</v>
      </c>
      <c r="D67" s="26">
        <v>0</v>
      </c>
      <c r="E67" s="26">
        <v>260</v>
      </c>
    </row>
    <row r="68" spans="1:5" ht="28.5" customHeight="1">
      <c r="A68" s="125"/>
      <c r="B68" s="126"/>
      <c r="C68" s="36" t="s">
        <v>35</v>
      </c>
      <c r="D68" s="26">
        <v>0</v>
      </c>
      <c r="E68" s="41">
        <v>6</v>
      </c>
    </row>
    <row r="69" spans="1:5" ht="39.75" customHeight="1">
      <c r="A69" s="125"/>
      <c r="B69" s="126"/>
      <c r="C69" s="36" t="s">
        <v>101</v>
      </c>
      <c r="D69" s="26">
        <v>0</v>
      </c>
      <c r="E69" s="26">
        <v>65</v>
      </c>
    </row>
    <row r="70" spans="1:5" ht="52.5" customHeight="1">
      <c r="A70" s="125"/>
      <c r="B70" s="126"/>
      <c r="C70" s="36" t="s">
        <v>42</v>
      </c>
      <c r="D70" s="26">
        <v>0</v>
      </c>
      <c r="E70" s="26">
        <v>671</v>
      </c>
    </row>
    <row r="71" spans="1:5" ht="52.5" customHeight="1">
      <c r="A71" s="127"/>
      <c r="B71" s="128"/>
      <c r="C71" s="36" t="s">
        <v>84</v>
      </c>
      <c r="D71" s="41">
        <v>0</v>
      </c>
      <c r="E71" s="41">
        <v>1</v>
      </c>
    </row>
    <row r="72" spans="1:5" ht="28.5" customHeight="1">
      <c r="A72" s="119" t="s">
        <v>62</v>
      </c>
      <c r="B72" s="120"/>
      <c r="C72" s="36" t="s">
        <v>63</v>
      </c>
      <c r="D72" s="26">
        <v>0</v>
      </c>
      <c r="E72" s="26">
        <v>349</v>
      </c>
    </row>
    <row r="73" spans="1:5" ht="28.5" customHeight="1">
      <c r="A73" s="121"/>
      <c r="B73" s="122"/>
      <c r="C73" s="36" t="s">
        <v>64</v>
      </c>
      <c r="D73" s="26">
        <v>0</v>
      </c>
      <c r="E73" s="26">
        <v>6</v>
      </c>
    </row>
    <row r="74" spans="1:5" ht="18.75" customHeight="1">
      <c r="A74" s="114" t="s">
        <v>51</v>
      </c>
      <c r="B74" s="115"/>
      <c r="C74" s="115"/>
      <c r="D74" s="115"/>
      <c r="E74" s="116"/>
    </row>
    <row r="75" spans="1:5" ht="40.5" customHeight="1">
      <c r="A75" s="27" t="s">
        <v>47</v>
      </c>
      <c r="B75" s="27" t="s">
        <v>48</v>
      </c>
      <c r="C75" s="27" t="s">
        <v>45</v>
      </c>
      <c r="D75" s="109" t="s">
        <v>49</v>
      </c>
      <c r="E75" s="110"/>
    </row>
    <row r="76" spans="1:5" ht="39" customHeight="1">
      <c r="A76" s="4" t="s">
        <v>58</v>
      </c>
      <c r="B76" s="4" t="s">
        <v>36</v>
      </c>
      <c r="C76" s="4" t="s">
        <v>37</v>
      </c>
      <c r="D76" s="68" t="s">
        <v>59</v>
      </c>
      <c r="E76" s="60"/>
    </row>
    <row r="77" spans="1:5" ht="65.25" customHeight="1">
      <c r="A77" s="4" t="s">
        <v>52</v>
      </c>
      <c r="B77" s="4" t="s">
        <v>36</v>
      </c>
      <c r="C77" s="4" t="s">
        <v>36</v>
      </c>
      <c r="D77" s="68" t="s">
        <v>53</v>
      </c>
      <c r="E77" s="60"/>
    </row>
    <row r="78" spans="1:5" ht="51.75" customHeight="1">
      <c r="A78" s="4" t="s">
        <v>54</v>
      </c>
      <c r="B78" s="4" t="s">
        <v>37</v>
      </c>
      <c r="C78" s="4" t="s">
        <v>36</v>
      </c>
      <c r="D78" s="68" t="s">
        <v>55</v>
      </c>
      <c r="E78" s="63"/>
    </row>
    <row r="79" spans="1:5" ht="51.75" customHeight="1">
      <c r="A79" s="4" t="s">
        <v>56</v>
      </c>
      <c r="B79" s="4" t="s">
        <v>36</v>
      </c>
      <c r="C79" s="4" t="s">
        <v>37</v>
      </c>
      <c r="D79" s="68" t="s">
        <v>57</v>
      </c>
      <c r="E79" s="63"/>
    </row>
    <row r="80" spans="1:5" ht="68.25" customHeight="1">
      <c r="A80" s="4" t="s">
        <v>85</v>
      </c>
      <c r="B80" s="4" t="s">
        <v>44</v>
      </c>
      <c r="C80" s="4" t="s">
        <v>36</v>
      </c>
      <c r="D80" s="68" t="s">
        <v>86</v>
      </c>
      <c r="E80" s="60"/>
    </row>
    <row r="81" spans="1:5" ht="39" customHeight="1">
      <c r="A81" s="35" t="s">
        <v>60</v>
      </c>
      <c r="B81" s="4" t="s">
        <v>44</v>
      </c>
      <c r="C81" s="4" t="s">
        <v>37</v>
      </c>
      <c r="D81" s="117" t="s">
        <v>46</v>
      </c>
      <c r="E81" s="118"/>
    </row>
    <row r="82" spans="1:5" ht="37.5" customHeight="1">
      <c r="A82" s="114" t="s">
        <v>50</v>
      </c>
      <c r="B82" s="115"/>
      <c r="C82" s="115"/>
      <c r="D82" s="115"/>
      <c r="E82" s="116"/>
    </row>
    <row r="83" spans="1:5" ht="39.75" customHeight="1">
      <c r="A83" s="48" t="s">
        <v>43</v>
      </c>
      <c r="B83" s="49"/>
      <c r="C83" s="49"/>
      <c r="D83" s="49"/>
      <c r="E83" s="50"/>
    </row>
    <row r="84" spans="1:5" ht="249.75" customHeight="1" thickBot="1">
      <c r="A84" s="111"/>
      <c r="B84" s="112"/>
      <c r="C84" s="112"/>
      <c r="D84" s="112"/>
      <c r="E84" s="113"/>
    </row>
    <row r="85" spans="1:5" ht="13.5" thickTop="1">
      <c r="A85" s="7"/>
      <c r="B85" s="8"/>
      <c r="C85" s="8"/>
      <c r="D85" s="8"/>
      <c r="E85" s="9"/>
    </row>
    <row r="87" spans="1:5">
      <c r="A87" s="43" t="s">
        <v>105</v>
      </c>
      <c r="B87" s="43"/>
      <c r="C87" s="43"/>
      <c r="D87" s="43"/>
      <c r="E87" s="43"/>
    </row>
    <row r="88" spans="1:5">
      <c r="A88" s="43"/>
      <c r="B88" s="43"/>
      <c r="C88" s="43"/>
      <c r="D88" s="43"/>
      <c r="E88" s="43"/>
    </row>
    <row r="89" spans="1:5">
      <c r="A89" s="43"/>
      <c r="B89" s="43"/>
      <c r="C89" s="43"/>
      <c r="D89" s="43"/>
      <c r="E89" s="43"/>
    </row>
    <row r="90" spans="1:5">
      <c r="A90" s="43"/>
      <c r="B90" s="43"/>
      <c r="C90" s="43"/>
      <c r="D90" s="43"/>
      <c r="E90" s="43"/>
    </row>
    <row r="91" spans="1:5" ht="2.25" customHeight="1">
      <c r="A91" s="43"/>
      <c r="B91" s="43"/>
      <c r="C91" s="43"/>
      <c r="D91" s="43"/>
      <c r="E91" s="43"/>
    </row>
    <row r="92" spans="1:5" hidden="1">
      <c r="A92" s="43"/>
      <c r="B92" s="43"/>
      <c r="C92" s="43"/>
      <c r="D92" s="43"/>
      <c r="E92" s="43"/>
    </row>
    <row r="93" spans="1:5" hidden="1">
      <c r="A93" s="43"/>
      <c r="B93" s="43"/>
      <c r="C93" s="43"/>
      <c r="D93" s="43"/>
      <c r="E93" s="43"/>
    </row>
    <row r="94" spans="1:5" hidden="1">
      <c r="A94" s="43"/>
      <c r="B94" s="43"/>
      <c r="C94" s="43"/>
      <c r="D94" s="43"/>
      <c r="E94" s="43"/>
    </row>
    <row r="95" spans="1:5" ht="51">
      <c r="A95" s="42" t="s">
        <v>104</v>
      </c>
    </row>
  </sheetData>
  <customSheetViews>
    <customSheetView guid="{5A0C0761-A238-406B-AFCA-DDD53ADBA89A}" showGridLines="0" topLeftCell="A10">
      <selection activeCell="G12" sqref="G12"/>
      <pageMargins left="0.31496062992125984" right="0.43307086614173229" top="0.55118110236220474" bottom="0.6692913385826772" header="0.35433070866141736" footer="0.43307086614173229"/>
      <pageSetup paperSize="9" orientation="portrait" r:id="rId1"/>
      <headerFooter alignWithMargins="0"/>
    </customSheetView>
  </customSheetViews>
  <mergeCells count="75">
    <mergeCell ref="A74:E74"/>
    <mergeCell ref="D75:E75"/>
    <mergeCell ref="D79:E79"/>
    <mergeCell ref="A72:B73"/>
    <mergeCell ref="A67:B71"/>
    <mergeCell ref="A83:E84"/>
    <mergeCell ref="A82:E82"/>
    <mergeCell ref="D78:E78"/>
    <mergeCell ref="D76:E76"/>
    <mergeCell ref="D77:E77"/>
    <mergeCell ref="D81:E81"/>
    <mergeCell ref="D80:E80"/>
    <mergeCell ref="A66:B66"/>
    <mergeCell ref="A40:E40"/>
    <mergeCell ref="A46:E46"/>
    <mergeCell ref="A57:E57"/>
    <mergeCell ref="A56:E56"/>
    <mergeCell ref="A58:E58"/>
    <mergeCell ref="A62:E62"/>
    <mergeCell ref="A53:E53"/>
    <mergeCell ref="A59:E59"/>
    <mergeCell ref="A50:E50"/>
    <mergeCell ref="A51:E51"/>
    <mergeCell ref="A52:E52"/>
    <mergeCell ref="A54:E54"/>
    <mergeCell ref="A61:E61"/>
    <mergeCell ref="A63:E63"/>
    <mergeCell ref="A43:E43"/>
    <mergeCell ref="A34:E34"/>
    <mergeCell ref="A3:E3"/>
    <mergeCell ref="C15:E15"/>
    <mergeCell ref="C16:E16"/>
    <mergeCell ref="C17:E17"/>
    <mergeCell ref="B7:E7"/>
    <mergeCell ref="B9:E9"/>
    <mergeCell ref="A17:B17"/>
    <mergeCell ref="A18:B18"/>
    <mergeCell ref="A20:B20"/>
    <mergeCell ref="A19:B19"/>
    <mergeCell ref="C18:E18"/>
    <mergeCell ref="C19:E19"/>
    <mergeCell ref="C20:E20"/>
    <mergeCell ref="B10:E10"/>
    <mergeCell ref="A65:E65"/>
    <mergeCell ref="A33:E33"/>
    <mergeCell ref="A23:E23"/>
    <mergeCell ref="A37:E37"/>
    <mergeCell ref="A39:E39"/>
    <mergeCell ref="A41:E41"/>
    <mergeCell ref="A44:E44"/>
    <mergeCell ref="A45:E45"/>
    <mergeCell ref="A47:E47"/>
    <mergeCell ref="A49:E49"/>
    <mergeCell ref="A35:E35"/>
    <mergeCell ref="A42:E42"/>
    <mergeCell ref="A60:E60"/>
    <mergeCell ref="A55:E55"/>
    <mergeCell ref="A64:E64"/>
    <mergeCell ref="A36:E36"/>
    <mergeCell ref="A87:E94"/>
    <mergeCell ref="A1:E1"/>
    <mergeCell ref="A21:E21"/>
    <mergeCell ref="A22:E22"/>
    <mergeCell ref="A14:E14"/>
    <mergeCell ref="B6:E6"/>
    <mergeCell ref="A4:E4"/>
    <mergeCell ref="B5:E5"/>
    <mergeCell ref="C11:E11"/>
    <mergeCell ref="C12:E12"/>
    <mergeCell ref="C13:E13"/>
    <mergeCell ref="A16:B16"/>
    <mergeCell ref="A11:A13"/>
    <mergeCell ref="A15:B15"/>
    <mergeCell ref="A2:E2"/>
    <mergeCell ref="A8:E8"/>
  </mergeCells>
  <phoneticPr fontId="0" type="noConversion"/>
  <hyperlinks>
    <hyperlink ref="C13" r:id="rId2"/>
  </hyperlinks>
  <pageMargins left="0.23622047244094491" right="0.23622047244094491" top="0.74803149606299213" bottom="0.74803149606299213" header="0.31496062992125984" footer="0.31496062992125984"/>
  <pageSetup paperSize="9" scale="91" fitToHeight="8"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Pr. description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Alternatīvu brīvības atņemšanai sekmēšana (ieskaitot iespējamo pilotprojektu elektroniskajai uzraudzībai)</dc:title>
  <dc:subject>Programmas „Latvijas korekcijas dienestu un Valsts policijas īslaicīgās aizturēšanas vietu reforma” iesnieguma projektu” 3.pielikums „Alternatīvu brīvības atņemšanai sekmēšana (ieskaitot iespējamo pilotprojektu elektroniskajai uzraudzībai)”</dc:subject>
  <dc:creator>Inta Remese</dc:creator>
  <dc:description>67036853; inta.remese@tm.gov.lv</dc:description>
  <cp:lastModifiedBy>Alise Lūse</cp:lastModifiedBy>
  <cp:lastPrinted>2011-12-15T11:44:21Z</cp:lastPrinted>
  <dcterms:created xsi:type="dcterms:W3CDTF">2000-04-10T10:46:44Z</dcterms:created>
  <dcterms:modified xsi:type="dcterms:W3CDTF">2011-12-16T07:47:18Z</dcterms:modified>
</cp:coreProperties>
</file>