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6060"/>
  </bookViews>
  <sheets>
    <sheet name="Anotācijas pielikums" sheetId="12" r:id="rId1"/>
  </sheets>
  <definedNames>
    <definedName name="_xlnm.Print_Area" localSheetId="0">'Anotācijas pielikums'!$A$1:$F$27</definedName>
  </definedNames>
  <calcPr calcId="125725"/>
</workbook>
</file>

<file path=xl/calcChain.xml><?xml version="1.0" encoding="utf-8"?>
<calcChain xmlns="http://schemas.openxmlformats.org/spreadsheetml/2006/main">
  <c r="D21" i="12"/>
  <c r="F21" s="1"/>
  <c r="D17"/>
  <c r="F17" s="1"/>
  <c r="D18"/>
  <c r="F18" s="1"/>
  <c r="D19"/>
  <c r="F19" s="1"/>
  <c r="D20"/>
  <c r="F20" s="1"/>
  <c r="D22"/>
  <c r="F22" s="1"/>
  <c r="D23"/>
  <c r="F23" s="1"/>
  <c r="D24"/>
  <c r="F24" s="1"/>
  <c r="D8"/>
  <c r="F8" s="1"/>
  <c r="D25" l="1"/>
  <c r="F25" s="1"/>
  <c r="D12"/>
  <c r="F12" s="1"/>
  <c r="D13"/>
  <c r="F13" s="1"/>
  <c r="D14"/>
  <c r="F14" s="1"/>
  <c r="D15"/>
  <c r="F15" s="1"/>
  <c r="D16"/>
  <c r="F16" s="1"/>
  <c r="D7"/>
  <c r="F7" s="1"/>
  <c r="D9"/>
  <c r="F9" s="1"/>
  <c r="D10"/>
  <c r="F10" s="1"/>
  <c r="D11"/>
  <c r="F11" s="1"/>
  <c r="D6"/>
  <c r="F6" s="1"/>
  <c r="D5"/>
  <c r="F5" s="1"/>
</calcChain>
</file>

<file path=xl/sharedStrings.xml><?xml version="1.0" encoding="utf-8"?>
<sst xmlns="http://schemas.openxmlformats.org/spreadsheetml/2006/main" count="44" uniqueCount="41">
  <si>
    <t>Normatīvā akta nosaukums:</t>
  </si>
  <si>
    <t>1.</t>
  </si>
  <si>
    <t>(4)=(3)/0,702804</t>
  </si>
  <si>
    <t xml:space="preserve">(6)=(5)-(4) 
</t>
  </si>
  <si>
    <t>2.</t>
  </si>
  <si>
    <t>3.</t>
  </si>
  <si>
    <t>5.</t>
  </si>
  <si>
    <t>Normatīvā akta pants, daļa, punkts</t>
  </si>
  <si>
    <t>Nr. p.k.</t>
  </si>
  <si>
    <t>______________</t>
  </si>
  <si>
    <t>(paraksts)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</si>
  <si>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</si>
  <si>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</si>
  <si>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</si>
  <si>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</si>
  <si>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I. nodaļas 4.punkts</t>
  </si>
  <si>
    <t>L.Lāma</t>
  </si>
  <si>
    <t>66016753, Linda.Lama@varam.gov.lv</t>
  </si>
  <si>
    <t>II. nodaļas 20. 1.apakšpunkts</t>
  </si>
  <si>
    <t>II. nodaļas 20. 2.apakšpunkts</t>
  </si>
  <si>
    <t>II. nodaļas 20. 3.apakšpunkts</t>
  </si>
  <si>
    <t>II. nodaļas 20. 4.apakšpunkts</t>
  </si>
  <si>
    <t>II. nodaļas 20. 5.apakšpunkts</t>
  </si>
  <si>
    <t>II. nodaļas 20. 6.apakšpunkts</t>
  </si>
  <si>
    <t>II. nodaļas 20. 7.apakšpunkts</t>
  </si>
  <si>
    <t>II. nodaļas 20. 8.apakšpunkts</t>
  </si>
  <si>
    <t>II. nodaļas 20. 9.apakšpunkts</t>
  </si>
  <si>
    <t>II. nodaļas 21.punkts</t>
  </si>
  <si>
    <r>
      <t>I. nodaļas 4</t>
    </r>
    <r>
      <rPr>
        <vertAlign val="superscript"/>
        <sz val="12"/>
        <color theme="1"/>
        <rFont val="Times New Roman"/>
        <family val="1"/>
        <charset val="186"/>
      </rPr>
      <t>1</t>
    </r>
    <r>
      <rPr>
        <sz val="12"/>
        <color theme="1"/>
        <rFont val="Times New Roman"/>
        <family val="1"/>
        <charset val="186"/>
      </rPr>
      <t>.punkts</t>
    </r>
  </si>
  <si>
    <t>II. nodaļas 20. 10.apakšpunkts</t>
  </si>
  <si>
    <t>II. nodaļas 20. 11.apakšpunkts</t>
  </si>
  <si>
    <t>II. nodaļas 20. 12.apakšpunkts</t>
  </si>
  <si>
    <t>II. nodaļas 20. 13.apakšpunkts</t>
  </si>
  <si>
    <t>II. nodaļas 20. 14.apakšpunkts</t>
  </si>
  <si>
    <t>II. nodaļas 20. 15.apakšpunkts</t>
  </si>
  <si>
    <t>II. nodaļas 20. 16.apakšpunkts</t>
  </si>
  <si>
    <t>Pielikums
Ministru kabineta noteikumu projekta „Grozījumi Ministru kabineta 2010.gada 26.janvāra noteikumos Nr.91 „Noteikumi par darbības programmas „Infrastruktūra un pakalpojumi” papildinājuma 3.6.1.1.aktivitāti „Nacionālas un reģionālas nozīmes attīstības centru izaugsmes veicināšana līdzsvarotai valsts attīstībai”””  sākotnējās ietekmes  novērtējuma ziņojumam (anotācijai)</t>
  </si>
  <si>
    <t>Ministru kabineta 2010.gada 26.janvāra noteikumi Nr.91 „Noteikumi par darbības programmas „Infrastruktūra un pakalpojumi” papildinājuma 3.6.1.1.aktivitāti „Nacionālas un reģionālas nozīmes attīstības centru izaugsmes veicināšana līdzsvarotai valsts attīstībai””</t>
  </si>
  <si>
    <t>Vides aizsardzības un reģionālās attīstības ministra p.i. Ekonomikas ministrs</t>
  </si>
  <si>
    <t>D.Pavļuts</t>
  </si>
  <si>
    <t>10.12.2013; 12:00</t>
  </si>
</sst>
</file>

<file path=xl/styles.xml><?xml version="1.0" encoding="utf-8"?>
<styleSheet xmlns="http://schemas.openxmlformats.org/spreadsheetml/2006/main">
  <numFmts count="1">
    <numFmt numFmtId="164" formatCode="#,##0.000000"/>
  </numFmts>
  <fonts count="14">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
      <sz val="12"/>
      <color rgb="FF000000"/>
      <name val="Times New Roman"/>
      <family val="1"/>
      <charset val="186"/>
    </font>
    <font>
      <vertAlign val="superscript"/>
      <sz val="12"/>
      <color theme="1"/>
      <name val="Times New Roman"/>
      <family val="1"/>
      <charset val="186"/>
    </font>
    <font>
      <b/>
      <sz val="12"/>
      <color rgb="FF00000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46">
    <xf numFmtId="0" fontId="0" fillId="0" borderId="0" xfId="0"/>
    <xf numFmtId="0" fontId="2" fillId="0" borderId="1" xfId="0" applyFont="1" applyBorder="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0" fontId="7" fillId="2" borderId="1" xfId="0" applyFont="1" applyFill="1" applyBorder="1" applyAlignment="1">
      <alignment vertical="center"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164" fontId="7" fillId="3"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3" fontId="7"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0" xfId="0" applyNumberFormat="1" applyFont="1" applyAlignment="1">
      <alignment horizontal="center" vertical="center"/>
    </xf>
    <xf numFmtId="3" fontId="11" fillId="0" borderId="0" xfId="0" applyNumberFormat="1" applyFont="1" applyBorder="1" applyAlignment="1">
      <alignment horizontal="center" vertical="center" wrapText="1"/>
    </xf>
    <xf numFmtId="3" fontId="3" fillId="0" borderId="0" xfId="0" applyNumberFormat="1" applyFont="1"/>
    <xf numFmtId="3" fontId="6" fillId="0" borderId="0" xfId="0" applyNumberFormat="1" applyFont="1" applyAlignment="1">
      <alignment horizontal="center" vertical="center"/>
    </xf>
    <xf numFmtId="0" fontId="6" fillId="0" borderId="0" xfId="0" applyFont="1" applyBorder="1" applyAlignment="1">
      <alignment horizontal="center" vertical="center"/>
    </xf>
    <xf numFmtId="3" fontId="3" fillId="2" borderId="0" xfId="0" applyNumberFormat="1" applyFont="1" applyFill="1"/>
    <xf numFmtId="3" fontId="7" fillId="0" borderId="1" xfId="0" applyNumberFormat="1" applyFont="1" applyBorder="1" applyAlignment="1">
      <alignment horizontal="center" vertical="center"/>
    </xf>
    <xf numFmtId="3" fontId="11" fillId="0" borderId="1" xfId="0" applyNumberFormat="1" applyFont="1" applyBorder="1" applyAlignment="1">
      <alignment horizontal="center" vertical="center"/>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3" fontId="13" fillId="0" borderId="0"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3" fontId="7"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3" fillId="2" borderId="5" xfId="0" applyFont="1" applyFill="1" applyBorder="1" applyAlignment="1">
      <alignment horizontal="right" vertical="top"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6"/>
  <sheetViews>
    <sheetView tabSelected="1" zoomScale="85" zoomScaleNormal="85" zoomScaleSheetLayoutView="70" workbookViewId="0">
      <selection activeCell="B28" sqref="B28"/>
    </sheetView>
  </sheetViews>
  <sheetFormatPr defaultRowHeight="18.75"/>
  <cols>
    <col min="1" max="1" width="5.28515625" style="5" customWidth="1"/>
    <col min="2" max="2" width="41.85546875" style="5" customWidth="1"/>
    <col min="3" max="3" width="22.28515625" style="5" customWidth="1"/>
    <col min="4" max="4" width="21.42578125" style="5" customWidth="1"/>
    <col min="5" max="5" width="18.85546875" style="5" customWidth="1"/>
    <col min="6" max="6" width="29.28515625" style="5" customWidth="1"/>
    <col min="7" max="7" width="28.28515625" style="5" customWidth="1"/>
    <col min="8" max="8" width="34.140625" style="5" customWidth="1"/>
    <col min="9" max="16384" width="9.140625" style="5"/>
  </cols>
  <sheetData>
    <row r="1" spans="1:7" s="4" customFormat="1" ht="134.25" customHeight="1">
      <c r="D1" s="39" t="s">
        <v>36</v>
      </c>
      <c r="E1" s="39"/>
      <c r="F1" s="39"/>
    </row>
    <row r="2" spans="1:7" s="4" customFormat="1" ht="76.5" customHeight="1">
      <c r="A2" s="43" t="s">
        <v>0</v>
      </c>
      <c r="B2" s="44"/>
      <c r="C2" s="40" t="s">
        <v>37</v>
      </c>
      <c r="D2" s="41"/>
      <c r="E2" s="41"/>
      <c r="F2" s="42"/>
    </row>
    <row r="3" spans="1:7" ht="93.75">
      <c r="A3" s="6" t="s">
        <v>8</v>
      </c>
      <c r="B3" s="6" t="s">
        <v>7</v>
      </c>
      <c r="C3" s="6" t="s">
        <v>11</v>
      </c>
      <c r="D3" s="6" t="s">
        <v>12</v>
      </c>
      <c r="E3" s="6" t="s">
        <v>13</v>
      </c>
      <c r="F3" s="6" t="s">
        <v>14</v>
      </c>
    </row>
    <row r="4" spans="1:7" s="7" customFormat="1" ht="24" customHeight="1">
      <c r="A4" s="1" t="s">
        <v>1</v>
      </c>
      <c r="B4" s="1" t="s">
        <v>4</v>
      </c>
      <c r="C4" s="1" t="s">
        <v>5</v>
      </c>
      <c r="D4" s="2" t="s">
        <v>2</v>
      </c>
      <c r="E4" s="1" t="s">
        <v>6</v>
      </c>
      <c r="F4" s="3" t="s">
        <v>3</v>
      </c>
    </row>
    <row r="5" spans="1:7" s="7" customFormat="1" ht="24" customHeight="1">
      <c r="A5" s="16" t="s">
        <v>1</v>
      </c>
      <c r="B5" s="13" t="s">
        <v>15</v>
      </c>
      <c r="C5" s="18">
        <v>209216720</v>
      </c>
      <c r="D5" s="17">
        <f t="shared" ref="D5" si="0">C5/0.702804</f>
        <v>297688573.20106316</v>
      </c>
      <c r="E5" s="18">
        <v>297688573</v>
      </c>
      <c r="F5" s="17">
        <f t="shared" ref="F5" si="1">E5-D5</f>
        <v>-0.20106315612792969</v>
      </c>
    </row>
    <row r="6" spans="1:7" s="7" customFormat="1" ht="24" customHeight="1">
      <c r="A6" s="16">
        <v>2</v>
      </c>
      <c r="B6" s="13" t="s">
        <v>15</v>
      </c>
      <c r="C6" s="19">
        <v>177834211</v>
      </c>
      <c r="D6" s="17">
        <f t="shared" ref="D6" si="2">C6/0.702804</f>
        <v>253035285.7980319</v>
      </c>
      <c r="E6" s="20">
        <v>253035286</v>
      </c>
      <c r="F6" s="17">
        <f t="shared" ref="F6" si="3">E6-D6</f>
        <v>0.20196810364723206</v>
      </c>
      <c r="G6" s="29"/>
    </row>
    <row r="7" spans="1:7" s="7" customFormat="1" ht="24" customHeight="1">
      <c r="A7" s="16">
        <v>3</v>
      </c>
      <c r="B7" s="13" t="s">
        <v>15</v>
      </c>
      <c r="C7" s="27">
        <v>31382509</v>
      </c>
      <c r="D7" s="17">
        <f t="shared" ref="D7:D11" si="4">C7/0.702804</f>
        <v>44653287.40303129</v>
      </c>
      <c r="E7" s="28">
        <v>44653287</v>
      </c>
      <c r="F7" s="17">
        <f t="shared" ref="F7:F11" si="5">E7-D7</f>
        <v>-0.40303128957748413</v>
      </c>
      <c r="G7" s="30"/>
    </row>
    <row r="8" spans="1:7" s="7" customFormat="1" ht="24" customHeight="1">
      <c r="A8" s="32">
        <v>4</v>
      </c>
      <c r="B8" s="33" t="s">
        <v>28</v>
      </c>
      <c r="C8" s="34">
        <v>29935543</v>
      </c>
      <c r="D8" s="35">
        <f t="shared" ref="D8" si="6">C8/0.702804</f>
        <v>42594440.270687133</v>
      </c>
      <c r="E8" s="36">
        <v>42594440</v>
      </c>
      <c r="F8" s="35">
        <f t="shared" ref="F8" si="7">E8-D8</f>
        <v>-0.27068713307380676</v>
      </c>
      <c r="G8" s="31"/>
    </row>
    <row r="9" spans="1:7" s="7" customFormat="1" ht="24" customHeight="1">
      <c r="A9" s="32">
        <v>5</v>
      </c>
      <c r="B9" s="33" t="s">
        <v>18</v>
      </c>
      <c r="C9" s="37">
        <v>29534508</v>
      </c>
      <c r="D9" s="35">
        <f t="shared" si="4"/>
        <v>42023818.874109998</v>
      </c>
      <c r="E9" s="38">
        <v>42023819</v>
      </c>
      <c r="F9" s="35">
        <f t="shared" si="5"/>
        <v>0.12589000165462494</v>
      </c>
      <c r="G9" s="29"/>
    </row>
    <row r="10" spans="1:7" s="7" customFormat="1" ht="24" customHeight="1">
      <c r="A10" s="32">
        <v>6</v>
      </c>
      <c r="B10" s="33" t="s">
        <v>19</v>
      </c>
      <c r="C10" s="37">
        <v>31023851</v>
      </c>
      <c r="D10" s="35">
        <f t="shared" si="4"/>
        <v>44142963.045173332</v>
      </c>
      <c r="E10" s="38">
        <v>44142963</v>
      </c>
      <c r="F10" s="35">
        <f t="shared" si="5"/>
        <v>-4.5173332095146179E-2</v>
      </c>
      <c r="G10" s="29"/>
    </row>
    <row r="11" spans="1:7" s="7" customFormat="1" ht="24" customHeight="1">
      <c r="A11" s="16">
        <v>7</v>
      </c>
      <c r="B11" s="13" t="s">
        <v>20</v>
      </c>
      <c r="C11" s="19">
        <v>20558545</v>
      </c>
      <c r="D11" s="17">
        <f t="shared" si="4"/>
        <v>29252174.148126647</v>
      </c>
      <c r="E11" s="20">
        <v>29252174</v>
      </c>
      <c r="F11" s="17">
        <f t="shared" si="5"/>
        <v>-0.14812664687633514</v>
      </c>
      <c r="G11" s="29"/>
    </row>
    <row r="12" spans="1:7" s="7" customFormat="1" ht="24" customHeight="1">
      <c r="A12" s="16">
        <v>8</v>
      </c>
      <c r="B12" s="13" t="s">
        <v>21</v>
      </c>
      <c r="C12" s="19">
        <v>20812695</v>
      </c>
      <c r="D12" s="17">
        <f t="shared" ref="D12:D25" si="8">C12/0.702804</f>
        <v>29613797.018798985</v>
      </c>
      <c r="E12" s="20">
        <v>29613797</v>
      </c>
      <c r="F12" s="17">
        <f t="shared" ref="F12:F25" si="9">E12-D12</f>
        <v>-1.8798984587192535E-2</v>
      </c>
      <c r="G12" s="29"/>
    </row>
    <row r="13" spans="1:7" s="7" customFormat="1" ht="24" customHeight="1">
      <c r="A13" s="16">
        <v>9</v>
      </c>
      <c r="B13" s="13" t="s">
        <v>22</v>
      </c>
      <c r="C13" s="19">
        <v>17220201</v>
      </c>
      <c r="D13" s="17">
        <f t="shared" si="8"/>
        <v>24502138.576331381</v>
      </c>
      <c r="E13" s="20">
        <v>24502139</v>
      </c>
      <c r="F13" s="17">
        <f t="shared" si="9"/>
        <v>0.42366861924529076</v>
      </c>
      <c r="G13" s="29"/>
    </row>
    <row r="14" spans="1:7" s="7" customFormat="1" ht="24" customHeight="1">
      <c r="A14" s="16">
        <v>10</v>
      </c>
      <c r="B14" s="13" t="s">
        <v>23</v>
      </c>
      <c r="C14" s="19">
        <v>13415125</v>
      </c>
      <c r="D14" s="17">
        <f t="shared" si="8"/>
        <v>19088003.19861583</v>
      </c>
      <c r="E14" s="20">
        <v>19088003</v>
      </c>
      <c r="F14" s="17">
        <f t="shared" si="9"/>
        <v>-0.19861583039164543</v>
      </c>
      <c r="G14" s="29"/>
    </row>
    <row r="15" spans="1:7" s="7" customFormat="1" ht="24" customHeight="1">
      <c r="A15" s="16">
        <v>11</v>
      </c>
      <c r="B15" s="13" t="s">
        <v>24</v>
      </c>
      <c r="C15" s="19">
        <v>13415125</v>
      </c>
      <c r="D15" s="17">
        <f t="shared" si="8"/>
        <v>19088003.19861583</v>
      </c>
      <c r="E15" s="20">
        <v>19088003</v>
      </c>
      <c r="F15" s="17">
        <f t="shared" si="9"/>
        <v>-0.19861583039164543</v>
      </c>
      <c r="G15" s="29"/>
    </row>
    <row r="16" spans="1:7" s="7" customFormat="1" ht="24" customHeight="1">
      <c r="A16" s="16">
        <v>12</v>
      </c>
      <c r="B16" s="13" t="s">
        <v>25</v>
      </c>
      <c r="C16" s="19">
        <v>10163250</v>
      </c>
      <c r="D16" s="17">
        <f t="shared" si="8"/>
        <v>14461001.929414175</v>
      </c>
      <c r="E16" s="20">
        <v>14461002</v>
      </c>
      <c r="F16" s="17">
        <f t="shared" si="9"/>
        <v>7.0585824549198151E-2</v>
      </c>
      <c r="G16" s="29"/>
    </row>
    <row r="17" spans="1:8" s="7" customFormat="1" ht="24" customHeight="1">
      <c r="A17" s="16">
        <v>13</v>
      </c>
      <c r="B17" s="13" t="s">
        <v>26</v>
      </c>
      <c r="C17" s="19">
        <v>6419410</v>
      </c>
      <c r="D17" s="17">
        <f t="shared" ref="D17:D24" si="10">C17/0.702804</f>
        <v>9133997.5298945364</v>
      </c>
      <c r="E17" s="20">
        <v>9133998</v>
      </c>
      <c r="F17" s="17">
        <f t="shared" ref="F17:F24" si="11">E17-D17</f>
        <v>0.47010546363890171</v>
      </c>
      <c r="G17" s="29"/>
    </row>
    <row r="18" spans="1:8" s="7" customFormat="1" ht="24" customHeight="1">
      <c r="A18" s="16">
        <v>14</v>
      </c>
      <c r="B18" s="13" t="s">
        <v>29</v>
      </c>
      <c r="C18" s="19">
        <v>6925315</v>
      </c>
      <c r="D18" s="17">
        <f t="shared" si="10"/>
        <v>9853835.4932527412</v>
      </c>
      <c r="E18" s="20">
        <v>9853836</v>
      </c>
      <c r="F18" s="17">
        <f t="shared" si="11"/>
        <v>0.50674725882709026</v>
      </c>
      <c r="G18" s="29"/>
    </row>
    <row r="19" spans="1:8" s="7" customFormat="1" ht="24" customHeight="1">
      <c r="A19" s="16">
        <v>15</v>
      </c>
      <c r="B19" s="13" t="s">
        <v>30</v>
      </c>
      <c r="C19" s="19">
        <v>10311279</v>
      </c>
      <c r="D19" s="17">
        <f t="shared" si="10"/>
        <v>14671628.220670344</v>
      </c>
      <c r="E19" s="20">
        <v>14671628</v>
      </c>
      <c r="F19" s="17">
        <f t="shared" si="11"/>
        <v>-0.22067034430801868</v>
      </c>
      <c r="G19" s="29"/>
    </row>
    <row r="20" spans="1:8" s="7" customFormat="1" ht="24" customHeight="1">
      <c r="A20" s="16">
        <v>16</v>
      </c>
      <c r="B20" s="13" t="s">
        <v>31</v>
      </c>
      <c r="C20" s="19">
        <v>6419410</v>
      </c>
      <c r="D20" s="17">
        <f t="shared" si="10"/>
        <v>9133997.5298945364</v>
      </c>
      <c r="E20" s="20">
        <v>9133998</v>
      </c>
      <c r="F20" s="17">
        <f t="shared" si="11"/>
        <v>0.47010546363890171</v>
      </c>
      <c r="G20" s="29"/>
    </row>
    <row r="21" spans="1:8" s="7" customFormat="1" ht="24" customHeight="1">
      <c r="A21" s="16">
        <v>17</v>
      </c>
      <c r="B21" s="13" t="s">
        <v>32</v>
      </c>
      <c r="C21" s="19">
        <v>6419410</v>
      </c>
      <c r="D21" s="17">
        <f t="shared" ref="D21" si="12">C21/0.702804</f>
        <v>9133997.5298945364</v>
      </c>
      <c r="E21" s="20">
        <v>9133998</v>
      </c>
      <c r="F21" s="17">
        <f t="shared" ref="F21" si="13">E21-D21</f>
        <v>0.47010546363890171</v>
      </c>
      <c r="G21" s="29"/>
      <c r="H21" s="25"/>
    </row>
    <row r="22" spans="1:8" s="7" customFormat="1" ht="24" customHeight="1">
      <c r="A22" s="16">
        <v>18</v>
      </c>
      <c r="B22" s="13" t="s">
        <v>33</v>
      </c>
      <c r="C22" s="19">
        <v>5840419</v>
      </c>
      <c r="D22" s="17">
        <f t="shared" si="10"/>
        <v>8310167.5573844202</v>
      </c>
      <c r="E22" s="20">
        <v>8310168</v>
      </c>
      <c r="F22" s="17">
        <f t="shared" si="11"/>
        <v>0.4426155798137188</v>
      </c>
      <c r="G22" s="29"/>
      <c r="H22" s="22"/>
    </row>
    <row r="23" spans="1:8" s="7" customFormat="1" ht="24" customHeight="1">
      <c r="A23" s="16">
        <v>19</v>
      </c>
      <c r="B23" s="13" t="s">
        <v>34</v>
      </c>
      <c r="C23" s="19">
        <v>4645605</v>
      </c>
      <c r="D23" s="17">
        <f t="shared" si="10"/>
        <v>6610100.3978349585</v>
      </c>
      <c r="E23" s="20">
        <v>6610100</v>
      </c>
      <c r="F23" s="17">
        <f t="shared" si="11"/>
        <v>-0.39783495850861073</v>
      </c>
      <c r="G23" s="29"/>
      <c r="H23" s="21"/>
    </row>
    <row r="24" spans="1:8" s="7" customFormat="1" ht="24" customHeight="1">
      <c r="A24" s="16">
        <v>20</v>
      </c>
      <c r="B24" s="13" t="s">
        <v>35</v>
      </c>
      <c r="C24" s="19">
        <v>4645605</v>
      </c>
      <c r="D24" s="17">
        <f t="shared" si="10"/>
        <v>6610100.3978349585</v>
      </c>
      <c r="E24" s="20">
        <v>6610100</v>
      </c>
      <c r="F24" s="17">
        <f t="shared" si="11"/>
        <v>-0.39783495850861073</v>
      </c>
      <c r="G24" s="29"/>
      <c r="H24" s="24"/>
    </row>
    <row r="25" spans="1:8" s="7" customFormat="1" ht="24" customHeight="1">
      <c r="A25" s="16">
        <v>21</v>
      </c>
      <c r="B25" s="13" t="s">
        <v>27</v>
      </c>
      <c r="C25" s="19">
        <v>500000</v>
      </c>
      <c r="D25" s="17">
        <f t="shared" si="8"/>
        <v>711435.90531641827</v>
      </c>
      <c r="E25" s="20">
        <v>711436</v>
      </c>
      <c r="F25" s="17">
        <f t="shared" si="9"/>
        <v>9.4683581730350852E-2</v>
      </c>
      <c r="G25" s="29"/>
    </row>
    <row r="26" spans="1:8" s="4" customFormat="1" ht="63.75" customHeight="1">
      <c r="A26" s="10"/>
      <c r="B26" s="11" t="s">
        <v>38</v>
      </c>
      <c r="C26" s="11" t="s">
        <v>9</v>
      </c>
      <c r="D26" s="12"/>
      <c r="E26" s="45" t="s">
        <v>39</v>
      </c>
      <c r="F26" s="45"/>
      <c r="G26" s="26"/>
    </row>
    <row r="27" spans="1:8" s="4" customFormat="1" ht="21.75" customHeight="1">
      <c r="A27" s="9"/>
      <c r="B27" s="9"/>
      <c r="C27" s="8" t="s">
        <v>10</v>
      </c>
      <c r="D27" s="9"/>
      <c r="E27" s="9"/>
      <c r="F27" s="9"/>
    </row>
    <row r="28" spans="1:8">
      <c r="B28" s="14" t="s">
        <v>40</v>
      </c>
      <c r="F28" s="22"/>
    </row>
    <row r="29" spans="1:8">
      <c r="B29" s="14" t="s">
        <v>16</v>
      </c>
      <c r="F29" s="22"/>
    </row>
    <row r="30" spans="1:8">
      <c r="B30" s="15" t="s">
        <v>17</v>
      </c>
      <c r="F30" s="22"/>
    </row>
    <row r="31" spans="1:8">
      <c r="F31" s="22"/>
    </row>
    <row r="32" spans="1:8">
      <c r="F32" s="22"/>
    </row>
    <row r="33" spans="6:6">
      <c r="F33" s="22"/>
    </row>
    <row r="34" spans="6:6">
      <c r="F34" s="22"/>
    </row>
    <row r="35" spans="6:6">
      <c r="F35" s="22"/>
    </row>
    <row r="36" spans="6:6">
      <c r="F36" s="23"/>
    </row>
  </sheetData>
  <mergeCells count="4">
    <mergeCell ref="D1:F1"/>
    <mergeCell ref="C2:F2"/>
    <mergeCell ref="A2:B2"/>
    <mergeCell ref="E26:F26"/>
  </mergeCells>
  <printOptions horizontalCentered="1"/>
  <pageMargins left="1.1811023622047245" right="0.78740157480314965" top="0.78740157480314965" bottom="0.78740157480314965" header="0" footer="0"/>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Anotācijas pielikums</vt:lpstr>
      <vt:lpstr>'Anotācijas pielikums'!Print_Area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2013-12-10T10:00:18Z</dcterms:modified>
</cp:coreProperties>
</file>