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4520" windowHeight="12165"/>
  </bookViews>
  <sheets>
    <sheet name="NAietvertais pārrēķins" sheetId="12" r:id="rId1"/>
  </sheets>
  <definedNames>
    <definedName name="_xlnm.Print_Area" localSheetId="0">'NAietvertais pārrēķins'!$A$1:$G$18</definedName>
  </definedNames>
  <calcPr calcId="125725"/>
</workbook>
</file>

<file path=xl/calcChain.xml><?xml version="1.0" encoding="utf-8"?>
<calcChain xmlns="http://schemas.openxmlformats.org/spreadsheetml/2006/main">
  <c r="E6" i="12"/>
  <c r="E10"/>
  <c r="G10" s="1"/>
  <c r="E7"/>
  <c r="E11"/>
  <c r="G11" s="1"/>
  <c r="E5"/>
  <c r="G6" l="1"/>
  <c r="G7"/>
  <c r="E8"/>
  <c r="G8" s="1"/>
  <c r="E9"/>
  <c r="G9" s="1"/>
  <c r="G5"/>
</calcChain>
</file>

<file path=xl/sharedStrings.xml><?xml version="1.0" encoding="utf-8"?>
<sst xmlns="http://schemas.openxmlformats.org/spreadsheetml/2006/main" count="37" uniqueCount="31">
  <si>
    <t>Normatīvā akta nosaukums:</t>
  </si>
  <si>
    <t>1.</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</si>
  <si>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</si>
  <si>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</si>
  <si>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</si>
  <si>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</si>
  <si>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</si>
  <si>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</si>
  <si>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</si>
  <si>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</si>
  <si>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</si>
  <si>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</si>
  <si>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</si>
  <si>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</si>
  <si>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</si>
  <si>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</si>
  <si>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6.</t>
  </si>
  <si>
    <t>I. nodaļas 3.punkts</t>
  </si>
  <si>
    <t>IV.nodaļas 15.1 punkts</t>
  </si>
  <si>
    <t>IV.nodaļas 15.2. punkts</t>
  </si>
  <si>
    <t>IV.nodaļas 15.3. punkts</t>
  </si>
  <si>
    <t>IV.nodaļas 15.5. punkts</t>
  </si>
  <si>
    <t>Pielikums
Ministru kabineta noteikumu projekta „Grozījumi Ministru kabineta 2008.gada 30.jūnija noteikumos Nr.490 „Noteikumi par darbības programmas „Infrastruktūra un pakalpojumi” papildinājuma 3.5.1.2.1.apakšaktivitāti „Normatīvo aktu prasībām neatbilstošo izgāztuvju rekultivācija”””sākotnējās ietekmes novērtējuma ziņojumam (anotācijai)</t>
  </si>
  <si>
    <t>7.</t>
  </si>
  <si>
    <t>IV.nodaļas 15.4. punkts</t>
  </si>
  <si>
    <t>Šajā noteikumu  projektā paredzētā naudas summa latos</t>
  </si>
  <si>
    <t>A.Auziņa</t>
  </si>
  <si>
    <t>66016701, austra.auzina@varam.gov.lv</t>
  </si>
  <si>
    <t>Ministru kabineta 2008.gada 30.jūnija noteikumi Nr.490 „Noteikumi par darbības programmas „Infrastruktūra un pakalpojumi” papildinājuma 3.5.1.2.1.apakšaktivitāti „Normatīvo aktu prasībām neatbilstošo izgāztuvju rekultivācija</t>
  </si>
  <si>
    <t>(5)=(4)/0,702804</t>
  </si>
  <si>
    <t xml:space="preserve">(7)=(6)-(5) 
</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</si>
</sst>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sz val="11"/>
      <color theme="1"/>
      <name val="Times New Roman"/>
      <family val="1"/>
      <charset val="186"/>
    </font>
    <font>
      <sz val="12"/>
      <color rgb="FF414142"/>
      <name val="Times New Roman"/>
      <family val="1"/>
      <charset val="186"/>
    </font>
    <font>
      <sz val="12"/>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7">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7" fillId="0" borderId="1" xfId="0" applyFont="1" applyBorder="1" applyAlignment="1">
      <alignment horizontal="center" vertical="center"/>
    </xf>
    <xf numFmtId="0" fontId="9" fillId="0" borderId="0" xfId="0" applyFont="1" applyAlignment="1">
      <alignment horizontal="justify"/>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right" vertical="top"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Border="1" applyAlignment="1">
      <alignment horizontal="center" wrapText="1"/>
    </xf>
    <xf numFmtId="22" fontId="8" fillId="0" borderId="0" xfId="0" applyNumberFormat="1" applyFont="1" applyAlignment="1">
      <alignment horizontal="justify"/>
    </xf>
    <xf numFmtId="3" fontId="10" fillId="0" borderId="1" xfId="0" applyNumberFormat="1" applyFont="1" applyBorder="1"/>
    <xf numFmtId="3" fontId="7" fillId="2" borderId="1" xfId="0" applyNumberFormat="1" applyFont="1" applyFill="1" applyBorder="1" applyAlignment="1">
      <alignment vertical="center" wrapText="1"/>
    </xf>
    <xf numFmtId="0" fontId="11" fillId="0" borderId="0" xfId="0" applyFont="1" applyAlignment="1">
      <alignment wrapText="1"/>
    </xf>
    <xf numFmtId="0" fontId="5" fillId="3"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2" borderId="1" xfId="0" applyFont="1" applyFill="1" applyBorder="1" applyAlignment="1">
      <alignment horizontal="center" vertical="center" wrapText="1"/>
    </xf>
    <xf numFmtId="3" fontId="10" fillId="0" borderId="1" xfId="0" applyNumberFormat="1" applyFont="1" applyBorder="1" applyAlignment="1"/>
    <xf numFmtId="3" fontId="7" fillId="2" borderId="1" xfId="0" applyNumberFormat="1" applyFont="1" applyFill="1" applyBorder="1" applyAlignment="1">
      <alignment vertical="center"/>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abSelected="1" zoomScale="70" zoomScaleNormal="70" zoomScaleSheetLayoutView="70" workbookViewId="0">
      <selection activeCell="F19" sqref="F19"/>
    </sheetView>
  </sheetViews>
  <sheetFormatPr defaultRowHeight="18.75"/>
  <cols>
    <col min="1" max="1" width="5.28515625" style="3" customWidth="1"/>
    <col min="2" max="2" width="41.85546875" style="3" customWidth="1"/>
    <col min="3" max="3" width="21.5703125" style="3" customWidth="1"/>
    <col min="4" max="4" width="22.28515625" style="3" customWidth="1"/>
    <col min="5" max="5" width="21.42578125" style="3" customWidth="1"/>
    <col min="6" max="6" width="18.85546875" style="3" customWidth="1"/>
    <col min="7" max="7" width="29.28515625" style="3" customWidth="1"/>
    <col min="8" max="8" width="53" style="3" customWidth="1"/>
    <col min="9" max="16384" width="9.140625" style="3"/>
  </cols>
  <sheetData>
    <row r="1" spans="1:8" s="2" customFormat="1" ht="134.25" customHeight="1">
      <c r="E1" s="23" t="s">
        <v>22</v>
      </c>
      <c r="F1" s="23"/>
      <c r="G1" s="23"/>
      <c r="H1" s="30"/>
    </row>
    <row r="2" spans="1:8" s="2" customFormat="1" ht="63" customHeight="1">
      <c r="A2" s="24" t="s">
        <v>0</v>
      </c>
      <c r="B2" s="25"/>
      <c r="C2" s="31" t="s">
        <v>28</v>
      </c>
      <c r="D2" s="32"/>
      <c r="E2" s="32"/>
      <c r="F2" s="32"/>
      <c r="G2" s="33"/>
    </row>
    <row r="3" spans="1:8" ht="93.75">
      <c r="A3" s="4" t="s">
        <v>6</v>
      </c>
      <c r="B3" s="4" t="s">
        <v>5</v>
      </c>
      <c r="C3" s="4" t="s">
        <v>12</v>
      </c>
      <c r="D3" s="4" t="s">
        <v>25</v>
      </c>
      <c r="E3" s="4" t="s">
        <v>13</v>
      </c>
      <c r="F3" s="4" t="s">
        <v>14</v>
      </c>
      <c r="G3" s="4" t="s">
        <v>15</v>
      </c>
    </row>
    <row r="4" spans="1:8" s="5" customFormat="1" ht="24" customHeight="1">
      <c r="A4" s="1" t="s">
        <v>1</v>
      </c>
      <c r="B4" s="1" t="s">
        <v>2</v>
      </c>
      <c r="C4" s="1" t="s">
        <v>3</v>
      </c>
      <c r="D4" s="14" t="s">
        <v>9</v>
      </c>
      <c r="E4" s="15" t="s">
        <v>29</v>
      </c>
      <c r="F4" s="14" t="s">
        <v>16</v>
      </c>
      <c r="G4" s="34" t="s">
        <v>30</v>
      </c>
    </row>
    <row r="5" spans="1:8" s="5" customFormat="1" ht="24" customHeight="1">
      <c r="A5" s="12" t="s">
        <v>1</v>
      </c>
      <c r="B5" s="10" t="s">
        <v>17</v>
      </c>
      <c r="C5" s="35">
        <v>13774958</v>
      </c>
      <c r="D5" s="28">
        <v>11830766</v>
      </c>
      <c r="E5" s="16">
        <f>D5/0.702804</f>
        <v>16833663.439593401</v>
      </c>
      <c r="F5" s="17">
        <v>16833664</v>
      </c>
      <c r="G5" s="16">
        <f t="shared" ref="G5:G11" si="0">F5-E5</f>
        <v>0.56040659919381142</v>
      </c>
    </row>
    <row r="6" spans="1:8" s="5" customFormat="1" ht="24" customHeight="1">
      <c r="A6" s="12" t="s">
        <v>2</v>
      </c>
      <c r="B6" s="10" t="s">
        <v>17</v>
      </c>
      <c r="C6" s="35">
        <v>6482332</v>
      </c>
      <c r="D6" s="28">
        <v>6482332</v>
      </c>
      <c r="E6" s="16">
        <f>D6/0.702804</f>
        <v>9223527.4699631762</v>
      </c>
      <c r="F6" s="17">
        <v>9223528</v>
      </c>
      <c r="G6" s="16">
        <f t="shared" si="0"/>
        <v>0.53003682382404804</v>
      </c>
    </row>
    <row r="7" spans="1:8" s="5" customFormat="1" ht="24" customHeight="1">
      <c r="A7" s="12" t="s">
        <v>3</v>
      </c>
      <c r="B7" s="10" t="s">
        <v>18</v>
      </c>
      <c r="C7" s="35">
        <v>2408932</v>
      </c>
      <c r="D7" s="28">
        <v>2408932</v>
      </c>
      <c r="E7" s="16">
        <f>D7/0.702804</f>
        <v>3427601.4365313803</v>
      </c>
      <c r="F7" s="17">
        <v>3427602</v>
      </c>
      <c r="G7" s="16">
        <f t="shared" si="0"/>
        <v>0.56346861971542239</v>
      </c>
    </row>
    <row r="8" spans="1:8" s="5" customFormat="1" ht="24" customHeight="1">
      <c r="A8" s="12" t="s">
        <v>9</v>
      </c>
      <c r="B8" s="10" t="s">
        <v>19</v>
      </c>
      <c r="C8" s="35">
        <v>3542688</v>
      </c>
      <c r="D8" s="28">
        <v>3392962</v>
      </c>
      <c r="E8" s="16">
        <f t="shared" ref="E8:E11" si="1">D8/0.702804</f>
        <v>4827749.9843484098</v>
      </c>
      <c r="F8" s="17">
        <v>4827750</v>
      </c>
      <c r="G8" s="16">
        <f>F8-E8</f>
        <v>1.5651590190827847E-2</v>
      </c>
    </row>
    <row r="9" spans="1:8" s="5" customFormat="1">
      <c r="A9" s="12" t="s">
        <v>4</v>
      </c>
      <c r="B9" s="10" t="s">
        <v>20</v>
      </c>
      <c r="C9" s="35">
        <v>7823338</v>
      </c>
      <c r="D9" s="28">
        <v>4749790</v>
      </c>
      <c r="E9" s="16">
        <f t="shared" si="1"/>
        <v>6758342.2974257404</v>
      </c>
      <c r="F9" s="17">
        <v>6758342</v>
      </c>
      <c r="G9" s="16">
        <f t="shared" si="0"/>
        <v>-0.29742574039846659</v>
      </c>
    </row>
    <row r="10" spans="1:8" s="5" customFormat="1">
      <c r="A10" s="12" t="s">
        <v>16</v>
      </c>
      <c r="B10" s="10" t="s">
        <v>24</v>
      </c>
      <c r="C10" s="35">
        <v>1079082</v>
      </c>
      <c r="D10" s="28">
        <v>1079082</v>
      </c>
      <c r="E10" s="16">
        <f t="shared" si="1"/>
        <v>1535395.3591613024</v>
      </c>
      <c r="F10" s="17">
        <v>1535395</v>
      </c>
      <c r="G10" s="16">
        <f t="shared" si="0"/>
        <v>-0.35916130244731903</v>
      </c>
    </row>
    <row r="11" spans="1:8" s="5" customFormat="1">
      <c r="A11" s="12" t="s">
        <v>23</v>
      </c>
      <c r="B11" s="10" t="s">
        <v>21</v>
      </c>
      <c r="C11" s="36">
        <v>200000</v>
      </c>
      <c r="D11" s="29">
        <v>200000</v>
      </c>
      <c r="E11" s="16">
        <f t="shared" si="1"/>
        <v>284574.36212656728</v>
      </c>
      <c r="F11" s="17">
        <v>284575</v>
      </c>
      <c r="G11" s="16">
        <f t="shared" si="0"/>
        <v>0.63787343271542341</v>
      </c>
    </row>
    <row r="12" spans="1:8" s="2" customFormat="1" ht="15.75" customHeight="1">
      <c r="A12" s="6"/>
      <c r="B12" s="7"/>
      <c r="C12" s="7"/>
      <c r="D12" s="18"/>
      <c r="E12" s="19"/>
      <c r="F12" s="18"/>
      <c r="G12" s="19"/>
    </row>
    <row r="13" spans="1:8" s="2" customFormat="1" ht="63.75" customHeight="1">
      <c r="A13" s="8"/>
      <c r="B13" s="9" t="s">
        <v>10</v>
      </c>
      <c r="C13" s="9"/>
      <c r="D13" s="20" t="s">
        <v>7</v>
      </c>
      <c r="E13" s="21"/>
      <c r="F13" s="26" t="s">
        <v>11</v>
      </c>
      <c r="G13" s="26"/>
    </row>
    <row r="14" spans="1:8" s="2" customFormat="1" ht="21.75" customHeight="1">
      <c r="A14" s="7"/>
      <c r="B14" s="7"/>
      <c r="C14" s="7"/>
      <c r="D14" s="22" t="s">
        <v>8</v>
      </c>
      <c r="E14" s="18"/>
      <c r="F14" s="18"/>
      <c r="G14" s="18"/>
    </row>
    <row r="15" spans="1:8">
      <c r="B15" s="27">
        <v>41558.688888888886</v>
      </c>
      <c r="C15" s="11"/>
      <c r="D15" s="2"/>
      <c r="E15" s="2"/>
      <c r="F15" s="2"/>
      <c r="G15" s="2"/>
    </row>
    <row r="16" spans="1:8">
      <c r="B16" s="11" t="s">
        <v>26</v>
      </c>
      <c r="C16" s="11"/>
    </row>
    <row r="17" spans="2:3">
      <c r="B17" s="11" t="s">
        <v>27</v>
      </c>
      <c r="C17" s="11"/>
    </row>
    <row r="18" spans="2:3">
      <c r="B18" s="13"/>
      <c r="C18" s="13"/>
    </row>
  </sheetData>
  <mergeCells count="4">
    <mergeCell ref="E1:G1"/>
    <mergeCell ref="A2:B2"/>
    <mergeCell ref="F13:G13"/>
    <mergeCell ref="C2:G2"/>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2013-10-11T13:35:37Z</dcterms:modified>
</cp:coreProperties>
</file>