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4795" windowHeight="12270"/>
  </bookViews>
  <sheets>
    <sheet name="amb" sheetId="1" r:id="rId1"/>
  </sheets>
  <calcPr calcId="125725"/>
</workbook>
</file>

<file path=xl/calcChain.xml><?xml version="1.0" encoding="utf-8"?>
<calcChain xmlns="http://schemas.openxmlformats.org/spreadsheetml/2006/main">
  <c r="D10" i="1"/>
  <c r="D9"/>
  <c r="C17"/>
  <c r="C14"/>
  <c r="C11"/>
  <c r="C5"/>
  <c r="C20" s="1"/>
  <c r="D6"/>
  <c r="D5" s="1"/>
  <c r="D19"/>
  <c r="D16"/>
  <c r="D13"/>
  <c r="D8"/>
  <c r="D7"/>
  <c r="D12" l="1"/>
  <c r="D11" s="1"/>
  <c r="D20" s="1"/>
  <c r="D15"/>
  <c r="D14" s="1"/>
  <c r="D18"/>
  <c r="D17" s="1"/>
</calcChain>
</file>

<file path=xl/sharedStrings.xml><?xml version="1.0" encoding="utf-8"?>
<sst xmlns="http://schemas.openxmlformats.org/spreadsheetml/2006/main" count="47" uniqueCount="36">
  <si>
    <t>Ambulatorās veselības aprūpes pakalpojumi  (speciālista konsultācija vai izmeklējums)</t>
  </si>
  <si>
    <t>Ambulatorās veselības aprūpes pakalpojumi pieaugušie</t>
  </si>
  <si>
    <t>Ambulatorās veselības aprūpes pakalpojumi bērni</t>
  </si>
  <si>
    <t>Reimatologa konsultācijas</t>
  </si>
  <si>
    <t xml:space="preserve">Pēcskrīninga izmeklējumi pozitīva dzemdes kakla vēža, krūts vēža un resno zarnu vēža skrīninga gadījumā </t>
  </si>
  <si>
    <t xml:space="preserve">Izmeklējums vidējā ģenētiskā riska grūtniecības gadījumā pie ginekologa-eksperta  </t>
  </si>
  <si>
    <t>Ārstēšanas uzsākšana ļaundabīgā audzēja diagnosticēšanas  gadījumā (ķīmijterapija, staru terapija) ambulatori</t>
  </si>
  <si>
    <t>Ārstēšanas uzsākšana ļaundabīgā audzēja diagnosticēšanas  gadījumā pieaugušie</t>
  </si>
  <si>
    <t>Ārstēšanas uzsākšana ļaundabīgā audzēja diagnosticēšanas  gadījumā bērni</t>
  </si>
  <si>
    <t>Operācijas dienas stacionārā, izņemot oftalmoloģiskās operācijas</t>
  </si>
  <si>
    <t>Operācijas dienas stacionārā pieaugušie</t>
  </si>
  <si>
    <t>Operācijas dienas stacionārā bērni</t>
  </si>
  <si>
    <t>Oftalmoloģiskās  operācijas dienas stacionārā</t>
  </si>
  <si>
    <t>Oftalmoloģiskās  operācijas dienas stacionārā pieaugušie</t>
  </si>
  <si>
    <t>Oftalmoloģiskās  operācijas dienas stacionārā bērni</t>
  </si>
  <si>
    <t>Papildus finansējuma sadales principi</t>
  </si>
  <si>
    <t>Pakalpojuma veids</t>
  </si>
  <si>
    <t xml:space="preserve">Pacientu skaits </t>
  </si>
  <si>
    <t>Kopā ambulatorajiem pakalpojumiem</t>
  </si>
  <si>
    <t>Proporcionāli noslēgtā līgumā plānotam pakalpojuma apjomam pieaugušajiem ja pakalpojuma apjoms 1.ceturksnī apgūts plānotajā pakalpojuma veidā</t>
  </si>
  <si>
    <t>Proporcionāli noslēgtā līgumā plānotam pakalpojuma apjomam pieaugušajiem ja pakalpojuma apjoma 1.ceturksnī apgūts plānotajā pakalpojuma veidā</t>
  </si>
  <si>
    <t>Proporcionāli noslēgtā līgumā plānotam pakalpojuma apjomam bērniem ja pakalpojuma apjoma 1.ceturksnī apgūts plānotajā pakalpojuma veidā</t>
  </si>
  <si>
    <t>Proporcionāli noslēgtā līgumā plānotam pakalpojuma apjomam ja pakalpojuma apjoma 1.ceturksnī apgūts plānotajā pakalpojuma veidā</t>
  </si>
  <si>
    <t>Apmaksa pēc 1.ceturkšņa faktiskās izpildes</t>
  </si>
  <si>
    <t>Vidējās izmaksas, lati</t>
  </si>
  <si>
    <t>Finansējums, lati</t>
  </si>
  <si>
    <t>x</t>
  </si>
  <si>
    <t>Papildus līdzekļu sadalījums rindu samazināšanai un pieejamības uzlabošanai uz ambulatorajiem pakalpojumiem</t>
  </si>
  <si>
    <t>1.pielikums Ministru kabineta rīkojuma projekta "Par pamatbudžeta apropriācijas pārdali starp Finanšu ministriju un Veselības ministriju" sākotnējās ietekmes novērtējuma ziņojumam (anotācijai)</t>
  </si>
  <si>
    <t>Veselības ministre</t>
  </si>
  <si>
    <t>I.Circene</t>
  </si>
  <si>
    <t>tālr. 67876029</t>
  </si>
  <si>
    <t>arturs.veidemanis@vm.gov.lv</t>
  </si>
  <si>
    <t>Budžeta un investīciju departamenta Budžeta plānošanas nodaļas</t>
  </si>
  <si>
    <t>vecākais referents A.Veidemanis</t>
  </si>
  <si>
    <t>05.06.2013.   18:06</t>
  </si>
</sst>
</file>

<file path=xl/styles.xml><?xml version="1.0" encoding="utf-8"?>
<styleSheet xmlns="http://schemas.openxmlformats.org/spreadsheetml/2006/main">
  <numFmts count="2">
    <numFmt numFmtId="164" formatCode="_-[$€-2]\ * #,##0.00_-;\-[$€-2]\ * #,##0.00_-;_-[$€-2]\ * &quot;-&quot;??_-;_-@_-"/>
    <numFmt numFmtId="165" formatCode="#,##0.000"/>
  </numFmts>
  <fonts count="13">
    <font>
      <sz val="10"/>
      <name val="Arial"/>
      <charset val="186"/>
    </font>
    <font>
      <sz val="11"/>
      <color theme="1"/>
      <name val="Calibri"/>
      <family val="2"/>
      <charset val="186"/>
      <scheme val="minor"/>
    </font>
    <font>
      <b/>
      <sz val="14"/>
      <name val="Times New Roman"/>
      <family val="1"/>
    </font>
    <font>
      <sz val="10"/>
      <name val="Times New Roman"/>
      <family val="1"/>
    </font>
    <font>
      <sz val="11"/>
      <name val="Times New Roman"/>
      <family val="1"/>
    </font>
    <font>
      <b/>
      <sz val="11"/>
      <name val="Times New Roman"/>
      <family val="1"/>
    </font>
    <font>
      <sz val="12"/>
      <color theme="1"/>
      <name val="Calibri"/>
      <family val="2"/>
      <charset val="186"/>
      <scheme val="minor"/>
    </font>
    <font>
      <b/>
      <sz val="11"/>
      <name val="Times New Roman"/>
      <family val="1"/>
      <charset val="186"/>
    </font>
    <font>
      <b/>
      <sz val="12"/>
      <name val="Times New Roman"/>
      <family val="1"/>
      <charset val="186"/>
    </font>
    <font>
      <sz val="12"/>
      <name val="Times New Roman"/>
      <family val="1"/>
      <charset val="186"/>
    </font>
    <font>
      <sz val="12"/>
      <color indexed="8"/>
      <name val="Times New Roman"/>
      <family val="1"/>
      <charset val="186"/>
    </font>
    <font>
      <sz val="11"/>
      <color indexed="8"/>
      <name val="Times New Roman"/>
      <family val="1"/>
      <charset val="186"/>
    </font>
    <font>
      <u/>
      <sz val="11"/>
      <color theme="10"/>
      <name val="Calibri"/>
      <family val="2"/>
      <charset val="186"/>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s>
  <cellStyleXfs count="4">
    <xf numFmtId="0" fontId="0" fillId="0" borderId="0"/>
    <xf numFmtId="0" fontId="1" fillId="0" borderId="0"/>
    <xf numFmtId="164" fontId="6" fillId="0" borderId="0"/>
    <xf numFmtId="0" fontId="12" fillId="0" borderId="0" applyNumberFormat="0" applyFill="0" applyBorder="0" applyAlignment="0" applyProtection="0">
      <alignment vertical="top"/>
      <protection locked="0"/>
    </xf>
  </cellStyleXfs>
  <cellXfs count="28">
    <xf numFmtId="0" fontId="0" fillId="0" borderId="0" xfId="0"/>
    <xf numFmtId="0" fontId="3" fillId="0" borderId="0" xfId="0" applyFont="1"/>
    <xf numFmtId="0" fontId="4" fillId="0" borderId="0" xfId="0" applyFont="1"/>
    <xf numFmtId="0" fontId="5" fillId="0" borderId="0" xfId="0" applyFont="1"/>
    <xf numFmtId="0" fontId="7" fillId="0" borderId="0" xfId="0" applyFont="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0" fontId="8" fillId="0" borderId="1" xfId="0" applyFont="1" applyBorder="1" applyAlignment="1">
      <alignment vertical="top"/>
    </xf>
    <xf numFmtId="3" fontId="8" fillId="0" borderId="1" xfId="0" applyNumberFormat="1" applyFont="1" applyBorder="1" applyAlignment="1">
      <alignment horizontal="right" vertical="top"/>
    </xf>
    <xf numFmtId="3" fontId="8" fillId="0" borderId="1" xfId="0" applyNumberFormat="1" applyFont="1" applyBorder="1" applyAlignment="1">
      <alignment vertical="top"/>
    </xf>
    <xf numFmtId="4" fontId="9" fillId="0" borderId="1" xfId="0" applyNumberFormat="1" applyFont="1" applyBorder="1" applyAlignment="1">
      <alignment vertical="top"/>
    </xf>
    <xf numFmtId="3" fontId="9" fillId="0" borderId="1" xfId="0" applyNumberFormat="1" applyFont="1" applyBorder="1" applyAlignment="1">
      <alignment vertical="top"/>
    </xf>
    <xf numFmtId="4" fontId="8" fillId="0" borderId="1" xfId="0" applyNumberFormat="1" applyFont="1" applyBorder="1" applyAlignment="1">
      <alignment vertical="top"/>
    </xf>
    <xf numFmtId="0" fontId="4" fillId="0" borderId="0" xfId="0" applyFont="1" applyAlignment="1">
      <alignment horizontal="left"/>
    </xf>
    <xf numFmtId="0" fontId="10" fillId="0" borderId="0" xfId="0" applyFont="1"/>
    <xf numFmtId="3" fontId="10" fillId="0" borderId="0" xfId="0" applyNumberFormat="1" applyFont="1"/>
    <xf numFmtId="0" fontId="11" fillId="0" borderId="0" xfId="0" applyFont="1"/>
    <xf numFmtId="3" fontId="11" fillId="0" borderId="0" xfId="0" applyNumberFormat="1" applyFont="1"/>
    <xf numFmtId="165" fontId="11" fillId="0" borderId="0" xfId="0" applyNumberFormat="1" applyFont="1"/>
    <xf numFmtId="4" fontId="11" fillId="0" borderId="0" xfId="0" applyNumberFormat="1" applyFont="1"/>
    <xf numFmtId="0" fontId="12" fillId="0" borderId="0" xfId="3" applyAlignment="1" applyProtection="1"/>
    <xf numFmtId="0" fontId="2" fillId="0" borderId="3" xfId="0" applyFont="1" applyBorder="1" applyAlignment="1">
      <alignment horizontal="center" vertical="center" wrapText="1"/>
    </xf>
    <xf numFmtId="0" fontId="3" fillId="0" borderId="0" xfId="0" applyFont="1" applyAlignment="1">
      <alignment horizontal="left" wrapText="1"/>
    </xf>
  </cellXfs>
  <cellStyles count="4">
    <cellStyle name="Hipersaite" xfId="3" builtinId="8"/>
    <cellStyle name="Normal 10" xfId="1"/>
    <cellStyle name="Normal 16" xfId="2"/>
    <cellStyle name="Parastais"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turs.veidemanis@vm.gov.lv" TargetMode="External"/></Relationships>
</file>

<file path=xl/worksheets/sheet1.xml><?xml version="1.0" encoding="utf-8"?>
<worksheet xmlns="http://schemas.openxmlformats.org/spreadsheetml/2006/main" xmlns:r="http://schemas.openxmlformats.org/officeDocument/2006/relationships">
  <dimension ref="A1:K30"/>
  <sheetViews>
    <sheetView tabSelected="1" topLeftCell="A16" zoomScaleNormal="100" workbookViewId="0">
      <selection activeCell="A26" sqref="A26"/>
    </sheetView>
  </sheetViews>
  <sheetFormatPr defaultRowHeight="12.75"/>
  <cols>
    <col min="1" max="1" width="33.5703125" style="1" customWidth="1"/>
    <col min="2" max="2" width="10.7109375" style="1" customWidth="1"/>
    <col min="3" max="3" width="9" style="1" bestFit="1" customWidth="1"/>
    <col min="4" max="4" width="13.42578125" style="1" customWidth="1"/>
    <col min="5" max="5" width="37.28515625" style="1" customWidth="1"/>
    <col min="6" max="16384" width="9.140625" style="1"/>
  </cols>
  <sheetData>
    <row r="1" spans="1:11" ht="38.25" customHeight="1">
      <c r="C1" s="27" t="s">
        <v>28</v>
      </c>
      <c r="D1" s="27"/>
      <c r="E1" s="27"/>
    </row>
    <row r="3" spans="1:11" ht="37.5" customHeight="1">
      <c r="A3" s="26" t="s">
        <v>27</v>
      </c>
      <c r="B3" s="26"/>
      <c r="C3" s="26"/>
      <c r="D3" s="26"/>
      <c r="E3" s="26"/>
    </row>
    <row r="4" spans="1:11" s="4" customFormat="1" ht="47.25">
      <c r="A4" s="5" t="s">
        <v>16</v>
      </c>
      <c r="B4" s="6" t="s">
        <v>24</v>
      </c>
      <c r="C4" s="7" t="s">
        <v>17</v>
      </c>
      <c r="D4" s="7" t="s">
        <v>25</v>
      </c>
      <c r="E4" s="8" t="s">
        <v>15</v>
      </c>
    </row>
    <row r="5" spans="1:11" s="2" customFormat="1" ht="63">
      <c r="A5" s="9" t="s">
        <v>0</v>
      </c>
      <c r="B5" s="13" t="s">
        <v>26</v>
      </c>
      <c r="C5" s="14">
        <f>SUM(C6:C8)</f>
        <v>46116</v>
      </c>
      <c r="D5" s="14">
        <f>SUM(D6:D8)</f>
        <v>478684</v>
      </c>
      <c r="E5" s="10" t="s">
        <v>19</v>
      </c>
    </row>
    <row r="6" spans="1:11" s="2" customFormat="1" ht="63">
      <c r="A6" s="10" t="s">
        <v>1</v>
      </c>
      <c r="B6" s="15">
        <v>10.38</v>
      </c>
      <c r="C6" s="16">
        <v>32833</v>
      </c>
      <c r="D6" s="16">
        <f>ROUND((C6*B6),0)</f>
        <v>340807</v>
      </c>
      <c r="E6" s="10" t="s">
        <v>20</v>
      </c>
    </row>
    <row r="7" spans="1:11" s="2" customFormat="1" ht="63">
      <c r="A7" s="10" t="s">
        <v>2</v>
      </c>
      <c r="B7" s="15">
        <v>10.38</v>
      </c>
      <c r="C7" s="16">
        <v>13069</v>
      </c>
      <c r="D7" s="16">
        <f>ROUND((C7*B7),0)</f>
        <v>135656</v>
      </c>
      <c r="E7" s="10" t="s">
        <v>21</v>
      </c>
      <c r="K7" s="18"/>
    </row>
    <row r="8" spans="1:11" s="2" customFormat="1" ht="63">
      <c r="A8" s="11" t="s">
        <v>3</v>
      </c>
      <c r="B8" s="15">
        <v>10.38</v>
      </c>
      <c r="C8" s="16">
        <v>214</v>
      </c>
      <c r="D8" s="16">
        <f>ROUND((C8*B8),0)</f>
        <v>2221</v>
      </c>
      <c r="E8" s="10" t="s">
        <v>22</v>
      </c>
    </row>
    <row r="9" spans="1:11" s="2" customFormat="1" ht="63">
      <c r="A9" s="9" t="s">
        <v>4</v>
      </c>
      <c r="B9" s="17">
        <v>10.02</v>
      </c>
      <c r="C9" s="14">
        <v>33</v>
      </c>
      <c r="D9" s="14">
        <f>ROUND((C9*B9),0)</f>
        <v>331</v>
      </c>
      <c r="E9" s="10" t="s">
        <v>23</v>
      </c>
    </row>
    <row r="10" spans="1:11" s="2" customFormat="1" ht="47.25">
      <c r="A10" s="9" t="s">
        <v>5</v>
      </c>
      <c r="B10" s="17">
        <v>94.82</v>
      </c>
      <c r="C10" s="14">
        <v>15</v>
      </c>
      <c r="D10" s="14">
        <f>ROUND((C10*B10),0)</f>
        <v>1422</v>
      </c>
      <c r="E10" s="10" t="s">
        <v>23</v>
      </c>
    </row>
    <row r="11" spans="1:11" s="2" customFormat="1" ht="78.75">
      <c r="A11" s="9" t="s">
        <v>6</v>
      </c>
      <c r="B11" s="13" t="s">
        <v>26</v>
      </c>
      <c r="C11" s="14">
        <f>SUM(C12:C13)</f>
        <v>1025</v>
      </c>
      <c r="D11" s="14">
        <f>SUM(D12:D13)</f>
        <v>24533</v>
      </c>
      <c r="E11" s="10"/>
    </row>
    <row r="12" spans="1:11" s="2" customFormat="1" ht="63">
      <c r="A12" s="10" t="s">
        <v>7</v>
      </c>
      <c r="B12" s="15">
        <v>23.93</v>
      </c>
      <c r="C12" s="16">
        <v>1023</v>
      </c>
      <c r="D12" s="16">
        <f>ROUND((C12*B12),0)</f>
        <v>24480</v>
      </c>
      <c r="E12" s="10" t="s">
        <v>20</v>
      </c>
    </row>
    <row r="13" spans="1:11" s="2" customFormat="1" ht="63">
      <c r="A13" s="10" t="s">
        <v>8</v>
      </c>
      <c r="B13" s="15">
        <v>26.6</v>
      </c>
      <c r="C13" s="16">
        <v>2</v>
      </c>
      <c r="D13" s="16">
        <f>ROUND((C13*B13),0)</f>
        <v>53</v>
      </c>
      <c r="E13" s="10" t="s">
        <v>21</v>
      </c>
    </row>
    <row r="14" spans="1:11" s="2" customFormat="1" ht="47.25">
      <c r="A14" s="9" t="s">
        <v>9</v>
      </c>
      <c r="B14" s="13" t="s">
        <v>26</v>
      </c>
      <c r="C14" s="14">
        <f>SUM(C15:C16)</f>
        <v>2105</v>
      </c>
      <c r="D14" s="14">
        <f>SUM(D15:D16)</f>
        <v>239890</v>
      </c>
      <c r="E14" s="11"/>
    </row>
    <row r="15" spans="1:11" s="2" customFormat="1" ht="63">
      <c r="A15" s="10" t="s">
        <v>10</v>
      </c>
      <c r="B15" s="15">
        <v>113.96</v>
      </c>
      <c r="C15" s="16">
        <v>1972</v>
      </c>
      <c r="D15" s="16">
        <f>ROUND((C15*B15),0)</f>
        <v>224729</v>
      </c>
      <c r="E15" s="10" t="s">
        <v>20</v>
      </c>
    </row>
    <row r="16" spans="1:11" s="2" customFormat="1" ht="63">
      <c r="A16" s="11" t="s">
        <v>11</v>
      </c>
      <c r="B16" s="15">
        <v>113.99</v>
      </c>
      <c r="C16" s="16">
        <v>133</v>
      </c>
      <c r="D16" s="16">
        <f>ROUND((C16*B16),0)</f>
        <v>15161</v>
      </c>
      <c r="E16" s="10" t="s">
        <v>21</v>
      </c>
    </row>
    <row r="17" spans="1:7" s="2" customFormat="1" ht="31.5">
      <c r="A17" s="9" t="s">
        <v>12</v>
      </c>
      <c r="B17" s="13" t="s">
        <v>26</v>
      </c>
      <c r="C17" s="14">
        <f>SUM(C18:C19)</f>
        <v>1723</v>
      </c>
      <c r="D17" s="14">
        <f>SUM(D18:D19)</f>
        <v>272529</v>
      </c>
      <c r="E17" s="11"/>
    </row>
    <row r="18" spans="1:7" s="2" customFormat="1" ht="63">
      <c r="A18" s="10" t="s">
        <v>13</v>
      </c>
      <c r="B18" s="15">
        <v>158.18</v>
      </c>
      <c r="C18" s="16">
        <v>1717</v>
      </c>
      <c r="D18" s="16">
        <f>ROUND((C18*B18),0)</f>
        <v>271595</v>
      </c>
      <c r="E18" s="10" t="s">
        <v>20</v>
      </c>
    </row>
    <row r="19" spans="1:7" s="2" customFormat="1" ht="63">
      <c r="A19" s="10" t="s">
        <v>14</v>
      </c>
      <c r="B19" s="15">
        <v>155.63999999999999</v>
      </c>
      <c r="C19" s="16">
        <v>6</v>
      </c>
      <c r="D19" s="16">
        <f>ROUND((C19*B19),0)</f>
        <v>934</v>
      </c>
      <c r="E19" s="10" t="s">
        <v>21</v>
      </c>
    </row>
    <row r="20" spans="1:7" s="3" customFormat="1" ht="31.5">
      <c r="A20" s="9" t="s">
        <v>18</v>
      </c>
      <c r="B20" s="13" t="s">
        <v>26</v>
      </c>
      <c r="C20" s="14">
        <f>C5+C9+C10+C11+C14+C17</f>
        <v>51017</v>
      </c>
      <c r="D20" s="14">
        <f>D5+D9+D10+D11+D14+D17</f>
        <v>1017389</v>
      </c>
      <c r="E20" s="12"/>
    </row>
    <row r="23" spans="1:7" ht="15.75">
      <c r="A23" s="19" t="s">
        <v>29</v>
      </c>
      <c r="B23" s="20"/>
      <c r="C23" s="20"/>
      <c r="D23" s="20"/>
      <c r="E23" s="20" t="s">
        <v>30</v>
      </c>
      <c r="F23" s="20"/>
      <c r="G23" s="20"/>
    </row>
    <row r="24" spans="1:7" ht="15.75">
      <c r="A24" s="19"/>
      <c r="B24" s="20"/>
      <c r="C24" s="20"/>
      <c r="D24" s="20"/>
      <c r="E24" s="20"/>
      <c r="F24" s="20"/>
      <c r="G24" s="20"/>
    </row>
    <row r="25" spans="1:7" ht="15">
      <c r="A25" s="21"/>
      <c r="B25" s="22"/>
      <c r="C25" s="22"/>
      <c r="D25" s="22"/>
      <c r="E25" s="22"/>
      <c r="F25" s="22"/>
      <c r="G25" s="22"/>
    </row>
    <row r="26" spans="1:7" ht="15">
      <c r="A26" s="21" t="s">
        <v>35</v>
      </c>
      <c r="B26" s="21"/>
      <c r="C26" s="23"/>
      <c r="D26" s="21"/>
      <c r="E26" s="21"/>
      <c r="F26" s="21"/>
      <c r="G26" s="21"/>
    </row>
    <row r="27" spans="1:7" ht="15">
      <c r="A27" s="21" t="s">
        <v>33</v>
      </c>
      <c r="B27" s="21"/>
      <c r="C27" s="23"/>
      <c r="D27" s="21"/>
      <c r="E27" s="21"/>
      <c r="F27" s="21"/>
      <c r="G27" s="21"/>
    </row>
    <row r="28" spans="1:7" ht="15">
      <c r="A28" s="21" t="s">
        <v>34</v>
      </c>
      <c r="B28" s="21"/>
      <c r="C28" s="24"/>
      <c r="D28" s="24"/>
      <c r="E28" s="24"/>
      <c r="F28" s="24"/>
      <c r="G28" s="24"/>
    </row>
    <row r="29" spans="1:7" ht="15">
      <c r="A29" s="21" t="s">
        <v>31</v>
      </c>
      <c r="B29" s="21"/>
      <c r="C29" s="24"/>
      <c r="D29" s="24"/>
      <c r="E29" s="24"/>
      <c r="F29" s="24"/>
      <c r="G29" s="24"/>
    </row>
    <row r="30" spans="1:7" ht="15">
      <c r="A30" s="25" t="s">
        <v>32</v>
      </c>
      <c r="B30" s="21"/>
      <c r="C30" s="21"/>
      <c r="D30" s="21"/>
      <c r="E30" s="21"/>
      <c r="F30" s="21"/>
      <c r="G30" s="21"/>
    </row>
  </sheetData>
  <mergeCells count="2">
    <mergeCell ref="A3:E3"/>
    <mergeCell ref="C1:E1"/>
  </mergeCells>
  <hyperlinks>
    <hyperlink ref="A30" r:id="rId1"/>
  </hyperlinks>
  <printOptions horizontalCentered="1"/>
  <pageMargins left="0.78740157480314965" right="0.39370078740157483" top="0.78740157480314965" bottom="0.78740157480314965" header="0.59055118110236227" footer="0.59055118110236227"/>
  <pageSetup paperSize="9" scale="85" orientation="portrait" verticalDpi="0" r:id="rId2"/>
  <headerFooter alignWithMargins="0">
    <oddHeader>&amp;C&amp;P</oddHeader>
    <oddFooter>&amp;LVMAnotp1_050613_papildfin; Papildus līdzekļu sadalījums rindu samazināšanai un pieejamības uzlabošanai uz ambulatorajiem pakalpojumiem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amb</vt:lpstr>
    </vt:vector>
  </TitlesOfParts>
  <Company>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Ministru kabineta rīkojuma projekta "Par pamatbudžeta apropriācijas pārdali starp Finanšu ministriju un Veselības ministriju" sākotnējās ietekmes novērtējuma ziņojumam (anotācijai) "Papildus līdzekļu sadalījums rindu samazināšanai un pieejamības uzlabošanai uz ambulatorajiem pakalpojumiem"</dc:title>
  <dc:subject>anotācijas pielikums</dc:subject>
  <dc:creator>Artūrs Veidemanis</dc:creator>
  <dc:description>Budžeta un investīciju departamenta_x000d_
Budžeta plānošanas nodaļas_x000d_
vecākais referents_x000d_
Artūrs Veidemanis_x000d_
tālr. 67876029_x000d_
arturs.veidemanis@vm.gov.lv</dc:description>
  <cp:lastModifiedBy>iandersone</cp:lastModifiedBy>
  <cp:lastPrinted>2013-06-05T15:06:01Z</cp:lastPrinted>
  <dcterms:created xsi:type="dcterms:W3CDTF">2013-06-05T13:58:06Z</dcterms:created>
  <dcterms:modified xsi:type="dcterms:W3CDTF">2013-06-05T15:06:11Z</dcterms:modified>
</cp:coreProperties>
</file>