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tabRatio="907"/>
  </bookViews>
  <sheets>
    <sheet name="22.pielikuma 1.punkts_obser " sheetId="26" r:id="rId1"/>
  </sheets>
  <externalReferences>
    <externalReference r:id="rId2"/>
  </externalReferences>
  <definedNames>
    <definedName name="_xlnm._FilterDatabase" localSheetId="0" hidden="1">'22.pielikuma 1.punkts_obser '!$A$4:$N$25</definedName>
    <definedName name="b">#REF!</definedName>
    <definedName name="d">#REF!</definedName>
    <definedName name="D_Evija3">#REF!</definedName>
    <definedName name="de">#REF!</definedName>
    <definedName name="e">#REF!</definedName>
    <definedName name="ee">#REF!</definedName>
    <definedName name="gad_skaits">#REF!</definedName>
    <definedName name="gad_skaits_1">#REF!</definedName>
    <definedName name="ghy">#REF!</definedName>
    <definedName name="hjh">#REF!</definedName>
    <definedName name="hyh">#REF!</definedName>
    <definedName name="i">#REF!</definedName>
    <definedName name="jhg">#REF!</definedName>
    <definedName name="kk">#REF!</definedName>
    <definedName name="l">#REF!</definedName>
    <definedName name="n">#REF!</definedName>
    <definedName name="_xlnm.Print_Titles" localSheetId="0">'22.pielikuma 1.punkts_obser '!$3:$3</definedName>
    <definedName name="Recover">[1]Macro1!$A$80</definedName>
    <definedName name="rr">#REF!</definedName>
    <definedName name="rt">#REF!</definedName>
    <definedName name="rty">#REF!</definedName>
    <definedName name="S5\">#REF!</definedName>
    <definedName name="TableName">"Dummy"</definedName>
    <definedName name="ty">#REF!</definedName>
    <definedName name="tyuj">#REF!</definedName>
    <definedName name="u">#REF!</definedName>
    <definedName name="wedr">#REF!</definedName>
    <definedName name="yuh">#REF!</definedName>
  </definedNames>
  <calcPr calcId="125725"/>
</workbook>
</file>

<file path=xl/calcChain.xml><?xml version="1.0" encoding="utf-8"?>
<calcChain xmlns="http://schemas.openxmlformats.org/spreadsheetml/2006/main">
  <c r="J25" i="26"/>
  <c r="M25" s="1"/>
  <c r="I25"/>
  <c r="H25"/>
  <c r="J24"/>
  <c r="M24" s="1"/>
  <c r="I24"/>
  <c r="H24"/>
  <c r="J23"/>
  <c r="I23"/>
  <c r="H23"/>
  <c r="J22"/>
  <c r="I22"/>
  <c r="H22"/>
  <c r="J21"/>
  <c r="M21" s="1"/>
  <c r="I21"/>
  <c r="H21"/>
  <c r="J20"/>
  <c r="M20" s="1"/>
  <c r="I20"/>
  <c r="H20"/>
  <c r="J19"/>
  <c r="M19" s="1"/>
  <c r="I19"/>
  <c r="H19"/>
  <c r="J18"/>
  <c r="I18"/>
  <c r="H18"/>
  <c r="J17"/>
  <c r="M17" s="1"/>
  <c r="I17"/>
  <c r="H17"/>
  <c r="J16"/>
  <c r="M16" s="1"/>
  <c r="I16"/>
  <c r="H16"/>
  <c r="J15"/>
  <c r="M15" s="1"/>
  <c r="I15"/>
  <c r="H15"/>
  <c r="J14"/>
  <c r="I14"/>
  <c r="H14"/>
  <c r="J13"/>
  <c r="M13" s="1"/>
  <c r="I13"/>
  <c r="H13"/>
  <c r="J12"/>
  <c r="M12" s="1"/>
  <c r="I12"/>
  <c r="H12"/>
  <c r="J11"/>
  <c r="M11" s="1"/>
  <c r="I11"/>
  <c r="H11"/>
  <c r="J10"/>
  <c r="I10"/>
  <c r="H10"/>
  <c r="J9"/>
  <c r="M9" s="1"/>
  <c r="I9"/>
  <c r="H9"/>
  <c r="J8"/>
  <c r="M8" s="1"/>
  <c r="I8"/>
  <c r="H8"/>
  <c r="J7"/>
  <c r="I7"/>
  <c r="H7"/>
  <c r="J6"/>
  <c r="I6"/>
  <c r="H6"/>
  <c r="J5"/>
  <c r="I5"/>
  <c r="H5"/>
  <c r="L6" l="1"/>
  <c r="M6"/>
  <c r="L10"/>
  <c r="M10"/>
  <c r="L14"/>
  <c r="M14"/>
  <c r="L18"/>
  <c r="M18"/>
  <c r="L22"/>
  <c r="M22"/>
  <c r="L7"/>
  <c r="M7"/>
  <c r="L23"/>
  <c r="M23"/>
  <c r="K8"/>
  <c r="K9"/>
  <c r="K10"/>
  <c r="K11"/>
  <c r="K16"/>
  <c r="L8"/>
  <c r="L11"/>
  <c r="K15"/>
  <c r="K19"/>
  <c r="K25"/>
  <c r="K7"/>
  <c r="K5"/>
  <c r="L24"/>
  <c r="N24" s="1"/>
  <c r="L15"/>
  <c r="L16"/>
  <c r="K17"/>
  <c r="K18"/>
  <c r="K20"/>
  <c r="K24"/>
  <c r="L12"/>
  <c r="N12" s="1"/>
  <c r="K13"/>
  <c r="K14"/>
  <c r="M5"/>
  <c r="N22"/>
  <c r="N14"/>
  <c r="N10"/>
  <c r="N6"/>
  <c r="N23"/>
  <c r="N15"/>
  <c r="N7"/>
  <c r="N11"/>
  <c r="K12"/>
  <c r="L19"/>
  <c r="L20"/>
  <c r="K21"/>
  <c r="K22"/>
  <c r="K23"/>
  <c r="N20"/>
  <c r="N16"/>
  <c r="K6"/>
  <c r="L5"/>
  <c r="L9"/>
  <c r="L13"/>
  <c r="L17"/>
  <c r="N18"/>
  <c r="L21"/>
  <c r="N21" s="1"/>
  <c r="L25"/>
  <c r="M26" l="1"/>
  <c r="L26"/>
  <c r="N8"/>
  <c r="N19"/>
  <c r="N5"/>
  <c r="N13"/>
  <c r="N17"/>
  <c r="N25"/>
  <c r="N9"/>
  <c r="N26" l="1"/>
</calcChain>
</file>

<file path=xl/sharedStrings.xml><?xml version="1.0" encoding="utf-8"?>
<sst xmlns="http://schemas.openxmlformats.org/spreadsheetml/2006/main" count="73" uniqueCount="71">
  <si>
    <r>
      <t xml:space="preserve">Summa, kas paredzēta normatīvā akta grozījumos, </t>
    </r>
    <r>
      <rPr>
        <i/>
        <sz val="9"/>
        <color theme="1"/>
        <rFont val="Times New Roman"/>
        <family val="1"/>
        <charset val="186"/>
      </rPr>
      <t>euro</t>
    </r>
  </si>
  <si>
    <r>
      <t xml:space="preserve"> Izmaiņas pret sākotnējā normatīvajā aktā norādīto summu, </t>
    </r>
    <r>
      <rPr>
        <i/>
        <sz val="9"/>
        <color theme="1"/>
        <rFont val="Times New Roman"/>
        <family val="1"/>
        <charset val="186"/>
      </rPr>
      <t>euro</t>
    </r>
    <r>
      <rPr>
        <sz val="9"/>
        <color theme="1"/>
        <rFont val="Times New Roman"/>
        <family val="1"/>
        <charset val="186"/>
      </rPr>
      <t xml:space="preserve"> 
(norāda 6 ciparus aiz komata) </t>
    </r>
  </si>
  <si>
    <t>PVN
(Ls)</t>
  </si>
  <si>
    <t>2.a.</t>
  </si>
  <si>
    <t>2.b.</t>
  </si>
  <si>
    <t>2.c.</t>
  </si>
  <si>
    <t>Spēkā esošajā normatīvajā aktā paredzētā skaitļa izteiksme latos
(bez PVN)</t>
  </si>
  <si>
    <r>
      <t xml:space="preserve">Matemātiskā noapaļošana uz </t>
    </r>
    <r>
      <rPr>
        <i/>
        <sz val="9"/>
        <rFont val="Times New Roman"/>
        <family val="1"/>
        <charset val="186"/>
      </rPr>
      <t>euro</t>
    </r>
    <r>
      <rPr>
        <sz val="9"/>
        <rFont val="Times New Roman"/>
        <family val="1"/>
        <charset val="186"/>
      </rPr>
      <t xml:space="preserve"> 
(norāda 6 ciparus aiz komata)</t>
    </r>
  </si>
  <si>
    <t xml:space="preserve">Normatīvajos aktos ietverto skaitļu pārrēķins no latiem uz euro                                                                                                                    </t>
  </si>
  <si>
    <t>1.1.</t>
  </si>
  <si>
    <t>Valsts sabiedrība ar ierobežotu atbildību "Bērnu klīniskā universitātes slimnīca"*</t>
  </si>
  <si>
    <t>1.2.</t>
  </si>
  <si>
    <t>Valsts sabiedrība ar ierobežotu atbildību "Paula Stradiņa klīniskā universitātes slimnīca"</t>
  </si>
  <si>
    <t>1.3.</t>
  </si>
  <si>
    <t>Sabiedrība ar ierobežotu atbildību "Rīgas Austrumu klīniskā universitātes slimnīca"</t>
  </si>
  <si>
    <t>1.4.</t>
  </si>
  <si>
    <t>Sabiedrība ar ierobežotu atbildību "Liepājas reģionālā slimnīca"</t>
  </si>
  <si>
    <t>1.5.</t>
  </si>
  <si>
    <t>Sabiedrība ar ierobežotu atbildību "Ziemeļkurzemes reģionālā slimnīca"</t>
  </si>
  <si>
    <t>1.6.</t>
  </si>
  <si>
    <t>Sabiedrība ar ierobežotu atbildību "Daugavpils reģionālā slimnīca"</t>
  </si>
  <si>
    <t>1.7.</t>
  </si>
  <si>
    <t>Pašvaldības sabiedrība ar ierobežotu atbildību "Rēzeknes slimnīca"</t>
  </si>
  <si>
    <t>1.8.</t>
  </si>
  <si>
    <t>Sabiedrība ar ierobežotu atbildību "Vidzemes slimnīca"</t>
  </si>
  <si>
    <t>1.9.</t>
  </si>
  <si>
    <t>Sabiedrība ar ierobežotu atbildību "Jelgavas pilsētas slimnīca"</t>
  </si>
  <si>
    <t>1.10.</t>
  </si>
  <si>
    <t>1.11.</t>
  </si>
  <si>
    <t>Sabiedrība ar ierobežotu atbildību "Jūrmalas slimnīca"</t>
  </si>
  <si>
    <t>1.12.</t>
  </si>
  <si>
    <t>Sabiedrība ar ierobežotu atbildību "Ogres rajona slimnīca"</t>
  </si>
  <si>
    <t>1.13.</t>
  </si>
  <si>
    <t>Sabiedrība ar ierobežotu atbildību "Tukuma slimnīca"</t>
  </si>
  <si>
    <t>1.14.</t>
  </si>
  <si>
    <t>Sabiedrība ar ierobežotu atbildību "Kuldīgas slimnīca"</t>
  </si>
  <si>
    <t>1.15.</t>
  </si>
  <si>
    <t>Sabiedrība ar ierobežotu atbildību "Preiļu slimnīca"</t>
  </si>
  <si>
    <t>1.16.</t>
  </si>
  <si>
    <t>Sabiedrība ar ierobežotu atbildību "Krāslavas slimnīca"</t>
  </si>
  <si>
    <t>1.17.</t>
  </si>
  <si>
    <t>Madonas novada pašvaldības sabiedrība ar ierobežotu atbildību "Madonas slimnīca"</t>
  </si>
  <si>
    <t>1.18.</t>
  </si>
  <si>
    <t>Sabiedrība ar ierobežotu atbildību "Balvu un Gulbenes slimnīcu apvienība"</t>
  </si>
  <si>
    <t>1.19.</t>
  </si>
  <si>
    <t>Sabiedrība ar ierobežotu atbildību "Cēsu klīnika"</t>
  </si>
  <si>
    <t>1.20.</t>
  </si>
  <si>
    <t>Sabiedrība ar ierobežotu atbildību "Alūksnes slimnīca"</t>
  </si>
  <si>
    <t>1.21.</t>
  </si>
  <si>
    <t>Sabiedrība ar ierobežotu atbildību "Dobeles un apkārtnes slimnīca"</t>
  </si>
  <si>
    <t>Mērvienība (Speciālistu skaits)</t>
  </si>
  <si>
    <t>Sabiedrība ar ierobežotu atbildību "Jēkabpils reģionālā slimnīca"</t>
  </si>
  <si>
    <t>Hospitalizēto pacientu skaits</t>
  </si>
  <si>
    <t>Gultasdienas tarifs, kas paredzēta normatīvā akta grozījumos, euro</t>
  </si>
  <si>
    <t>(5)=(3)*(4)</t>
  </si>
  <si>
    <t>(6)=
(4)/0,702804</t>
  </si>
  <si>
    <t xml:space="preserve">(8)=(7)-(6) 
</t>
  </si>
  <si>
    <t>(9)=(3)*(7)</t>
  </si>
  <si>
    <t xml:space="preserve">(11)=(10)-(9) 
</t>
  </si>
  <si>
    <t>Ārstniecības iestādes nosaukums</t>
  </si>
  <si>
    <t>Noteikumu Nr. 1046 22.pielikuma 1.punkta apakšpunkti "Piemaksas par pacientu observāciju līdz 24 stundām gada apjoms"</t>
  </si>
  <si>
    <t xml:space="preserve">Spēkā esošajā normatīvajā aktā paredzētā skaitļa izteiksme latos
</t>
  </si>
  <si>
    <t xml:space="preserve">Veselības ministre   </t>
  </si>
  <si>
    <t>I.Circene</t>
  </si>
  <si>
    <t>A.Veidemanis</t>
  </si>
  <si>
    <t>67876029, Arturs.Veidemanis@vm.gov.lv</t>
  </si>
  <si>
    <t xml:space="preserve">Ministru kabineta 2006.gada 19.decembra noteikumu Nr. 1046 "Veselības aprūpes organizēšanas un finansēšanas kārtība"  22.pielikuma 1.punkta apakšpunkti  "Piemaksas par pacientu observāciju līdz 24 stundām gada apjoms" </t>
  </si>
  <si>
    <t>A.Reinika</t>
  </si>
  <si>
    <t xml:space="preserve"> 67043780, Alda.Reinika@vmnvd.gov.lv</t>
  </si>
  <si>
    <t xml:space="preserve">Gultasdienas tarifs, spēkā esošajā normatīvajā aktā paredzētā skaitļa izteiksme latos 22.pielikuma 3.punkta 3.1.apakšpunkts*
</t>
  </si>
  <si>
    <t>*Ārstniecības iestādēm, kurām ir piemaksa par pacientu observāciju līdz 24 stundām aprēķinā piemēro vienādu gultasdienas tarifu  24,32 lati, tādu kā reģionālajās daudzprofilu un universitātes slimnīcās, izņemot Valsts sabiedrība ar ierobežotu atbildību "Bērnu klīniskā universitātes slimnīcu", kurai ir augstāks gultasdienas tarifs 34.76 lati. Metodika, pēc kuras tiek veikts aprēķins par nepieciešamo finansējumu observācijas gultu uzturēšanai:
-  observāciju gultas dienu skaits gadā aprēķināts kā 10% vai 15% (atkarībā no slimnīcas) no hospitalizāciju skaita programmai „Pārējie pakalpojumi”;
- ja observāciju gultas dienu skaits gadā aprēķināts kā 10%, tad tiek piemērots tarifs 34,76 lati, ja observāciju gultas dienu skaits gadā aprēķināts kā 15%, tad tiek piemērots tarifs 24,32 lati.
 (metodika gultasdienas tarifa piemērošanai piemaksas par pacientu observāciju līdz 24 stundām gada apjoma noteikšanā norādīta informatīvajā ziņojumā „Finanšu situācija veselības aprūpes jomā”, kas izskatīts Ministru kabinets 2012.gada 10.jūlija sēdē (protokols Nr.39, 50.§)).</t>
  </si>
</sst>
</file>

<file path=xl/styles.xml><?xml version="1.0" encoding="utf-8"?>
<styleSheet xmlns="http://schemas.openxmlformats.org/spreadsheetml/2006/main">
  <numFmts count="5">
    <numFmt numFmtId="44" formatCode="_-&quot;Ls&quot;\ * #,##0.00_-;\-&quot;Ls&quot;\ * #,##0.00_-;_-&quot;Ls&quot;\ * &quot;-&quot;??_-;_-@_-"/>
    <numFmt numFmtId="43" formatCode="_-* #,##0.00_-;\-* #,##0.00_-;_-* &quot;-&quot;??_-;_-@_-"/>
    <numFmt numFmtId="164" formatCode="#,##0.000000"/>
    <numFmt numFmtId="165" formatCode="0.000000"/>
    <numFmt numFmtId="166" formatCode="_(* #,##0.00_);_(* \(#,##0.00\);_(* &quot;-&quot;??_);_(@_)"/>
  </numFmts>
  <fonts count="61">
    <font>
      <sz val="11"/>
      <color theme="1"/>
      <name val="Calibri"/>
      <family val="2"/>
      <scheme val="minor"/>
    </font>
    <font>
      <sz val="11"/>
      <color theme="1"/>
      <name val="Calibri"/>
      <family val="2"/>
      <charset val="186"/>
      <scheme val="minor"/>
    </font>
    <font>
      <sz val="11"/>
      <color theme="1"/>
      <name val="Calibri"/>
      <family val="2"/>
      <charset val="186"/>
      <scheme val="minor"/>
    </font>
    <font>
      <sz val="10"/>
      <color indexed="8"/>
      <name val="Times New Roman"/>
      <family val="1"/>
      <charset val="186"/>
    </font>
    <font>
      <sz val="9"/>
      <color theme="1"/>
      <name val="Times New Roman"/>
      <family val="1"/>
      <charset val="186"/>
    </font>
    <font>
      <i/>
      <sz val="9"/>
      <color theme="1"/>
      <name val="Times New Roman"/>
      <family val="1"/>
      <charset val="186"/>
    </font>
    <font>
      <sz val="9"/>
      <name val="Times New Roman"/>
      <family val="1"/>
      <charset val="186"/>
    </font>
    <font>
      <i/>
      <sz val="9"/>
      <name val="Times New Roman"/>
      <family val="1"/>
      <charset val="186"/>
    </font>
    <font>
      <b/>
      <sz val="9"/>
      <color theme="1"/>
      <name val="Times New Roman"/>
      <family val="1"/>
      <charset val="186"/>
    </font>
    <font>
      <sz val="10"/>
      <name val="Arial"/>
      <family val="2"/>
      <charset val="186"/>
    </font>
    <font>
      <sz val="10"/>
      <name val="Times New Roman"/>
      <family val="1"/>
      <charset val="186"/>
    </font>
    <font>
      <sz val="11"/>
      <color theme="1"/>
      <name val="Calibri"/>
      <family val="2"/>
      <scheme val="minor"/>
    </font>
    <font>
      <sz val="11"/>
      <color indexed="8"/>
      <name val="Calibri"/>
      <family val="2"/>
      <charset val="186"/>
    </font>
    <font>
      <sz val="10"/>
      <color theme="1"/>
      <name val="Arial"/>
      <family val="2"/>
      <charset val="186"/>
    </font>
    <font>
      <sz val="11"/>
      <color indexed="9"/>
      <name val="Calibri"/>
      <family val="2"/>
      <charset val="186"/>
    </font>
    <font>
      <sz val="10"/>
      <color theme="0"/>
      <name val="Arial"/>
      <family val="2"/>
      <charset val="186"/>
    </font>
    <font>
      <sz val="10"/>
      <name val="BaltTimesRoman"/>
      <charset val="186"/>
    </font>
    <font>
      <sz val="11"/>
      <color indexed="20"/>
      <name val="Calibri"/>
      <family val="2"/>
      <charset val="186"/>
    </font>
    <font>
      <sz val="10"/>
      <color rgb="FF9C0006"/>
      <name val="Arial"/>
      <family val="2"/>
      <charset val="186"/>
    </font>
    <font>
      <b/>
      <sz val="11"/>
      <color indexed="52"/>
      <name val="Calibri"/>
      <family val="2"/>
      <charset val="186"/>
    </font>
    <font>
      <b/>
      <sz val="10"/>
      <color rgb="FFFA7D00"/>
      <name val="Arial"/>
      <family val="2"/>
      <charset val="186"/>
    </font>
    <font>
      <b/>
      <sz val="11"/>
      <color indexed="9"/>
      <name val="Calibri"/>
      <family val="2"/>
      <charset val="186"/>
    </font>
    <font>
      <b/>
      <sz val="10"/>
      <color theme="0"/>
      <name val="Arial"/>
      <family val="2"/>
      <charset val="186"/>
    </font>
    <font>
      <sz val="10"/>
      <name val="MS Sans Serif"/>
      <family val="2"/>
      <charset val="186"/>
    </font>
    <font>
      <sz val="12"/>
      <color theme="1"/>
      <name val="Times New Roman"/>
      <family val="2"/>
      <charset val="186"/>
    </font>
    <font>
      <sz val="11"/>
      <color theme="1"/>
      <name val="Calibri"/>
      <family val="2"/>
      <charset val="186"/>
    </font>
    <font>
      <i/>
      <sz val="11"/>
      <color indexed="23"/>
      <name val="Calibri"/>
      <family val="2"/>
      <charset val="186"/>
    </font>
    <font>
      <i/>
      <sz val="10"/>
      <color rgb="FF7F7F7F"/>
      <name val="Arial"/>
      <family val="2"/>
      <charset val="186"/>
    </font>
    <font>
      <sz val="11"/>
      <color indexed="17"/>
      <name val="Calibri"/>
      <family val="2"/>
      <charset val="186"/>
    </font>
    <font>
      <sz val="10"/>
      <color rgb="FF006100"/>
      <name val="Arial"/>
      <family val="2"/>
      <charset val="186"/>
    </font>
    <font>
      <b/>
      <sz val="15"/>
      <color indexed="56"/>
      <name val="Calibri"/>
      <family val="2"/>
      <charset val="186"/>
    </font>
    <font>
      <b/>
      <sz val="15"/>
      <color theme="3"/>
      <name val="Arial"/>
      <family val="2"/>
      <charset val="186"/>
    </font>
    <font>
      <b/>
      <sz val="13"/>
      <color indexed="56"/>
      <name val="Calibri"/>
      <family val="2"/>
      <charset val="186"/>
    </font>
    <font>
      <b/>
      <sz val="13"/>
      <color theme="3"/>
      <name val="Arial"/>
      <family val="2"/>
      <charset val="186"/>
    </font>
    <font>
      <b/>
      <sz val="11"/>
      <color indexed="56"/>
      <name val="Calibri"/>
      <family val="2"/>
      <charset val="186"/>
    </font>
    <font>
      <b/>
      <sz val="11"/>
      <color theme="3"/>
      <name val="Arial"/>
      <family val="2"/>
      <charset val="186"/>
    </font>
    <font>
      <u/>
      <sz val="12"/>
      <color theme="10"/>
      <name val="Calibri"/>
      <family val="2"/>
      <charset val="186"/>
    </font>
    <font>
      <u/>
      <sz val="10"/>
      <color indexed="12"/>
      <name val="Arial"/>
      <family val="2"/>
      <charset val="186"/>
    </font>
    <font>
      <sz val="11"/>
      <color indexed="62"/>
      <name val="Calibri"/>
      <family val="2"/>
      <charset val="186"/>
    </font>
    <font>
      <sz val="10"/>
      <color rgb="FF3F3F76"/>
      <name val="Arial"/>
      <family val="2"/>
      <charset val="186"/>
    </font>
    <font>
      <sz val="11"/>
      <color indexed="52"/>
      <name val="Calibri"/>
      <family val="2"/>
      <charset val="186"/>
    </font>
    <font>
      <sz val="10"/>
      <color rgb="FFFA7D00"/>
      <name val="Arial"/>
      <family val="2"/>
      <charset val="186"/>
    </font>
    <font>
      <sz val="11"/>
      <color indexed="60"/>
      <name val="Calibri"/>
      <family val="2"/>
      <charset val="186"/>
    </font>
    <font>
      <sz val="10"/>
      <color rgb="FF9C6500"/>
      <name val="Arial"/>
      <family val="2"/>
      <charset val="186"/>
    </font>
    <font>
      <sz val="11"/>
      <color theme="1"/>
      <name val="Times New Roman"/>
      <family val="2"/>
      <charset val="186"/>
    </font>
    <font>
      <sz val="10"/>
      <color indexed="8"/>
      <name val="Arial"/>
      <family val="2"/>
      <charset val="186"/>
    </font>
    <font>
      <sz val="12"/>
      <color theme="1"/>
      <name val="Calibri"/>
      <family val="2"/>
      <charset val="186"/>
      <scheme val="minor"/>
    </font>
    <font>
      <sz val="12"/>
      <name val="Arial"/>
      <family val="2"/>
    </font>
    <font>
      <b/>
      <sz val="11"/>
      <color indexed="63"/>
      <name val="Calibri"/>
      <family val="2"/>
      <charset val="186"/>
    </font>
    <font>
      <b/>
      <sz val="10"/>
      <color rgb="FF3F3F3F"/>
      <name val="Arial"/>
      <family val="2"/>
      <charset val="186"/>
    </font>
    <font>
      <sz val="10"/>
      <name val="Arial"/>
      <family val="2"/>
    </font>
    <font>
      <b/>
      <sz val="18"/>
      <color indexed="56"/>
      <name val="Cambria"/>
      <family val="2"/>
      <charset val="186"/>
    </font>
    <font>
      <b/>
      <sz val="11"/>
      <color indexed="8"/>
      <name val="Calibri"/>
      <family val="2"/>
      <charset val="186"/>
    </font>
    <font>
      <b/>
      <sz val="10"/>
      <color theme="1"/>
      <name val="Arial"/>
      <family val="2"/>
      <charset val="186"/>
    </font>
    <font>
      <sz val="11"/>
      <color indexed="10"/>
      <name val="Calibri"/>
      <family val="2"/>
      <charset val="186"/>
    </font>
    <font>
      <sz val="10"/>
      <color rgb="FFFF0000"/>
      <name val="Arial"/>
      <family val="2"/>
      <charset val="186"/>
    </font>
    <font>
      <sz val="12"/>
      <color theme="1"/>
      <name val="Times New Roman"/>
      <family val="1"/>
    </font>
    <font>
      <sz val="12"/>
      <color indexed="8"/>
      <name val="Times New Roman"/>
      <family val="1"/>
    </font>
    <font>
      <sz val="10"/>
      <color indexed="8"/>
      <name val="Times New Roman"/>
      <family val="1"/>
    </font>
    <font>
      <sz val="10"/>
      <color theme="1"/>
      <name val="Times New Roman"/>
      <family val="1"/>
    </font>
    <font>
      <sz val="10"/>
      <color theme="1"/>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right/>
      <top style="thin">
        <color rgb="FF000000"/>
      </top>
      <bottom style="thin">
        <color rgb="FF000000"/>
      </bottom>
      <diagonal/>
    </border>
    <border>
      <left/>
      <right/>
      <top/>
      <bottom style="thin">
        <color indexed="64"/>
      </bottom>
      <diagonal/>
    </border>
  </borders>
  <cellStyleXfs count="6173">
    <xf numFmtId="0" fontId="0" fillId="0" borderId="0"/>
    <xf numFmtId="4" fontId="3" fillId="0" borderId="0" applyNumberFormat="0" applyProtection="0">
      <alignment horizontal="left" wrapText="1" indent="1" shrinkToFit="1"/>
    </xf>
    <xf numFmtId="0" fontId="2" fillId="0" borderId="0"/>
    <xf numFmtId="0" fontId="9" fillId="0" borderId="0"/>
    <xf numFmtId="0" fontId="9" fillId="0" borderId="0"/>
    <xf numFmtId="0" fontId="9" fillId="0" borderId="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3" fillId="12"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3" fillId="1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3" fillId="2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2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3" fillId="2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3" fillId="32"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1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17"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3" fillId="21"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2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2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3" fillId="33"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5" fillId="14"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8"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5" fillId="2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2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30"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5" fillId="34"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11"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5" fillId="1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5" fillId="19"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2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2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5" fillId="3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6" fontId="16" fillId="0" borderId="0" applyFont="0" applyFill="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8" fillId="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20" fillId="8" borderId="8"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19" fillId="40" borderId="14"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2" fillId="9" borderId="11"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0" fontId="21" fillId="54" borderId="15" applyNumberFormat="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9" fillId="4"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6"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7"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1" borderId="14" applyNumberFormat="0" applyAlignment="0" applyProtection="0"/>
    <xf numFmtId="0" fontId="39" fillId="7" borderId="8"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1" fillId="0" borderId="10"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6"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 fillId="0" borderId="0"/>
    <xf numFmtId="0" fontId="25" fillId="0" borderId="0"/>
    <xf numFmtId="0" fontId="9" fillId="0" borderId="0"/>
    <xf numFmtId="0" fontId="1" fillId="0" borderId="0"/>
    <xf numFmtId="0" fontId="9" fillId="0" borderId="0"/>
    <xf numFmtId="0" fontId="1" fillId="0" borderId="0"/>
    <xf numFmtId="0" fontId="9" fillId="0" borderId="0"/>
    <xf numFmtId="0" fontId="1" fillId="0" borderId="0"/>
    <xf numFmtId="0" fontId="1" fillId="0" borderId="0"/>
    <xf numFmtId="0" fontId="11" fillId="0" borderId="0"/>
    <xf numFmtId="0" fontId="9" fillId="0" borderId="0"/>
    <xf numFmtId="0" fontId="10" fillId="0" borderId="0"/>
    <xf numFmtId="0" fontId="1" fillId="0" borderId="0"/>
    <xf numFmtId="0" fontId="1" fillId="0" borderId="0"/>
    <xf numFmtId="0" fontId="11" fillId="0" borderId="0"/>
    <xf numFmtId="0" fontId="46" fillId="0" borderId="0"/>
    <xf numFmtId="0" fontId="46" fillId="0" borderId="0"/>
    <xf numFmtId="0" fontId="46" fillId="0" borderId="0"/>
    <xf numFmtId="0" fontId="46" fillId="0" borderId="0"/>
    <xf numFmtId="0" fontId="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1" fillId="0" borderId="0"/>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9" fillId="0" borderId="0"/>
    <xf numFmtId="0" fontId="9" fillId="0" borderId="0"/>
    <xf numFmtId="0" fontId="9" fillId="0" borderId="0"/>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9" fillId="0" borderId="0"/>
    <xf numFmtId="0" fontId="1" fillId="0" borderId="0"/>
    <xf numFmtId="0" fontId="25" fillId="0" borderId="0"/>
    <xf numFmtId="0" fontId="1"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44" fillId="0" borderId="0"/>
    <xf numFmtId="0" fontId="1" fillId="0" borderId="0"/>
    <xf numFmtId="0" fontId="9" fillId="0" borderId="0"/>
    <xf numFmtId="0" fontId="11" fillId="0" borderId="0"/>
    <xf numFmtId="0" fontId="9" fillId="0" borderId="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47" fillId="56" borderId="20" applyNumberFormat="0" applyFont="0" applyAlignment="0" applyProtection="0"/>
    <xf numFmtId="0" fontId="13" fillId="10" borderId="12"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9" fillId="56" borderId="20" applyNumberFormat="0" applyFon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9" fillId="8" borderId="9"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48" fillId="40" borderId="21" applyNumberFormat="0" applyAlignment="0" applyProtection="0"/>
    <xf numFmtId="0" fontId="16" fillId="0" borderId="0"/>
    <xf numFmtId="0" fontId="11" fillId="0" borderId="0"/>
    <xf numFmtId="0" fontId="50" fillId="0" borderId="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3" fillId="0" borderId="1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44">
    <xf numFmtId="0" fontId="0" fillId="0" borderId="0" xfId="0"/>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0" xfId="0" applyAlignment="1">
      <alignment wrapText="1"/>
    </xf>
    <xf numFmtId="4" fontId="0" fillId="0" borderId="0" xfId="0" applyNumberFormat="1"/>
    <xf numFmtId="0" fontId="7" fillId="0" borderId="1" xfId="4" applyFont="1" applyFill="1" applyBorder="1" applyAlignment="1">
      <alignment horizontal="center"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vertical="center" wrapText="1"/>
    </xf>
    <xf numFmtId="3" fontId="6" fillId="0" borderId="1" xfId="4" applyNumberFormat="1" applyFont="1" applyFill="1" applyBorder="1" applyAlignment="1">
      <alignment horizontal="center" vertical="center"/>
    </xf>
    <xf numFmtId="164" fontId="6" fillId="0" borderId="1" xfId="4" applyNumberFormat="1" applyFont="1" applyFill="1" applyBorder="1" applyAlignment="1">
      <alignment horizontal="center" vertical="center"/>
    </xf>
    <xf numFmtId="4" fontId="6" fillId="0" borderId="1" xfId="4"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3" borderId="24" xfId="0" applyFont="1" applyFill="1" applyBorder="1" applyAlignment="1">
      <alignment vertical="center" wrapText="1"/>
    </xf>
    <xf numFmtId="0" fontId="4" fillId="3" borderId="23" xfId="0" applyFont="1" applyFill="1" applyBorder="1" applyAlignment="1">
      <alignment vertical="center" wrapText="1"/>
    </xf>
    <xf numFmtId="0" fontId="4" fillId="0" borderId="25" xfId="0" applyFont="1" applyFill="1" applyBorder="1" applyAlignment="1">
      <alignment vertical="center" wrapText="1"/>
    </xf>
    <xf numFmtId="0" fontId="4" fillId="2" borderId="1" xfId="0" applyFont="1" applyFill="1" applyBorder="1" applyAlignment="1">
      <alignment horizontal="center" vertical="center" wrapText="1"/>
    </xf>
    <xf numFmtId="165" fontId="0" fillId="0" borderId="0" xfId="0" applyNumberFormat="1"/>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0" fontId="56" fillId="0" borderId="0" xfId="0" applyFont="1"/>
    <xf numFmtId="0" fontId="56" fillId="0" borderId="0" xfId="0" applyFont="1" applyAlignment="1">
      <alignment wrapText="1"/>
    </xf>
    <xf numFmtId="4" fontId="56" fillId="0" borderId="0" xfId="0" applyNumberFormat="1" applyFont="1"/>
    <xf numFmtId="0" fontId="57" fillId="0" borderId="0" xfId="0" applyFont="1"/>
    <xf numFmtId="0" fontId="58" fillId="0" borderId="0" xfId="0" applyFont="1"/>
    <xf numFmtId="0" fontId="59" fillId="0" borderId="0" xfId="0" applyFont="1"/>
    <xf numFmtId="4" fontId="59" fillId="0" borderId="0" xfId="0" applyNumberFormat="1" applyFont="1"/>
    <xf numFmtId="0" fontId="60" fillId="0" borderId="0" xfId="0" applyFont="1"/>
    <xf numFmtId="4" fontId="60" fillId="0" borderId="0" xfId="0" applyNumberFormat="1" applyFont="1"/>
    <xf numFmtId="0" fontId="8" fillId="2" borderId="0" xfId="0" applyFont="1" applyFill="1" applyBorder="1" applyAlignment="1">
      <alignment horizontal="left" vertical="center"/>
    </xf>
    <xf numFmtId="0" fontId="8" fillId="0" borderId="0" xfId="0" applyFont="1" applyBorder="1" applyAlignment="1">
      <alignment horizontal="left" vertical="center"/>
    </xf>
    <xf numFmtId="0" fontId="8" fillId="2" borderId="26" xfId="0" applyFont="1" applyFill="1" applyBorder="1" applyAlignment="1">
      <alignment horizontal="left" vertical="center" wrapText="1"/>
    </xf>
    <xf numFmtId="22" fontId="59" fillId="0" borderId="0" xfId="0" applyNumberFormat="1" applyFont="1" applyAlignment="1">
      <alignment horizontal="left"/>
    </xf>
    <xf numFmtId="0" fontId="4" fillId="3" borderId="0" xfId="0" applyFont="1" applyFill="1" applyBorder="1" applyAlignment="1">
      <alignment horizontal="left" vertical="top" wrapText="1"/>
    </xf>
  </cellXfs>
  <cellStyles count="6173">
    <cellStyle name="20% - Accent1 10" xfId="6"/>
    <cellStyle name="20% - Accent1 10 2" xfId="7"/>
    <cellStyle name="20% - Accent1 11" xfId="8"/>
    <cellStyle name="20% - Accent1 11 2" xfId="9"/>
    <cellStyle name="20% - Accent1 12" xfId="10"/>
    <cellStyle name="20% - Accent1 12 2" xfId="11"/>
    <cellStyle name="20% - Accent1 13" xfId="12"/>
    <cellStyle name="20% - Accent1 13 2" xfId="13"/>
    <cellStyle name="20% - Accent1 14" xfId="14"/>
    <cellStyle name="20% - Accent1 14 2" xfId="15"/>
    <cellStyle name="20% - Accent1 15" xfId="16"/>
    <cellStyle name="20% - Accent1 15 2" xfId="17"/>
    <cellStyle name="20% - Accent1 16" xfId="18"/>
    <cellStyle name="20% - Accent1 17" xfId="19"/>
    <cellStyle name="20% - Accent1 18" xfId="20"/>
    <cellStyle name="20% - Accent1 18 2" xfId="21"/>
    <cellStyle name="20% - Accent1 19" xfId="22"/>
    <cellStyle name="20% - Accent1 19 2" xfId="23"/>
    <cellStyle name="20% - Accent1 2" xfId="24"/>
    <cellStyle name="20% - Accent1 2 2" xfId="25"/>
    <cellStyle name="20% - Accent1 3" xfId="26"/>
    <cellStyle name="20% - Accent1 3 2" xfId="27"/>
    <cellStyle name="20% - Accent1 4" xfId="28"/>
    <cellStyle name="20% - Accent1 4 2"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8 2" xfId="55"/>
    <cellStyle name="20% - Accent2 19" xfId="56"/>
    <cellStyle name="20% - Accent2 19 2" xfId="57"/>
    <cellStyle name="20% - Accent2 2" xfId="58"/>
    <cellStyle name="20% - Accent2 2 2" xfId="59"/>
    <cellStyle name="20% - Accent2 3" xfId="60"/>
    <cellStyle name="20% - Accent2 3 2" xfId="61"/>
    <cellStyle name="20% - Accent2 4" xfId="62"/>
    <cellStyle name="20% - Accent2 4 2" xfId="63"/>
    <cellStyle name="20% - Accent2 5" xfId="64"/>
    <cellStyle name="20% - Accent2 5 2" xfId="65"/>
    <cellStyle name="20% - Accent2 6" xfId="66"/>
    <cellStyle name="20% - Accent2 6 2" xfId="67"/>
    <cellStyle name="20% - Accent2 7" xfId="68"/>
    <cellStyle name="20% - Accent2 7 2" xfId="69"/>
    <cellStyle name="20% - Accent2 8" xfId="70"/>
    <cellStyle name="20% - Accent2 8 2" xfId="71"/>
    <cellStyle name="20% - Accent2 9" xfId="72"/>
    <cellStyle name="20% - Accent2 9 2" xfId="73"/>
    <cellStyle name="20% - Accent3 10" xfId="74"/>
    <cellStyle name="20% - Accent3 10 2" xfId="75"/>
    <cellStyle name="20% - Accent3 11" xfId="76"/>
    <cellStyle name="20% - Accent3 11 2" xfId="77"/>
    <cellStyle name="20% - Accent3 12" xfId="78"/>
    <cellStyle name="20% - Accent3 12 2" xfId="79"/>
    <cellStyle name="20% - Accent3 13" xfId="80"/>
    <cellStyle name="20% - Accent3 13 2" xfId="81"/>
    <cellStyle name="20% - Accent3 14" xfId="82"/>
    <cellStyle name="20% - Accent3 14 2" xfId="83"/>
    <cellStyle name="20% - Accent3 15" xfId="84"/>
    <cellStyle name="20% - Accent3 15 2" xfId="85"/>
    <cellStyle name="20% - Accent3 16" xfId="86"/>
    <cellStyle name="20% - Accent3 17" xfId="87"/>
    <cellStyle name="20% - Accent3 18" xfId="88"/>
    <cellStyle name="20% - Accent3 18 2" xfId="89"/>
    <cellStyle name="20% - Accent3 19" xfId="90"/>
    <cellStyle name="20% - Accent3 19 2" xfId="91"/>
    <cellStyle name="20% - Accent3 2" xfId="92"/>
    <cellStyle name="20% - Accent3 2 2" xfId="93"/>
    <cellStyle name="20% - Accent3 3" xfId="94"/>
    <cellStyle name="20% - Accent3 3 2" xfId="95"/>
    <cellStyle name="20% - Accent3 4" xfId="96"/>
    <cellStyle name="20% - Accent3 4 2" xfId="97"/>
    <cellStyle name="20% - Accent3 5" xfId="98"/>
    <cellStyle name="20% - Accent3 5 2" xfId="99"/>
    <cellStyle name="20% - Accent3 6" xfId="100"/>
    <cellStyle name="20% - Accent3 6 2" xfId="101"/>
    <cellStyle name="20% - Accent3 7" xfId="102"/>
    <cellStyle name="20% - Accent3 7 2" xfId="103"/>
    <cellStyle name="20% - Accent3 8" xfId="104"/>
    <cellStyle name="20% - Accent3 8 2" xfId="105"/>
    <cellStyle name="20% - Accent3 9" xfId="106"/>
    <cellStyle name="20% - Accent3 9 2" xfId="107"/>
    <cellStyle name="20% - Accent4 10" xfId="108"/>
    <cellStyle name="20% - Accent4 10 2" xfId="109"/>
    <cellStyle name="20% - Accent4 11" xfId="110"/>
    <cellStyle name="20% - Accent4 11 2" xfId="111"/>
    <cellStyle name="20% - Accent4 12" xfId="112"/>
    <cellStyle name="20% - Accent4 12 2" xfId="113"/>
    <cellStyle name="20% - Accent4 13" xfId="114"/>
    <cellStyle name="20% - Accent4 13 2" xfId="115"/>
    <cellStyle name="20% - Accent4 14" xfId="116"/>
    <cellStyle name="20% - Accent4 14 2" xfId="117"/>
    <cellStyle name="20% - Accent4 15" xfId="118"/>
    <cellStyle name="20% - Accent4 15 2" xfId="119"/>
    <cellStyle name="20% - Accent4 16" xfId="120"/>
    <cellStyle name="20% - Accent4 17" xfId="121"/>
    <cellStyle name="20% - Accent4 18" xfId="122"/>
    <cellStyle name="20% - Accent4 18 2" xfId="123"/>
    <cellStyle name="20% - Accent4 19" xfId="124"/>
    <cellStyle name="20% - Accent4 19 2" xfId="125"/>
    <cellStyle name="20% - Accent4 2" xfId="126"/>
    <cellStyle name="20% - Accent4 2 2" xfId="127"/>
    <cellStyle name="20% - Accent4 3" xfId="128"/>
    <cellStyle name="20% - Accent4 3 2" xfId="129"/>
    <cellStyle name="20% - Accent4 4" xfId="130"/>
    <cellStyle name="20% - Accent4 4 2" xfId="131"/>
    <cellStyle name="20% - Accent4 5" xfId="132"/>
    <cellStyle name="20% - Accent4 5 2" xfId="133"/>
    <cellStyle name="20% - Accent4 6" xfId="134"/>
    <cellStyle name="20% - Accent4 6 2" xfId="135"/>
    <cellStyle name="20% - Accent4 7" xfId="136"/>
    <cellStyle name="20% - Accent4 7 2" xfId="137"/>
    <cellStyle name="20% - Accent4 8" xfId="138"/>
    <cellStyle name="20% - Accent4 8 2" xfId="139"/>
    <cellStyle name="20% - Accent4 9" xfId="140"/>
    <cellStyle name="20% - Accent4 9 2" xfId="141"/>
    <cellStyle name="20% - Accent5 10" xfId="142"/>
    <cellStyle name="20% - Accent5 10 2" xfId="143"/>
    <cellStyle name="20% - Accent5 11" xfId="144"/>
    <cellStyle name="20% - Accent5 11 2" xfId="145"/>
    <cellStyle name="20% - Accent5 12" xfId="146"/>
    <cellStyle name="20% - Accent5 12 2" xfId="147"/>
    <cellStyle name="20% - Accent5 13" xfId="148"/>
    <cellStyle name="20% - Accent5 13 2" xfId="149"/>
    <cellStyle name="20% - Accent5 14" xfId="150"/>
    <cellStyle name="20% - Accent5 14 2" xfId="151"/>
    <cellStyle name="20% - Accent5 15" xfId="152"/>
    <cellStyle name="20% - Accent5 15 2" xfId="153"/>
    <cellStyle name="20% - Accent5 16" xfId="154"/>
    <cellStyle name="20% - Accent5 17" xfId="155"/>
    <cellStyle name="20% - Accent5 18" xfId="156"/>
    <cellStyle name="20% - Accent5 18 2" xfId="157"/>
    <cellStyle name="20% - Accent5 19" xfId="158"/>
    <cellStyle name="20% - Accent5 19 2" xfId="159"/>
    <cellStyle name="20% - Accent5 2" xfId="160"/>
    <cellStyle name="20% - Accent5 2 2" xfId="161"/>
    <cellStyle name="20% - Accent5 3" xfId="162"/>
    <cellStyle name="20% - Accent5 3 2" xfId="163"/>
    <cellStyle name="20% - Accent5 4" xfId="164"/>
    <cellStyle name="20% - Accent5 4 2" xfId="165"/>
    <cellStyle name="20% - Accent5 5" xfId="166"/>
    <cellStyle name="20% - Accent5 5 2" xfId="167"/>
    <cellStyle name="20% - Accent5 6" xfId="168"/>
    <cellStyle name="20% - Accent5 6 2" xfId="169"/>
    <cellStyle name="20% - Accent5 7" xfId="170"/>
    <cellStyle name="20% - Accent5 7 2" xfId="171"/>
    <cellStyle name="20% - Accent5 8" xfId="172"/>
    <cellStyle name="20% - Accent5 8 2" xfId="173"/>
    <cellStyle name="20% - Accent5 9" xfId="174"/>
    <cellStyle name="20% - Accent5 9 2" xfId="175"/>
    <cellStyle name="20% - Accent6 10" xfId="176"/>
    <cellStyle name="20% - Accent6 10 2" xfId="177"/>
    <cellStyle name="20% - Accent6 11" xfId="178"/>
    <cellStyle name="20% - Accent6 11 2" xfId="179"/>
    <cellStyle name="20% - Accent6 12" xfId="180"/>
    <cellStyle name="20% - Accent6 12 2" xfId="181"/>
    <cellStyle name="20% - Accent6 13" xfId="182"/>
    <cellStyle name="20% - Accent6 13 2" xfId="183"/>
    <cellStyle name="20% - Accent6 14" xfId="184"/>
    <cellStyle name="20% - Accent6 14 2" xfId="185"/>
    <cellStyle name="20% - Accent6 15" xfId="186"/>
    <cellStyle name="20% - Accent6 15 2" xfId="187"/>
    <cellStyle name="20% - Accent6 16" xfId="188"/>
    <cellStyle name="20% - Accent6 17" xfId="189"/>
    <cellStyle name="20% - Accent6 18" xfId="190"/>
    <cellStyle name="20% - Accent6 18 2" xfId="191"/>
    <cellStyle name="20% - Accent6 19" xfId="192"/>
    <cellStyle name="20% - Accent6 19 2" xfId="193"/>
    <cellStyle name="20% - Accent6 2" xfId="194"/>
    <cellStyle name="20% - Accent6 2 2" xfId="195"/>
    <cellStyle name="20% - Accent6 3" xfId="196"/>
    <cellStyle name="20% - Accent6 3 2" xfId="197"/>
    <cellStyle name="20% - Accent6 4" xfId="198"/>
    <cellStyle name="20% - Accent6 4 2" xfId="199"/>
    <cellStyle name="20% - Accent6 5" xfId="200"/>
    <cellStyle name="20% - Accent6 5 2" xfId="201"/>
    <cellStyle name="20% - Accent6 6" xfId="202"/>
    <cellStyle name="20% - Accent6 6 2" xfId="203"/>
    <cellStyle name="20% - Accent6 7" xfId="204"/>
    <cellStyle name="20% - Accent6 7 2" xfId="205"/>
    <cellStyle name="20% - Accent6 8" xfId="206"/>
    <cellStyle name="20% - Accent6 8 2" xfId="207"/>
    <cellStyle name="20% - Accent6 9" xfId="208"/>
    <cellStyle name="20% - Accent6 9 2" xfId="209"/>
    <cellStyle name="40% - Accent1 10" xfId="210"/>
    <cellStyle name="40% - Accent1 10 2" xfId="211"/>
    <cellStyle name="40% - Accent1 11" xfId="212"/>
    <cellStyle name="40% - Accent1 11 2" xfId="213"/>
    <cellStyle name="40% - Accent1 12" xfId="214"/>
    <cellStyle name="40% - Accent1 12 2" xfId="215"/>
    <cellStyle name="40% - Accent1 13" xfId="216"/>
    <cellStyle name="40% - Accent1 13 2" xfId="217"/>
    <cellStyle name="40% - Accent1 14" xfId="218"/>
    <cellStyle name="40% - Accent1 14 2" xfId="219"/>
    <cellStyle name="40% - Accent1 15" xfId="220"/>
    <cellStyle name="40% - Accent1 15 2" xfId="221"/>
    <cellStyle name="40% - Accent1 16" xfId="222"/>
    <cellStyle name="40% - Accent1 17" xfId="223"/>
    <cellStyle name="40% - Accent1 18" xfId="224"/>
    <cellStyle name="40% - Accent1 18 2" xfId="225"/>
    <cellStyle name="40% - Accent1 19" xfId="226"/>
    <cellStyle name="40% - Accent1 19 2" xfId="227"/>
    <cellStyle name="40% - Accent1 2" xfId="228"/>
    <cellStyle name="40% - Accent1 2 2" xfId="229"/>
    <cellStyle name="40% - Accent1 3" xfId="230"/>
    <cellStyle name="40% - Accent1 3 2" xfId="231"/>
    <cellStyle name="40% - Accent1 4" xfId="232"/>
    <cellStyle name="40% - Accent1 4 2" xfId="233"/>
    <cellStyle name="40% - Accent1 5" xfId="234"/>
    <cellStyle name="40% - Accent1 5 2" xfId="235"/>
    <cellStyle name="40% - Accent1 6" xfId="236"/>
    <cellStyle name="40% - Accent1 6 2" xfId="237"/>
    <cellStyle name="40% - Accent1 7" xfId="238"/>
    <cellStyle name="40% - Accent1 7 2" xfId="239"/>
    <cellStyle name="40% - Accent1 8" xfId="240"/>
    <cellStyle name="40% - Accent1 8 2" xfId="241"/>
    <cellStyle name="40% - Accent1 9" xfId="242"/>
    <cellStyle name="40% - Accent1 9 2" xfId="243"/>
    <cellStyle name="40% - Accent2 10" xfId="244"/>
    <cellStyle name="40% - Accent2 10 2" xfId="245"/>
    <cellStyle name="40% - Accent2 11" xfId="246"/>
    <cellStyle name="40% - Accent2 11 2" xfId="247"/>
    <cellStyle name="40% - Accent2 12" xfId="248"/>
    <cellStyle name="40% - Accent2 12 2" xfId="249"/>
    <cellStyle name="40% - Accent2 13" xfId="250"/>
    <cellStyle name="40% - Accent2 13 2" xfId="251"/>
    <cellStyle name="40% - Accent2 14" xfId="252"/>
    <cellStyle name="40% - Accent2 14 2" xfId="253"/>
    <cellStyle name="40% - Accent2 15" xfId="254"/>
    <cellStyle name="40% - Accent2 15 2" xfId="255"/>
    <cellStyle name="40% - Accent2 16" xfId="256"/>
    <cellStyle name="40% - Accent2 17" xfId="257"/>
    <cellStyle name="40% - Accent2 18" xfId="258"/>
    <cellStyle name="40% - Accent2 18 2" xfId="259"/>
    <cellStyle name="40% - Accent2 19" xfId="260"/>
    <cellStyle name="40% - Accent2 19 2" xfId="261"/>
    <cellStyle name="40% - Accent2 2" xfId="262"/>
    <cellStyle name="40% - Accent2 2 2" xfId="263"/>
    <cellStyle name="40% - Accent2 3" xfId="264"/>
    <cellStyle name="40% - Accent2 3 2" xfId="265"/>
    <cellStyle name="40% - Accent2 4" xfId="266"/>
    <cellStyle name="40% - Accent2 4 2" xfId="267"/>
    <cellStyle name="40% - Accent2 5" xfId="268"/>
    <cellStyle name="40% - Accent2 5 2" xfId="269"/>
    <cellStyle name="40% - Accent2 6" xfId="270"/>
    <cellStyle name="40% - Accent2 6 2" xfId="271"/>
    <cellStyle name="40% - Accent2 7" xfId="272"/>
    <cellStyle name="40% - Accent2 7 2" xfId="273"/>
    <cellStyle name="40% - Accent2 8" xfId="274"/>
    <cellStyle name="40% - Accent2 8 2" xfId="275"/>
    <cellStyle name="40% - Accent2 9" xfId="276"/>
    <cellStyle name="40% - Accent2 9 2" xfId="277"/>
    <cellStyle name="40% - Accent3 10" xfId="278"/>
    <cellStyle name="40% - Accent3 10 2" xfId="279"/>
    <cellStyle name="40% - Accent3 11" xfId="280"/>
    <cellStyle name="40% - Accent3 11 2" xfId="281"/>
    <cellStyle name="40% - Accent3 12" xfId="282"/>
    <cellStyle name="40% - Accent3 12 2" xfId="283"/>
    <cellStyle name="40% - Accent3 13" xfId="284"/>
    <cellStyle name="40% - Accent3 13 2" xfId="285"/>
    <cellStyle name="40% - Accent3 14" xfId="286"/>
    <cellStyle name="40% - Accent3 14 2" xfId="287"/>
    <cellStyle name="40% - Accent3 15" xfId="288"/>
    <cellStyle name="40% - Accent3 15 2" xfId="289"/>
    <cellStyle name="40% - Accent3 16" xfId="290"/>
    <cellStyle name="40% - Accent3 17" xfId="291"/>
    <cellStyle name="40% - Accent3 18" xfId="292"/>
    <cellStyle name="40% - Accent3 18 2" xfId="293"/>
    <cellStyle name="40% - Accent3 19" xfId="294"/>
    <cellStyle name="40% - Accent3 19 2" xfId="295"/>
    <cellStyle name="40% - Accent3 2" xfId="296"/>
    <cellStyle name="40% - Accent3 2 2" xfId="297"/>
    <cellStyle name="40% - Accent3 3" xfId="298"/>
    <cellStyle name="40% - Accent3 3 2" xfId="299"/>
    <cellStyle name="40% - Accent3 4" xfId="300"/>
    <cellStyle name="40% - Accent3 4 2" xfId="301"/>
    <cellStyle name="40% - Accent3 5" xfId="302"/>
    <cellStyle name="40% - Accent3 5 2" xfId="303"/>
    <cellStyle name="40% - Accent3 6" xfId="304"/>
    <cellStyle name="40% - Accent3 6 2" xfId="305"/>
    <cellStyle name="40% - Accent3 7" xfId="306"/>
    <cellStyle name="40% - Accent3 7 2" xfId="307"/>
    <cellStyle name="40% - Accent3 8" xfId="308"/>
    <cellStyle name="40% - Accent3 8 2" xfId="309"/>
    <cellStyle name="40% - Accent3 9" xfId="310"/>
    <cellStyle name="40% - Accent3 9 2" xfId="311"/>
    <cellStyle name="40% - Accent4 10" xfId="312"/>
    <cellStyle name="40% - Accent4 10 2" xfId="313"/>
    <cellStyle name="40% - Accent4 11" xfId="314"/>
    <cellStyle name="40% - Accent4 11 2" xfId="315"/>
    <cellStyle name="40% - Accent4 12" xfId="316"/>
    <cellStyle name="40% - Accent4 12 2" xfId="317"/>
    <cellStyle name="40% - Accent4 13" xfId="318"/>
    <cellStyle name="40% - Accent4 13 2" xfId="319"/>
    <cellStyle name="40% - Accent4 14" xfId="320"/>
    <cellStyle name="40% - Accent4 14 2" xfId="321"/>
    <cellStyle name="40% - Accent4 15" xfId="322"/>
    <cellStyle name="40% - Accent4 15 2" xfId="323"/>
    <cellStyle name="40% - Accent4 16" xfId="324"/>
    <cellStyle name="40% - Accent4 17" xfId="325"/>
    <cellStyle name="40% - Accent4 18" xfId="326"/>
    <cellStyle name="40% - Accent4 18 2" xfId="327"/>
    <cellStyle name="40% - Accent4 19" xfId="328"/>
    <cellStyle name="40% - Accent4 19 2" xfId="329"/>
    <cellStyle name="40% - Accent4 2" xfId="330"/>
    <cellStyle name="40% - Accent4 2 2" xfId="331"/>
    <cellStyle name="40% - Accent4 3" xfId="332"/>
    <cellStyle name="40% - Accent4 3 2" xfId="333"/>
    <cellStyle name="40% - Accent4 4" xfId="334"/>
    <cellStyle name="40% - Accent4 4 2" xfId="335"/>
    <cellStyle name="40% - Accent4 5" xfId="336"/>
    <cellStyle name="40% - Accent4 5 2" xfId="337"/>
    <cellStyle name="40% - Accent4 6" xfId="338"/>
    <cellStyle name="40% - Accent4 6 2" xfId="339"/>
    <cellStyle name="40% - Accent4 7" xfId="340"/>
    <cellStyle name="40% - Accent4 7 2" xfId="341"/>
    <cellStyle name="40% - Accent4 8" xfId="342"/>
    <cellStyle name="40% - Accent4 8 2" xfId="343"/>
    <cellStyle name="40% - Accent4 9" xfId="344"/>
    <cellStyle name="40% - Accent4 9 2" xfId="345"/>
    <cellStyle name="40% - Accent5 10" xfId="346"/>
    <cellStyle name="40% - Accent5 10 2" xfId="347"/>
    <cellStyle name="40% - Accent5 11" xfId="348"/>
    <cellStyle name="40% - Accent5 11 2" xfId="349"/>
    <cellStyle name="40% - Accent5 12" xfId="350"/>
    <cellStyle name="40% - Accent5 12 2" xfId="351"/>
    <cellStyle name="40% - Accent5 13" xfId="352"/>
    <cellStyle name="40% - Accent5 13 2" xfId="353"/>
    <cellStyle name="40% - Accent5 14" xfId="354"/>
    <cellStyle name="40% - Accent5 14 2" xfId="355"/>
    <cellStyle name="40% - Accent5 15" xfId="356"/>
    <cellStyle name="40% - Accent5 15 2" xfId="357"/>
    <cellStyle name="40% - Accent5 16" xfId="358"/>
    <cellStyle name="40% - Accent5 17" xfId="359"/>
    <cellStyle name="40% - Accent5 18" xfId="360"/>
    <cellStyle name="40% - Accent5 18 2" xfId="361"/>
    <cellStyle name="40% - Accent5 19" xfId="362"/>
    <cellStyle name="40% - Accent5 19 2" xfId="363"/>
    <cellStyle name="40% - Accent5 2" xfId="364"/>
    <cellStyle name="40% - Accent5 2 2" xfId="365"/>
    <cellStyle name="40% - Accent5 3" xfId="366"/>
    <cellStyle name="40% - Accent5 3 2" xfId="367"/>
    <cellStyle name="40% - Accent5 4" xfId="368"/>
    <cellStyle name="40% - Accent5 4 2" xfId="369"/>
    <cellStyle name="40% - Accent5 5" xfId="370"/>
    <cellStyle name="40% - Accent5 5 2" xfId="371"/>
    <cellStyle name="40% - Accent5 6" xfId="372"/>
    <cellStyle name="40% - Accent5 6 2" xfId="373"/>
    <cellStyle name="40% - Accent5 7" xfId="374"/>
    <cellStyle name="40% - Accent5 7 2" xfId="375"/>
    <cellStyle name="40% - Accent5 8" xfId="376"/>
    <cellStyle name="40% - Accent5 8 2" xfId="377"/>
    <cellStyle name="40% - Accent5 9" xfId="378"/>
    <cellStyle name="40% - Accent5 9 2" xfId="379"/>
    <cellStyle name="40% - Accent6 10" xfId="380"/>
    <cellStyle name="40% - Accent6 10 2" xfId="381"/>
    <cellStyle name="40% - Accent6 11" xfId="382"/>
    <cellStyle name="40% - Accent6 11 2" xfId="383"/>
    <cellStyle name="40% - Accent6 12" xfId="384"/>
    <cellStyle name="40% - Accent6 12 2" xfId="385"/>
    <cellStyle name="40% - Accent6 13" xfId="386"/>
    <cellStyle name="40% - Accent6 13 2" xfId="387"/>
    <cellStyle name="40% - Accent6 14" xfId="388"/>
    <cellStyle name="40% - Accent6 14 2" xfId="389"/>
    <cellStyle name="40% - Accent6 15" xfId="390"/>
    <cellStyle name="40% - Accent6 15 2" xfId="391"/>
    <cellStyle name="40% - Accent6 16" xfId="392"/>
    <cellStyle name="40% - Accent6 17" xfId="393"/>
    <cellStyle name="40% - Accent6 18" xfId="394"/>
    <cellStyle name="40% - Accent6 18 2" xfId="395"/>
    <cellStyle name="40% - Accent6 19" xfId="396"/>
    <cellStyle name="40% - Accent6 19 2" xfId="397"/>
    <cellStyle name="40% - Accent6 2" xfId="398"/>
    <cellStyle name="40% - Accent6 2 2" xfId="399"/>
    <cellStyle name="40% - Accent6 3" xfId="400"/>
    <cellStyle name="40% - Accent6 3 2" xfId="401"/>
    <cellStyle name="40% - Accent6 4" xfId="402"/>
    <cellStyle name="40% - Accent6 4 2" xfId="403"/>
    <cellStyle name="40% - Accent6 5" xfId="404"/>
    <cellStyle name="40% - Accent6 5 2" xfId="405"/>
    <cellStyle name="40% - Accent6 6" xfId="406"/>
    <cellStyle name="40% - Accent6 6 2" xfId="407"/>
    <cellStyle name="40% - Accent6 7" xfId="408"/>
    <cellStyle name="40% - Accent6 7 2" xfId="409"/>
    <cellStyle name="40% - Accent6 8" xfId="410"/>
    <cellStyle name="40% - Accent6 8 2" xfId="411"/>
    <cellStyle name="40% - Accent6 9" xfId="412"/>
    <cellStyle name="40% - Accent6 9 2" xfId="413"/>
    <cellStyle name="60% - Accent1 10" xfId="414"/>
    <cellStyle name="60% - Accent1 11" xfId="415"/>
    <cellStyle name="60% - Accent1 12" xfId="416"/>
    <cellStyle name="60% - Accent1 13" xfId="417"/>
    <cellStyle name="60% - Accent1 14" xfId="418"/>
    <cellStyle name="60% - Accent1 15" xfId="419"/>
    <cellStyle name="60% - Accent1 16" xfId="420"/>
    <cellStyle name="60% - Accent1 17" xfId="421"/>
    <cellStyle name="60% - Accent1 18" xfId="422"/>
    <cellStyle name="60% - Accent1 18 2" xfId="423"/>
    <cellStyle name="60% - Accent1 19" xfId="424"/>
    <cellStyle name="60% - Accent1 19 2" xfId="425"/>
    <cellStyle name="60% - Accent1 2" xfId="426"/>
    <cellStyle name="60% - Accent1 2 2" xfId="427"/>
    <cellStyle name="60% - Accent1 3" xfId="428"/>
    <cellStyle name="60% - Accent1 4" xfId="429"/>
    <cellStyle name="60% - Accent1 5" xfId="430"/>
    <cellStyle name="60% - Accent1 6" xfId="431"/>
    <cellStyle name="60% - Accent1 7" xfId="432"/>
    <cellStyle name="60% - Accent1 8" xfId="433"/>
    <cellStyle name="60% - Accent1 9" xfId="434"/>
    <cellStyle name="60% - Accent2 10" xfId="435"/>
    <cellStyle name="60% - Accent2 11" xfId="436"/>
    <cellStyle name="60% - Accent2 12" xfId="437"/>
    <cellStyle name="60% - Accent2 13" xfId="438"/>
    <cellStyle name="60% - Accent2 14" xfId="439"/>
    <cellStyle name="60% - Accent2 15" xfId="440"/>
    <cellStyle name="60% - Accent2 16" xfId="441"/>
    <cellStyle name="60% - Accent2 17" xfId="442"/>
    <cellStyle name="60% - Accent2 18" xfId="443"/>
    <cellStyle name="60% - Accent2 18 2" xfId="444"/>
    <cellStyle name="60% - Accent2 19" xfId="445"/>
    <cellStyle name="60% - Accent2 19 2" xfId="446"/>
    <cellStyle name="60% - Accent2 2" xfId="447"/>
    <cellStyle name="60% - Accent2 2 2" xfId="448"/>
    <cellStyle name="60% - Accent2 3" xfId="449"/>
    <cellStyle name="60% - Accent2 4" xfId="450"/>
    <cellStyle name="60% - Accent2 5" xfId="451"/>
    <cellStyle name="60% - Accent2 6" xfId="452"/>
    <cellStyle name="60% - Accent2 7" xfId="453"/>
    <cellStyle name="60% - Accent2 8" xfId="454"/>
    <cellStyle name="60% - Accent2 9" xfId="455"/>
    <cellStyle name="60% - Accent3 10" xfId="456"/>
    <cellStyle name="60% - Accent3 11" xfId="457"/>
    <cellStyle name="60% - Accent3 12" xfId="458"/>
    <cellStyle name="60% - Accent3 13" xfId="459"/>
    <cellStyle name="60% - Accent3 14" xfId="460"/>
    <cellStyle name="60% - Accent3 15" xfId="461"/>
    <cellStyle name="60% - Accent3 16" xfId="462"/>
    <cellStyle name="60% - Accent3 17" xfId="463"/>
    <cellStyle name="60% - Accent3 18" xfId="464"/>
    <cellStyle name="60% - Accent3 18 2" xfId="465"/>
    <cellStyle name="60% - Accent3 19" xfId="466"/>
    <cellStyle name="60% - Accent3 19 2" xfId="467"/>
    <cellStyle name="60% - Accent3 2" xfId="468"/>
    <cellStyle name="60% - Accent3 2 2" xfId="469"/>
    <cellStyle name="60% - Accent3 3"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8 2" xfId="486"/>
    <cellStyle name="60% - Accent4 19" xfId="487"/>
    <cellStyle name="60% - Accent4 19 2" xfId="488"/>
    <cellStyle name="60% - Accent4 2" xfId="489"/>
    <cellStyle name="60% - Accent4 2 2" xfId="490"/>
    <cellStyle name="60% - Accent4 3" xfId="491"/>
    <cellStyle name="60% - Accent4 4" xfId="492"/>
    <cellStyle name="60% - Accent4 5" xfId="493"/>
    <cellStyle name="60% - Accent4 6" xfId="494"/>
    <cellStyle name="60% - Accent4 7" xfId="495"/>
    <cellStyle name="60% - Accent4 8" xfId="496"/>
    <cellStyle name="60% - Accent4 9" xfId="497"/>
    <cellStyle name="60% - Accent5 10" xfId="498"/>
    <cellStyle name="60% - Accent5 11" xfId="499"/>
    <cellStyle name="60% - Accent5 12" xfId="500"/>
    <cellStyle name="60% - Accent5 13" xfId="501"/>
    <cellStyle name="60% - Accent5 14" xfId="502"/>
    <cellStyle name="60% - Accent5 15" xfId="503"/>
    <cellStyle name="60% - Accent5 16" xfId="504"/>
    <cellStyle name="60% - Accent5 17" xfId="505"/>
    <cellStyle name="60% - Accent5 18" xfId="506"/>
    <cellStyle name="60% - Accent5 18 2" xfId="507"/>
    <cellStyle name="60% - Accent5 19" xfId="508"/>
    <cellStyle name="60% - Accent5 19 2" xfId="509"/>
    <cellStyle name="60% - Accent5 2" xfId="510"/>
    <cellStyle name="60% - Accent5 2 2" xfId="511"/>
    <cellStyle name="60% - Accent5 3" xfId="512"/>
    <cellStyle name="60% - Accent5 4" xfId="513"/>
    <cellStyle name="60% - Accent5 5" xfId="514"/>
    <cellStyle name="60% - Accent5 6" xfId="515"/>
    <cellStyle name="60% - Accent5 7" xfId="516"/>
    <cellStyle name="60% - Accent5 8" xfId="517"/>
    <cellStyle name="60% - Accent5 9" xfId="518"/>
    <cellStyle name="60% - Accent6 10" xfId="519"/>
    <cellStyle name="60% - Accent6 11" xfId="520"/>
    <cellStyle name="60% - Accent6 12" xfId="521"/>
    <cellStyle name="60% - Accent6 13" xfId="522"/>
    <cellStyle name="60% - Accent6 14" xfId="523"/>
    <cellStyle name="60% - Accent6 15" xfId="524"/>
    <cellStyle name="60% - Accent6 16" xfId="525"/>
    <cellStyle name="60% - Accent6 17" xfId="526"/>
    <cellStyle name="60% - Accent6 18" xfId="527"/>
    <cellStyle name="60% - Accent6 18 2" xfId="528"/>
    <cellStyle name="60% - Accent6 19" xfId="529"/>
    <cellStyle name="60% - Accent6 19 2" xfId="530"/>
    <cellStyle name="60% - Accent6 2" xfId="531"/>
    <cellStyle name="60% - Accent6 2 2" xfId="532"/>
    <cellStyle name="60% - Accent6 3" xfId="533"/>
    <cellStyle name="60% - Accent6 4" xfId="534"/>
    <cellStyle name="60% - Accent6 5" xfId="535"/>
    <cellStyle name="60% - Accent6 6" xfId="536"/>
    <cellStyle name="60% - Accent6 7" xfId="537"/>
    <cellStyle name="60% - Accent6 8" xfId="538"/>
    <cellStyle name="60% - Accent6 9" xfId="539"/>
    <cellStyle name="Accent1 10" xfId="540"/>
    <cellStyle name="Accent1 11" xfId="541"/>
    <cellStyle name="Accent1 12" xfId="542"/>
    <cellStyle name="Accent1 13" xfId="543"/>
    <cellStyle name="Accent1 14" xfId="544"/>
    <cellStyle name="Accent1 15" xfId="545"/>
    <cellStyle name="Accent1 16" xfId="546"/>
    <cellStyle name="Accent1 17" xfId="547"/>
    <cellStyle name="Accent1 18" xfId="548"/>
    <cellStyle name="Accent1 18 2" xfId="549"/>
    <cellStyle name="Accent1 19" xfId="550"/>
    <cellStyle name="Accent1 19 2" xfId="551"/>
    <cellStyle name="Accent1 2" xfId="552"/>
    <cellStyle name="Accent1 2 2" xfId="553"/>
    <cellStyle name="Accent1 3" xfId="554"/>
    <cellStyle name="Accent1 4" xfId="555"/>
    <cellStyle name="Accent1 5" xfId="556"/>
    <cellStyle name="Accent1 6" xfId="557"/>
    <cellStyle name="Accent1 7" xfId="558"/>
    <cellStyle name="Accent1 8" xfId="559"/>
    <cellStyle name="Accent1 9" xfId="560"/>
    <cellStyle name="Accent2 10" xfId="561"/>
    <cellStyle name="Accent2 11" xfId="562"/>
    <cellStyle name="Accent2 12" xfId="563"/>
    <cellStyle name="Accent2 13" xfId="564"/>
    <cellStyle name="Accent2 14" xfId="565"/>
    <cellStyle name="Accent2 15" xfId="566"/>
    <cellStyle name="Accent2 16" xfId="567"/>
    <cellStyle name="Accent2 17" xfId="568"/>
    <cellStyle name="Accent2 18" xfId="569"/>
    <cellStyle name="Accent2 18 2" xfId="570"/>
    <cellStyle name="Accent2 19" xfId="571"/>
    <cellStyle name="Accent2 19 2" xfId="572"/>
    <cellStyle name="Accent2 2" xfId="573"/>
    <cellStyle name="Accent2 2 2" xfId="574"/>
    <cellStyle name="Accent2 3" xfId="575"/>
    <cellStyle name="Accent2 4" xfId="576"/>
    <cellStyle name="Accent2 5" xfId="577"/>
    <cellStyle name="Accent2 6" xfId="578"/>
    <cellStyle name="Accent2 7" xfId="579"/>
    <cellStyle name="Accent2 8" xfId="580"/>
    <cellStyle name="Accent2 9" xfId="581"/>
    <cellStyle name="Accent3 10" xfId="582"/>
    <cellStyle name="Accent3 11" xfId="583"/>
    <cellStyle name="Accent3 12" xfId="584"/>
    <cellStyle name="Accent3 13" xfId="585"/>
    <cellStyle name="Accent3 14" xfId="586"/>
    <cellStyle name="Accent3 15" xfId="587"/>
    <cellStyle name="Accent3 16" xfId="588"/>
    <cellStyle name="Accent3 17" xfId="589"/>
    <cellStyle name="Accent3 18" xfId="590"/>
    <cellStyle name="Accent3 18 2" xfId="591"/>
    <cellStyle name="Accent3 19" xfId="592"/>
    <cellStyle name="Accent3 19 2" xfId="593"/>
    <cellStyle name="Accent3 2" xfId="594"/>
    <cellStyle name="Accent3 2 2" xfId="595"/>
    <cellStyle name="Accent3 3" xfId="596"/>
    <cellStyle name="Accent3 4" xfId="597"/>
    <cellStyle name="Accent3 5" xfId="598"/>
    <cellStyle name="Accent3 6" xfId="599"/>
    <cellStyle name="Accent3 7" xfId="600"/>
    <cellStyle name="Accent3 8" xfId="601"/>
    <cellStyle name="Accent3 9" xfId="602"/>
    <cellStyle name="Accent4 10" xfId="603"/>
    <cellStyle name="Accent4 11" xfId="604"/>
    <cellStyle name="Accent4 12" xfId="605"/>
    <cellStyle name="Accent4 13" xfId="606"/>
    <cellStyle name="Accent4 14" xfId="607"/>
    <cellStyle name="Accent4 15" xfId="608"/>
    <cellStyle name="Accent4 16" xfId="609"/>
    <cellStyle name="Accent4 17" xfId="610"/>
    <cellStyle name="Accent4 18" xfId="611"/>
    <cellStyle name="Accent4 18 2" xfId="612"/>
    <cellStyle name="Accent4 19" xfId="613"/>
    <cellStyle name="Accent4 19 2" xfId="614"/>
    <cellStyle name="Accent4 2" xfId="615"/>
    <cellStyle name="Accent4 2 2" xfId="616"/>
    <cellStyle name="Accent4 3" xfId="617"/>
    <cellStyle name="Accent4 4" xfId="618"/>
    <cellStyle name="Accent4 5" xfId="619"/>
    <cellStyle name="Accent4 6" xfId="620"/>
    <cellStyle name="Accent4 7" xfId="621"/>
    <cellStyle name="Accent4 8" xfId="622"/>
    <cellStyle name="Accent4 9" xfId="623"/>
    <cellStyle name="Accent5 10" xfId="624"/>
    <cellStyle name="Accent5 11" xfId="625"/>
    <cellStyle name="Accent5 12" xfId="626"/>
    <cellStyle name="Accent5 13" xfId="627"/>
    <cellStyle name="Accent5 14" xfId="628"/>
    <cellStyle name="Accent5 15" xfId="629"/>
    <cellStyle name="Accent5 16" xfId="630"/>
    <cellStyle name="Accent5 17" xfId="631"/>
    <cellStyle name="Accent5 18" xfId="632"/>
    <cellStyle name="Accent5 18 2" xfId="633"/>
    <cellStyle name="Accent5 19" xfId="634"/>
    <cellStyle name="Accent5 19 2" xfId="635"/>
    <cellStyle name="Accent5 2" xfId="636"/>
    <cellStyle name="Accent5 2 2" xfId="637"/>
    <cellStyle name="Accent5 3" xfId="638"/>
    <cellStyle name="Accent5 4" xfId="639"/>
    <cellStyle name="Accent5 5" xfId="640"/>
    <cellStyle name="Accent5 6" xfId="641"/>
    <cellStyle name="Accent5 7" xfId="642"/>
    <cellStyle name="Accent5 8" xfId="643"/>
    <cellStyle name="Accent5 9" xfId="644"/>
    <cellStyle name="Accent6 10" xfId="645"/>
    <cellStyle name="Accent6 11" xfId="646"/>
    <cellStyle name="Accent6 12" xfId="647"/>
    <cellStyle name="Accent6 13" xfId="648"/>
    <cellStyle name="Accent6 14" xfId="649"/>
    <cellStyle name="Accent6 15" xfId="650"/>
    <cellStyle name="Accent6 16" xfId="651"/>
    <cellStyle name="Accent6 17" xfId="652"/>
    <cellStyle name="Accent6 18" xfId="653"/>
    <cellStyle name="Accent6 18 2" xfId="654"/>
    <cellStyle name="Accent6 19" xfId="655"/>
    <cellStyle name="Accent6 19 2" xfId="656"/>
    <cellStyle name="Accent6 2" xfId="657"/>
    <cellStyle name="Accent6 2 2" xfId="658"/>
    <cellStyle name="Accent6 3" xfId="659"/>
    <cellStyle name="Accent6 4" xfId="660"/>
    <cellStyle name="Accent6 5" xfId="661"/>
    <cellStyle name="Accent6 6" xfId="662"/>
    <cellStyle name="Accent6 7" xfId="663"/>
    <cellStyle name="Accent6 8" xfId="664"/>
    <cellStyle name="Accent6 9" xfId="665"/>
    <cellStyle name="Atdalītāji 2" xfId="666"/>
    <cellStyle name="Bad 10" xfId="667"/>
    <cellStyle name="Bad 11" xfId="668"/>
    <cellStyle name="Bad 12" xfId="669"/>
    <cellStyle name="Bad 13" xfId="670"/>
    <cellStyle name="Bad 14" xfId="671"/>
    <cellStyle name="Bad 15" xfId="672"/>
    <cellStyle name="Bad 16" xfId="673"/>
    <cellStyle name="Bad 17" xfId="674"/>
    <cellStyle name="Bad 18" xfId="675"/>
    <cellStyle name="Bad 18 2" xfId="676"/>
    <cellStyle name="Bad 19" xfId="677"/>
    <cellStyle name="Bad 19 2" xfId="678"/>
    <cellStyle name="Bad 2" xfId="679"/>
    <cellStyle name="Bad 2 2" xfId="680"/>
    <cellStyle name="Bad 3" xfId="681"/>
    <cellStyle name="Bad 4" xfId="682"/>
    <cellStyle name="Bad 5" xfId="683"/>
    <cellStyle name="Bad 6" xfId="684"/>
    <cellStyle name="Bad 7" xfId="685"/>
    <cellStyle name="Bad 8" xfId="686"/>
    <cellStyle name="Bad 9" xfId="687"/>
    <cellStyle name="Calculation 10" xfId="688"/>
    <cellStyle name="Calculation 11" xfId="689"/>
    <cellStyle name="Calculation 12" xfId="690"/>
    <cellStyle name="Calculation 13" xfId="691"/>
    <cellStyle name="Calculation 14" xfId="692"/>
    <cellStyle name="Calculation 15" xfId="693"/>
    <cellStyle name="Calculation 16" xfId="694"/>
    <cellStyle name="Calculation 17" xfId="695"/>
    <cellStyle name="Calculation 18" xfId="696"/>
    <cellStyle name="Calculation 18 2" xfId="697"/>
    <cellStyle name="Calculation 19" xfId="698"/>
    <cellStyle name="Calculation 19 2" xfId="699"/>
    <cellStyle name="Calculation 2" xfId="700"/>
    <cellStyle name="Calculation 2 2" xfId="701"/>
    <cellStyle name="Calculation 3" xfId="702"/>
    <cellStyle name="Calculation 4" xfId="703"/>
    <cellStyle name="Calculation 5" xfId="704"/>
    <cellStyle name="Calculation 6" xfId="705"/>
    <cellStyle name="Calculation 7" xfId="706"/>
    <cellStyle name="Calculation 8" xfId="707"/>
    <cellStyle name="Calculation 9" xfId="708"/>
    <cellStyle name="Check Cell 10" xfId="709"/>
    <cellStyle name="Check Cell 11" xfId="710"/>
    <cellStyle name="Check Cell 12" xfId="711"/>
    <cellStyle name="Check Cell 13" xfId="712"/>
    <cellStyle name="Check Cell 14" xfId="713"/>
    <cellStyle name="Check Cell 15" xfId="714"/>
    <cellStyle name="Check Cell 16" xfId="715"/>
    <cellStyle name="Check Cell 17" xfId="716"/>
    <cellStyle name="Check Cell 18" xfId="717"/>
    <cellStyle name="Check Cell 18 2" xfId="718"/>
    <cellStyle name="Check Cell 19" xfId="719"/>
    <cellStyle name="Check Cell 19 2" xfId="720"/>
    <cellStyle name="Check Cell 2" xfId="721"/>
    <cellStyle name="Check Cell 2 2" xfId="722"/>
    <cellStyle name="Check Cell 3" xfId="723"/>
    <cellStyle name="Check Cell 4" xfId="724"/>
    <cellStyle name="Check Cell 5" xfId="725"/>
    <cellStyle name="Check Cell 6" xfId="726"/>
    <cellStyle name="Check Cell 7" xfId="727"/>
    <cellStyle name="Check Cell 8" xfId="728"/>
    <cellStyle name="Check Cell 9" xfId="729"/>
    <cellStyle name="Comma 2" xfId="730"/>
    <cellStyle name="Comma 2 2" xfId="731"/>
    <cellStyle name="Comma 3" xfId="732"/>
    <cellStyle name="Comma 3 2" xfId="733"/>
    <cellStyle name="Comma 3 3" xfId="734"/>
    <cellStyle name="Comma 4" xfId="735"/>
    <cellStyle name="Comma 4 2" xfId="736"/>
    <cellStyle name="Comma 5" xfId="737"/>
    <cellStyle name="Comma 5 2" xfId="738"/>
    <cellStyle name="Comma 6" xfId="739"/>
    <cellStyle name="Comma 7" xfId="740"/>
    <cellStyle name="Currency 2" xfId="741"/>
    <cellStyle name="Currency 3" xfId="742"/>
    <cellStyle name="Explanatory Text 10" xfId="743"/>
    <cellStyle name="Explanatory Text 11" xfId="744"/>
    <cellStyle name="Explanatory Text 12" xfId="745"/>
    <cellStyle name="Explanatory Text 13" xfId="746"/>
    <cellStyle name="Explanatory Text 14" xfId="747"/>
    <cellStyle name="Explanatory Text 15" xfId="748"/>
    <cellStyle name="Explanatory Text 16" xfId="749"/>
    <cellStyle name="Explanatory Text 17" xfId="750"/>
    <cellStyle name="Explanatory Text 18" xfId="751"/>
    <cellStyle name="Explanatory Text 18 2" xfId="752"/>
    <cellStyle name="Explanatory Text 19" xfId="753"/>
    <cellStyle name="Explanatory Text 19 2" xfId="754"/>
    <cellStyle name="Explanatory Text 2" xfId="755"/>
    <cellStyle name="Explanatory Text 2 2" xfId="756"/>
    <cellStyle name="Explanatory Text 3" xfId="757"/>
    <cellStyle name="Explanatory Text 4" xfId="758"/>
    <cellStyle name="Explanatory Text 5" xfId="759"/>
    <cellStyle name="Explanatory Text 6" xfId="760"/>
    <cellStyle name="Explanatory Text 7" xfId="761"/>
    <cellStyle name="Explanatory Text 8" xfId="762"/>
    <cellStyle name="Explanatory Text 9" xfId="763"/>
    <cellStyle name="Good 10" xfId="764"/>
    <cellStyle name="Good 11" xfId="765"/>
    <cellStyle name="Good 12" xfId="766"/>
    <cellStyle name="Good 13" xfId="767"/>
    <cellStyle name="Good 14" xfId="768"/>
    <cellStyle name="Good 15" xfId="769"/>
    <cellStyle name="Good 16" xfId="770"/>
    <cellStyle name="Good 17" xfId="771"/>
    <cellStyle name="Good 18" xfId="772"/>
    <cellStyle name="Good 18 2" xfId="773"/>
    <cellStyle name="Good 19" xfId="774"/>
    <cellStyle name="Good 19 2" xfId="775"/>
    <cellStyle name="Good 2" xfId="776"/>
    <cellStyle name="Good 2 2" xfId="777"/>
    <cellStyle name="Good 3" xfId="778"/>
    <cellStyle name="Good 4" xfId="779"/>
    <cellStyle name="Good 5" xfId="780"/>
    <cellStyle name="Good 6" xfId="781"/>
    <cellStyle name="Good 7" xfId="782"/>
    <cellStyle name="Good 8" xfId="783"/>
    <cellStyle name="Good 9" xfId="784"/>
    <cellStyle name="Heading 1 10" xfId="785"/>
    <cellStyle name="Heading 1 11" xfId="786"/>
    <cellStyle name="Heading 1 12" xfId="787"/>
    <cellStyle name="Heading 1 13" xfId="788"/>
    <cellStyle name="Heading 1 14" xfId="789"/>
    <cellStyle name="Heading 1 15" xfId="790"/>
    <cellStyle name="Heading 1 16" xfId="791"/>
    <cellStyle name="Heading 1 17" xfId="792"/>
    <cellStyle name="Heading 1 18" xfId="793"/>
    <cellStyle name="Heading 1 18 2" xfId="794"/>
    <cellStyle name="Heading 1 19" xfId="795"/>
    <cellStyle name="Heading 1 19 2" xfId="796"/>
    <cellStyle name="Heading 1 2" xfId="797"/>
    <cellStyle name="Heading 1 2 2" xfId="798"/>
    <cellStyle name="Heading 1 3" xfId="799"/>
    <cellStyle name="Heading 1 4" xfId="800"/>
    <cellStyle name="Heading 1 5" xfId="801"/>
    <cellStyle name="Heading 1 6" xfId="802"/>
    <cellStyle name="Heading 1 7" xfId="803"/>
    <cellStyle name="Heading 1 8" xfId="804"/>
    <cellStyle name="Heading 1 9" xfId="805"/>
    <cellStyle name="Heading 2 10" xfId="806"/>
    <cellStyle name="Heading 2 11" xfId="807"/>
    <cellStyle name="Heading 2 12" xfId="808"/>
    <cellStyle name="Heading 2 13" xfId="809"/>
    <cellStyle name="Heading 2 14" xfId="810"/>
    <cellStyle name="Heading 2 15" xfId="811"/>
    <cellStyle name="Heading 2 16" xfId="812"/>
    <cellStyle name="Heading 2 17" xfId="813"/>
    <cellStyle name="Heading 2 18" xfId="814"/>
    <cellStyle name="Heading 2 18 2" xfId="815"/>
    <cellStyle name="Heading 2 19" xfId="816"/>
    <cellStyle name="Heading 2 19 2" xfId="817"/>
    <cellStyle name="Heading 2 2" xfId="818"/>
    <cellStyle name="Heading 2 2 2" xfId="819"/>
    <cellStyle name="Heading 2 3" xfId="820"/>
    <cellStyle name="Heading 2 4" xfId="821"/>
    <cellStyle name="Heading 2 5" xfId="822"/>
    <cellStyle name="Heading 2 6" xfId="823"/>
    <cellStyle name="Heading 2 7" xfId="824"/>
    <cellStyle name="Heading 2 8" xfId="825"/>
    <cellStyle name="Heading 2 9" xfId="826"/>
    <cellStyle name="Heading 3 10" xfId="827"/>
    <cellStyle name="Heading 3 10 10" xfId="828"/>
    <cellStyle name="Heading 3 10 10 2" xfId="829"/>
    <cellStyle name="Heading 3 10 10 2 2" xfId="830"/>
    <cellStyle name="Heading 3 10 10 3" xfId="831"/>
    <cellStyle name="Heading 3 10 10 3 2" xfId="832"/>
    <cellStyle name="Heading 3 10 10 4" xfId="833"/>
    <cellStyle name="Heading 3 10 10 4 2" xfId="834"/>
    <cellStyle name="Heading 3 10 11" xfId="835"/>
    <cellStyle name="Heading 3 10 11 2" xfId="836"/>
    <cellStyle name="Heading 3 10 11 2 2" xfId="837"/>
    <cellStyle name="Heading 3 10 11 3" xfId="838"/>
    <cellStyle name="Heading 3 10 11 3 2" xfId="839"/>
    <cellStyle name="Heading 3 10 11 4" xfId="840"/>
    <cellStyle name="Heading 3 10 11 4 2" xfId="841"/>
    <cellStyle name="Heading 3 10 12" xfId="842"/>
    <cellStyle name="Heading 3 10 12 2" xfId="843"/>
    <cellStyle name="Heading 3 10 12 2 2" xfId="844"/>
    <cellStyle name="Heading 3 10 12 3" xfId="845"/>
    <cellStyle name="Heading 3 10 12 3 2" xfId="846"/>
    <cellStyle name="Heading 3 10 12 4" xfId="847"/>
    <cellStyle name="Heading 3 10 12 4 2" xfId="848"/>
    <cellStyle name="Heading 3 10 13" xfId="849"/>
    <cellStyle name="Heading 3 10 13 2" xfId="850"/>
    <cellStyle name="Heading 3 10 13 2 2" xfId="851"/>
    <cellStyle name="Heading 3 10 13 3" xfId="852"/>
    <cellStyle name="Heading 3 10 13 3 2" xfId="853"/>
    <cellStyle name="Heading 3 10 13 4" xfId="854"/>
    <cellStyle name="Heading 3 10 13 4 2" xfId="855"/>
    <cellStyle name="Heading 3 10 14" xfId="856"/>
    <cellStyle name="Heading 3 10 14 2" xfId="857"/>
    <cellStyle name="Heading 3 10 14 2 2" xfId="858"/>
    <cellStyle name="Heading 3 10 14 3" xfId="859"/>
    <cellStyle name="Heading 3 10 14 3 2" xfId="860"/>
    <cellStyle name="Heading 3 10 14 4" xfId="861"/>
    <cellStyle name="Heading 3 10 14 4 2" xfId="862"/>
    <cellStyle name="Heading 3 10 15" xfId="863"/>
    <cellStyle name="Heading 3 10 15 2" xfId="864"/>
    <cellStyle name="Heading 3 10 15 2 2" xfId="865"/>
    <cellStyle name="Heading 3 10 15 3" xfId="866"/>
    <cellStyle name="Heading 3 10 15 3 2" xfId="867"/>
    <cellStyle name="Heading 3 10 15 4" xfId="868"/>
    <cellStyle name="Heading 3 10 15 4 2" xfId="869"/>
    <cellStyle name="Heading 3 10 16" xfId="870"/>
    <cellStyle name="Heading 3 10 16 2" xfId="871"/>
    <cellStyle name="Heading 3 10 17" xfId="872"/>
    <cellStyle name="Heading 3 10 17 2" xfId="873"/>
    <cellStyle name="Heading 3 10 18" xfId="874"/>
    <cellStyle name="Heading 3 10 18 2" xfId="875"/>
    <cellStyle name="Heading 3 10 19" xfId="876"/>
    <cellStyle name="Heading 3 10 2" xfId="877"/>
    <cellStyle name="Heading 3 10 2 2" xfId="878"/>
    <cellStyle name="Heading 3 10 2 2 2" xfId="879"/>
    <cellStyle name="Heading 3 10 2 3" xfId="880"/>
    <cellStyle name="Heading 3 10 2 3 2" xfId="881"/>
    <cellStyle name="Heading 3 10 2 4" xfId="882"/>
    <cellStyle name="Heading 3 10 2 4 2" xfId="883"/>
    <cellStyle name="Heading 3 10 20" xfId="884"/>
    <cellStyle name="Heading 3 10 21" xfId="885"/>
    <cellStyle name="Heading 3 10 22" xfId="886"/>
    <cellStyle name="Heading 3 10 23" xfId="887"/>
    <cellStyle name="Heading 3 10 24" xfId="888"/>
    <cellStyle name="Heading 3 10 25" xfId="889"/>
    <cellStyle name="Heading 3 10 3" xfId="890"/>
    <cellStyle name="Heading 3 10 3 2" xfId="891"/>
    <cellStyle name="Heading 3 10 3 2 2" xfId="892"/>
    <cellStyle name="Heading 3 10 3 3" xfId="893"/>
    <cellStyle name="Heading 3 10 3 3 2" xfId="894"/>
    <cellStyle name="Heading 3 10 3 4" xfId="895"/>
    <cellStyle name="Heading 3 10 3 4 2" xfId="896"/>
    <cellStyle name="Heading 3 10 4" xfId="897"/>
    <cellStyle name="Heading 3 10 4 2" xfId="898"/>
    <cellStyle name="Heading 3 10 4 2 2" xfId="899"/>
    <cellStyle name="Heading 3 10 4 3" xfId="900"/>
    <cellStyle name="Heading 3 10 4 3 2" xfId="901"/>
    <cellStyle name="Heading 3 10 4 4" xfId="902"/>
    <cellStyle name="Heading 3 10 4 4 2" xfId="903"/>
    <cellStyle name="Heading 3 10 5" xfId="904"/>
    <cellStyle name="Heading 3 10 5 2" xfId="905"/>
    <cellStyle name="Heading 3 10 5 2 2" xfId="906"/>
    <cellStyle name="Heading 3 10 5 3" xfId="907"/>
    <cellStyle name="Heading 3 10 5 3 2" xfId="908"/>
    <cellStyle name="Heading 3 10 5 4" xfId="909"/>
    <cellStyle name="Heading 3 10 5 4 2" xfId="910"/>
    <cellStyle name="Heading 3 10 6" xfId="911"/>
    <cellStyle name="Heading 3 10 6 2" xfId="912"/>
    <cellStyle name="Heading 3 10 6 2 2" xfId="913"/>
    <cellStyle name="Heading 3 10 6 3" xfId="914"/>
    <cellStyle name="Heading 3 10 6 3 2" xfId="915"/>
    <cellStyle name="Heading 3 10 6 4" xfId="916"/>
    <cellStyle name="Heading 3 10 6 4 2" xfId="917"/>
    <cellStyle name="Heading 3 10 7" xfId="918"/>
    <cellStyle name="Heading 3 10 7 2" xfId="919"/>
    <cellStyle name="Heading 3 10 7 2 2" xfId="920"/>
    <cellStyle name="Heading 3 10 7 3" xfId="921"/>
    <cellStyle name="Heading 3 10 7 3 2" xfId="922"/>
    <cellStyle name="Heading 3 10 7 4" xfId="923"/>
    <cellStyle name="Heading 3 10 7 4 2" xfId="924"/>
    <cellStyle name="Heading 3 10 8" xfId="925"/>
    <cellStyle name="Heading 3 10 8 2" xfId="926"/>
    <cellStyle name="Heading 3 10 8 2 2" xfId="927"/>
    <cellStyle name="Heading 3 10 8 3" xfId="928"/>
    <cellStyle name="Heading 3 10 8 3 2" xfId="929"/>
    <cellStyle name="Heading 3 10 8 4" xfId="930"/>
    <cellStyle name="Heading 3 10 8 4 2" xfId="931"/>
    <cellStyle name="Heading 3 10 9" xfId="932"/>
    <cellStyle name="Heading 3 10 9 2" xfId="933"/>
    <cellStyle name="Heading 3 10 9 2 2" xfId="934"/>
    <cellStyle name="Heading 3 10 9 3" xfId="935"/>
    <cellStyle name="Heading 3 10 9 3 2" xfId="936"/>
    <cellStyle name="Heading 3 10 9 4" xfId="937"/>
    <cellStyle name="Heading 3 10 9 4 2" xfId="938"/>
    <cellStyle name="Heading 3 11" xfId="939"/>
    <cellStyle name="Heading 3 11 10" xfId="940"/>
    <cellStyle name="Heading 3 11 10 2" xfId="941"/>
    <cellStyle name="Heading 3 11 10 2 2" xfId="942"/>
    <cellStyle name="Heading 3 11 10 3" xfId="943"/>
    <cellStyle name="Heading 3 11 10 3 2" xfId="944"/>
    <cellStyle name="Heading 3 11 10 4" xfId="945"/>
    <cellStyle name="Heading 3 11 10 4 2" xfId="946"/>
    <cellStyle name="Heading 3 11 11" xfId="947"/>
    <cellStyle name="Heading 3 11 11 2" xfId="948"/>
    <cellStyle name="Heading 3 11 11 2 2" xfId="949"/>
    <cellStyle name="Heading 3 11 11 3" xfId="950"/>
    <cellStyle name="Heading 3 11 11 3 2" xfId="951"/>
    <cellStyle name="Heading 3 11 11 4" xfId="952"/>
    <cellStyle name="Heading 3 11 11 4 2" xfId="953"/>
    <cellStyle name="Heading 3 11 12" xfId="954"/>
    <cellStyle name="Heading 3 11 12 2" xfId="955"/>
    <cellStyle name="Heading 3 11 12 2 2" xfId="956"/>
    <cellStyle name="Heading 3 11 12 3" xfId="957"/>
    <cellStyle name="Heading 3 11 12 3 2" xfId="958"/>
    <cellStyle name="Heading 3 11 12 4" xfId="959"/>
    <cellStyle name="Heading 3 11 12 4 2" xfId="960"/>
    <cellStyle name="Heading 3 11 13" xfId="961"/>
    <cellStyle name="Heading 3 11 13 2" xfId="962"/>
    <cellStyle name="Heading 3 11 13 2 2" xfId="963"/>
    <cellStyle name="Heading 3 11 13 3" xfId="964"/>
    <cellStyle name="Heading 3 11 13 3 2" xfId="965"/>
    <cellStyle name="Heading 3 11 13 4" xfId="966"/>
    <cellStyle name="Heading 3 11 13 4 2" xfId="967"/>
    <cellStyle name="Heading 3 11 14" xfId="968"/>
    <cellStyle name="Heading 3 11 14 2" xfId="969"/>
    <cellStyle name="Heading 3 11 14 2 2" xfId="970"/>
    <cellStyle name="Heading 3 11 14 3" xfId="971"/>
    <cellStyle name="Heading 3 11 14 3 2" xfId="972"/>
    <cellStyle name="Heading 3 11 14 4" xfId="973"/>
    <cellStyle name="Heading 3 11 14 4 2" xfId="974"/>
    <cellStyle name="Heading 3 11 15" xfId="975"/>
    <cellStyle name="Heading 3 11 15 2" xfId="976"/>
    <cellStyle name="Heading 3 11 15 2 2" xfId="977"/>
    <cellStyle name="Heading 3 11 15 3" xfId="978"/>
    <cellStyle name="Heading 3 11 15 3 2" xfId="979"/>
    <cellStyle name="Heading 3 11 15 4" xfId="980"/>
    <cellStyle name="Heading 3 11 15 4 2" xfId="981"/>
    <cellStyle name="Heading 3 11 16" xfId="982"/>
    <cellStyle name="Heading 3 11 16 2" xfId="983"/>
    <cellStyle name="Heading 3 11 17" xfId="984"/>
    <cellStyle name="Heading 3 11 17 2" xfId="985"/>
    <cellStyle name="Heading 3 11 18" xfId="986"/>
    <cellStyle name="Heading 3 11 18 2" xfId="987"/>
    <cellStyle name="Heading 3 11 19" xfId="988"/>
    <cellStyle name="Heading 3 11 2" xfId="989"/>
    <cellStyle name="Heading 3 11 2 2" xfId="990"/>
    <cellStyle name="Heading 3 11 2 2 2" xfId="991"/>
    <cellStyle name="Heading 3 11 2 3" xfId="992"/>
    <cellStyle name="Heading 3 11 2 3 2" xfId="993"/>
    <cellStyle name="Heading 3 11 2 4" xfId="994"/>
    <cellStyle name="Heading 3 11 2 4 2" xfId="995"/>
    <cellStyle name="Heading 3 11 20" xfId="996"/>
    <cellStyle name="Heading 3 11 21" xfId="997"/>
    <cellStyle name="Heading 3 11 22" xfId="998"/>
    <cellStyle name="Heading 3 11 23" xfId="999"/>
    <cellStyle name="Heading 3 11 24" xfId="1000"/>
    <cellStyle name="Heading 3 11 25" xfId="1001"/>
    <cellStyle name="Heading 3 11 3" xfId="1002"/>
    <cellStyle name="Heading 3 11 3 2" xfId="1003"/>
    <cellStyle name="Heading 3 11 3 2 2" xfId="1004"/>
    <cellStyle name="Heading 3 11 3 3" xfId="1005"/>
    <cellStyle name="Heading 3 11 3 3 2" xfId="1006"/>
    <cellStyle name="Heading 3 11 3 4" xfId="1007"/>
    <cellStyle name="Heading 3 11 3 4 2" xfId="1008"/>
    <cellStyle name="Heading 3 11 4" xfId="1009"/>
    <cellStyle name="Heading 3 11 4 2" xfId="1010"/>
    <cellStyle name="Heading 3 11 4 2 2" xfId="1011"/>
    <cellStyle name="Heading 3 11 4 3" xfId="1012"/>
    <cellStyle name="Heading 3 11 4 3 2" xfId="1013"/>
    <cellStyle name="Heading 3 11 4 4" xfId="1014"/>
    <cellStyle name="Heading 3 11 4 4 2" xfId="1015"/>
    <cellStyle name="Heading 3 11 5" xfId="1016"/>
    <cellStyle name="Heading 3 11 5 2" xfId="1017"/>
    <cellStyle name="Heading 3 11 5 2 2" xfId="1018"/>
    <cellStyle name="Heading 3 11 5 3" xfId="1019"/>
    <cellStyle name="Heading 3 11 5 3 2" xfId="1020"/>
    <cellStyle name="Heading 3 11 5 4" xfId="1021"/>
    <cellStyle name="Heading 3 11 5 4 2" xfId="1022"/>
    <cellStyle name="Heading 3 11 6" xfId="1023"/>
    <cellStyle name="Heading 3 11 6 2" xfId="1024"/>
    <cellStyle name="Heading 3 11 6 2 2" xfId="1025"/>
    <cellStyle name="Heading 3 11 6 3" xfId="1026"/>
    <cellStyle name="Heading 3 11 6 3 2" xfId="1027"/>
    <cellStyle name="Heading 3 11 6 4" xfId="1028"/>
    <cellStyle name="Heading 3 11 6 4 2" xfId="1029"/>
    <cellStyle name="Heading 3 11 7" xfId="1030"/>
    <cellStyle name="Heading 3 11 7 2" xfId="1031"/>
    <cellStyle name="Heading 3 11 7 2 2" xfId="1032"/>
    <cellStyle name="Heading 3 11 7 3" xfId="1033"/>
    <cellStyle name="Heading 3 11 7 3 2" xfId="1034"/>
    <cellStyle name="Heading 3 11 7 4" xfId="1035"/>
    <cellStyle name="Heading 3 11 7 4 2" xfId="1036"/>
    <cellStyle name="Heading 3 11 8" xfId="1037"/>
    <cellStyle name="Heading 3 11 8 2" xfId="1038"/>
    <cellStyle name="Heading 3 11 8 2 2" xfId="1039"/>
    <cellStyle name="Heading 3 11 8 3" xfId="1040"/>
    <cellStyle name="Heading 3 11 8 3 2" xfId="1041"/>
    <cellStyle name="Heading 3 11 8 4" xfId="1042"/>
    <cellStyle name="Heading 3 11 8 4 2" xfId="1043"/>
    <cellStyle name="Heading 3 11 9" xfId="1044"/>
    <cellStyle name="Heading 3 11 9 2" xfId="1045"/>
    <cellStyle name="Heading 3 11 9 2 2" xfId="1046"/>
    <cellStyle name="Heading 3 11 9 3" xfId="1047"/>
    <cellStyle name="Heading 3 11 9 3 2" xfId="1048"/>
    <cellStyle name="Heading 3 11 9 4" xfId="1049"/>
    <cellStyle name="Heading 3 11 9 4 2" xfId="1050"/>
    <cellStyle name="Heading 3 12" xfId="1051"/>
    <cellStyle name="Heading 3 12 10" xfId="1052"/>
    <cellStyle name="Heading 3 12 10 2" xfId="1053"/>
    <cellStyle name="Heading 3 12 10 2 2" xfId="1054"/>
    <cellStyle name="Heading 3 12 10 3" xfId="1055"/>
    <cellStyle name="Heading 3 12 10 3 2" xfId="1056"/>
    <cellStyle name="Heading 3 12 10 4" xfId="1057"/>
    <cellStyle name="Heading 3 12 10 4 2" xfId="1058"/>
    <cellStyle name="Heading 3 12 11" xfId="1059"/>
    <cellStyle name="Heading 3 12 11 2" xfId="1060"/>
    <cellStyle name="Heading 3 12 11 2 2" xfId="1061"/>
    <cellStyle name="Heading 3 12 11 3" xfId="1062"/>
    <cellStyle name="Heading 3 12 11 3 2" xfId="1063"/>
    <cellStyle name="Heading 3 12 11 4" xfId="1064"/>
    <cellStyle name="Heading 3 12 11 4 2" xfId="1065"/>
    <cellStyle name="Heading 3 12 12" xfId="1066"/>
    <cellStyle name="Heading 3 12 12 2" xfId="1067"/>
    <cellStyle name="Heading 3 12 12 2 2" xfId="1068"/>
    <cellStyle name="Heading 3 12 12 3" xfId="1069"/>
    <cellStyle name="Heading 3 12 12 3 2" xfId="1070"/>
    <cellStyle name="Heading 3 12 12 4" xfId="1071"/>
    <cellStyle name="Heading 3 12 12 4 2" xfId="1072"/>
    <cellStyle name="Heading 3 12 13" xfId="1073"/>
    <cellStyle name="Heading 3 12 13 2" xfId="1074"/>
    <cellStyle name="Heading 3 12 13 2 2" xfId="1075"/>
    <cellStyle name="Heading 3 12 13 3" xfId="1076"/>
    <cellStyle name="Heading 3 12 13 3 2" xfId="1077"/>
    <cellStyle name="Heading 3 12 13 4" xfId="1078"/>
    <cellStyle name="Heading 3 12 13 4 2" xfId="1079"/>
    <cellStyle name="Heading 3 12 14" xfId="1080"/>
    <cellStyle name="Heading 3 12 14 2" xfId="1081"/>
    <cellStyle name="Heading 3 12 14 2 2" xfId="1082"/>
    <cellStyle name="Heading 3 12 14 3" xfId="1083"/>
    <cellStyle name="Heading 3 12 14 3 2" xfId="1084"/>
    <cellStyle name="Heading 3 12 14 4" xfId="1085"/>
    <cellStyle name="Heading 3 12 14 4 2" xfId="1086"/>
    <cellStyle name="Heading 3 12 15" xfId="1087"/>
    <cellStyle name="Heading 3 12 15 2" xfId="1088"/>
    <cellStyle name="Heading 3 12 15 2 2" xfId="1089"/>
    <cellStyle name="Heading 3 12 15 3" xfId="1090"/>
    <cellStyle name="Heading 3 12 15 3 2" xfId="1091"/>
    <cellStyle name="Heading 3 12 15 4" xfId="1092"/>
    <cellStyle name="Heading 3 12 15 4 2" xfId="1093"/>
    <cellStyle name="Heading 3 12 16" xfId="1094"/>
    <cellStyle name="Heading 3 12 16 2" xfId="1095"/>
    <cellStyle name="Heading 3 12 17" xfId="1096"/>
    <cellStyle name="Heading 3 12 17 2" xfId="1097"/>
    <cellStyle name="Heading 3 12 18" xfId="1098"/>
    <cellStyle name="Heading 3 12 18 2" xfId="1099"/>
    <cellStyle name="Heading 3 12 19" xfId="1100"/>
    <cellStyle name="Heading 3 12 2" xfId="1101"/>
    <cellStyle name="Heading 3 12 2 2" xfId="1102"/>
    <cellStyle name="Heading 3 12 2 2 2" xfId="1103"/>
    <cellStyle name="Heading 3 12 2 3" xfId="1104"/>
    <cellStyle name="Heading 3 12 2 3 2" xfId="1105"/>
    <cellStyle name="Heading 3 12 2 4" xfId="1106"/>
    <cellStyle name="Heading 3 12 2 4 2" xfId="1107"/>
    <cellStyle name="Heading 3 12 20" xfId="1108"/>
    <cellStyle name="Heading 3 12 21" xfId="1109"/>
    <cellStyle name="Heading 3 12 22" xfId="1110"/>
    <cellStyle name="Heading 3 12 23" xfId="1111"/>
    <cellStyle name="Heading 3 12 24" xfId="1112"/>
    <cellStyle name="Heading 3 12 25" xfId="1113"/>
    <cellStyle name="Heading 3 12 3" xfId="1114"/>
    <cellStyle name="Heading 3 12 3 2" xfId="1115"/>
    <cellStyle name="Heading 3 12 3 2 2" xfId="1116"/>
    <cellStyle name="Heading 3 12 3 3" xfId="1117"/>
    <cellStyle name="Heading 3 12 3 3 2" xfId="1118"/>
    <cellStyle name="Heading 3 12 3 4" xfId="1119"/>
    <cellStyle name="Heading 3 12 3 4 2" xfId="1120"/>
    <cellStyle name="Heading 3 12 4" xfId="1121"/>
    <cellStyle name="Heading 3 12 4 2" xfId="1122"/>
    <cellStyle name="Heading 3 12 4 2 2" xfId="1123"/>
    <cellStyle name="Heading 3 12 4 3" xfId="1124"/>
    <cellStyle name="Heading 3 12 4 3 2" xfId="1125"/>
    <cellStyle name="Heading 3 12 4 4" xfId="1126"/>
    <cellStyle name="Heading 3 12 4 4 2" xfId="1127"/>
    <cellStyle name="Heading 3 12 5" xfId="1128"/>
    <cellStyle name="Heading 3 12 5 2" xfId="1129"/>
    <cellStyle name="Heading 3 12 5 2 2" xfId="1130"/>
    <cellStyle name="Heading 3 12 5 3" xfId="1131"/>
    <cellStyle name="Heading 3 12 5 3 2" xfId="1132"/>
    <cellStyle name="Heading 3 12 5 4" xfId="1133"/>
    <cellStyle name="Heading 3 12 5 4 2" xfId="1134"/>
    <cellStyle name="Heading 3 12 6" xfId="1135"/>
    <cellStyle name="Heading 3 12 6 2" xfId="1136"/>
    <cellStyle name="Heading 3 12 6 2 2" xfId="1137"/>
    <cellStyle name="Heading 3 12 6 3" xfId="1138"/>
    <cellStyle name="Heading 3 12 6 3 2" xfId="1139"/>
    <cellStyle name="Heading 3 12 6 4" xfId="1140"/>
    <cellStyle name="Heading 3 12 6 4 2" xfId="1141"/>
    <cellStyle name="Heading 3 12 7" xfId="1142"/>
    <cellStyle name="Heading 3 12 7 2" xfId="1143"/>
    <cellStyle name="Heading 3 12 7 2 2" xfId="1144"/>
    <cellStyle name="Heading 3 12 7 3" xfId="1145"/>
    <cellStyle name="Heading 3 12 7 3 2" xfId="1146"/>
    <cellStyle name="Heading 3 12 7 4" xfId="1147"/>
    <cellStyle name="Heading 3 12 7 4 2" xfId="1148"/>
    <cellStyle name="Heading 3 12 8" xfId="1149"/>
    <cellStyle name="Heading 3 12 8 2" xfId="1150"/>
    <cellStyle name="Heading 3 12 8 2 2" xfId="1151"/>
    <cellStyle name="Heading 3 12 8 3" xfId="1152"/>
    <cellStyle name="Heading 3 12 8 3 2" xfId="1153"/>
    <cellStyle name="Heading 3 12 8 4" xfId="1154"/>
    <cellStyle name="Heading 3 12 8 4 2" xfId="1155"/>
    <cellStyle name="Heading 3 12 9" xfId="1156"/>
    <cellStyle name="Heading 3 12 9 2" xfId="1157"/>
    <cellStyle name="Heading 3 12 9 2 2" xfId="1158"/>
    <cellStyle name="Heading 3 12 9 3" xfId="1159"/>
    <cellStyle name="Heading 3 12 9 3 2" xfId="1160"/>
    <cellStyle name="Heading 3 12 9 4" xfId="1161"/>
    <cellStyle name="Heading 3 12 9 4 2" xfId="1162"/>
    <cellStyle name="Heading 3 13" xfId="1163"/>
    <cellStyle name="Heading 3 13 10" xfId="1164"/>
    <cellStyle name="Heading 3 13 10 2" xfId="1165"/>
    <cellStyle name="Heading 3 13 10 2 2" xfId="1166"/>
    <cellStyle name="Heading 3 13 10 3" xfId="1167"/>
    <cellStyle name="Heading 3 13 10 3 2" xfId="1168"/>
    <cellStyle name="Heading 3 13 10 4" xfId="1169"/>
    <cellStyle name="Heading 3 13 10 4 2" xfId="1170"/>
    <cellStyle name="Heading 3 13 11" xfId="1171"/>
    <cellStyle name="Heading 3 13 11 2" xfId="1172"/>
    <cellStyle name="Heading 3 13 11 2 2" xfId="1173"/>
    <cellStyle name="Heading 3 13 11 3" xfId="1174"/>
    <cellStyle name="Heading 3 13 11 3 2" xfId="1175"/>
    <cellStyle name="Heading 3 13 11 4" xfId="1176"/>
    <cellStyle name="Heading 3 13 11 4 2" xfId="1177"/>
    <cellStyle name="Heading 3 13 12" xfId="1178"/>
    <cellStyle name="Heading 3 13 12 2" xfId="1179"/>
    <cellStyle name="Heading 3 13 12 2 2" xfId="1180"/>
    <cellStyle name="Heading 3 13 12 3" xfId="1181"/>
    <cellStyle name="Heading 3 13 12 3 2" xfId="1182"/>
    <cellStyle name="Heading 3 13 12 4" xfId="1183"/>
    <cellStyle name="Heading 3 13 12 4 2" xfId="1184"/>
    <cellStyle name="Heading 3 13 13" xfId="1185"/>
    <cellStyle name="Heading 3 13 13 2" xfId="1186"/>
    <cellStyle name="Heading 3 13 13 2 2" xfId="1187"/>
    <cellStyle name="Heading 3 13 13 3" xfId="1188"/>
    <cellStyle name="Heading 3 13 13 3 2" xfId="1189"/>
    <cellStyle name="Heading 3 13 13 4" xfId="1190"/>
    <cellStyle name="Heading 3 13 13 4 2" xfId="1191"/>
    <cellStyle name="Heading 3 13 14" xfId="1192"/>
    <cellStyle name="Heading 3 13 14 2" xfId="1193"/>
    <cellStyle name="Heading 3 13 14 2 2" xfId="1194"/>
    <cellStyle name="Heading 3 13 14 3" xfId="1195"/>
    <cellStyle name="Heading 3 13 14 3 2" xfId="1196"/>
    <cellStyle name="Heading 3 13 14 4" xfId="1197"/>
    <cellStyle name="Heading 3 13 14 4 2" xfId="1198"/>
    <cellStyle name="Heading 3 13 15" xfId="1199"/>
    <cellStyle name="Heading 3 13 15 2" xfId="1200"/>
    <cellStyle name="Heading 3 13 15 2 2" xfId="1201"/>
    <cellStyle name="Heading 3 13 15 3" xfId="1202"/>
    <cellStyle name="Heading 3 13 15 3 2" xfId="1203"/>
    <cellStyle name="Heading 3 13 15 4" xfId="1204"/>
    <cellStyle name="Heading 3 13 15 4 2" xfId="1205"/>
    <cellStyle name="Heading 3 13 16" xfId="1206"/>
    <cellStyle name="Heading 3 13 16 2" xfId="1207"/>
    <cellStyle name="Heading 3 13 17" xfId="1208"/>
    <cellStyle name="Heading 3 13 17 2" xfId="1209"/>
    <cellStyle name="Heading 3 13 18" xfId="1210"/>
    <cellStyle name="Heading 3 13 18 2" xfId="1211"/>
    <cellStyle name="Heading 3 13 19" xfId="1212"/>
    <cellStyle name="Heading 3 13 2" xfId="1213"/>
    <cellStyle name="Heading 3 13 2 2" xfId="1214"/>
    <cellStyle name="Heading 3 13 2 2 2" xfId="1215"/>
    <cellStyle name="Heading 3 13 2 3" xfId="1216"/>
    <cellStyle name="Heading 3 13 2 3 2" xfId="1217"/>
    <cellStyle name="Heading 3 13 2 4" xfId="1218"/>
    <cellStyle name="Heading 3 13 2 4 2" xfId="1219"/>
    <cellStyle name="Heading 3 13 20" xfId="1220"/>
    <cellStyle name="Heading 3 13 21" xfId="1221"/>
    <cellStyle name="Heading 3 13 22" xfId="1222"/>
    <cellStyle name="Heading 3 13 23" xfId="1223"/>
    <cellStyle name="Heading 3 13 24" xfId="1224"/>
    <cellStyle name="Heading 3 13 25" xfId="1225"/>
    <cellStyle name="Heading 3 13 3" xfId="1226"/>
    <cellStyle name="Heading 3 13 3 2" xfId="1227"/>
    <cellStyle name="Heading 3 13 3 2 2" xfId="1228"/>
    <cellStyle name="Heading 3 13 3 3" xfId="1229"/>
    <cellStyle name="Heading 3 13 3 3 2" xfId="1230"/>
    <cellStyle name="Heading 3 13 3 4" xfId="1231"/>
    <cellStyle name="Heading 3 13 3 4 2" xfId="1232"/>
    <cellStyle name="Heading 3 13 4" xfId="1233"/>
    <cellStyle name="Heading 3 13 4 2" xfId="1234"/>
    <cellStyle name="Heading 3 13 4 2 2" xfId="1235"/>
    <cellStyle name="Heading 3 13 4 3" xfId="1236"/>
    <cellStyle name="Heading 3 13 4 3 2" xfId="1237"/>
    <cellStyle name="Heading 3 13 4 4" xfId="1238"/>
    <cellStyle name="Heading 3 13 4 4 2" xfId="1239"/>
    <cellStyle name="Heading 3 13 5" xfId="1240"/>
    <cellStyle name="Heading 3 13 5 2" xfId="1241"/>
    <cellStyle name="Heading 3 13 5 2 2" xfId="1242"/>
    <cellStyle name="Heading 3 13 5 3" xfId="1243"/>
    <cellStyle name="Heading 3 13 5 3 2" xfId="1244"/>
    <cellStyle name="Heading 3 13 5 4" xfId="1245"/>
    <cellStyle name="Heading 3 13 5 4 2" xfId="1246"/>
    <cellStyle name="Heading 3 13 6" xfId="1247"/>
    <cellStyle name="Heading 3 13 6 2" xfId="1248"/>
    <cellStyle name="Heading 3 13 6 2 2" xfId="1249"/>
    <cellStyle name="Heading 3 13 6 3" xfId="1250"/>
    <cellStyle name="Heading 3 13 6 3 2" xfId="1251"/>
    <cellStyle name="Heading 3 13 6 4" xfId="1252"/>
    <cellStyle name="Heading 3 13 6 4 2" xfId="1253"/>
    <cellStyle name="Heading 3 13 7" xfId="1254"/>
    <cellStyle name="Heading 3 13 7 2" xfId="1255"/>
    <cellStyle name="Heading 3 13 7 2 2" xfId="1256"/>
    <cellStyle name="Heading 3 13 7 3" xfId="1257"/>
    <cellStyle name="Heading 3 13 7 3 2" xfId="1258"/>
    <cellStyle name="Heading 3 13 7 4" xfId="1259"/>
    <cellStyle name="Heading 3 13 7 4 2" xfId="1260"/>
    <cellStyle name="Heading 3 13 8" xfId="1261"/>
    <cellStyle name="Heading 3 13 8 2" xfId="1262"/>
    <cellStyle name="Heading 3 13 8 2 2" xfId="1263"/>
    <cellStyle name="Heading 3 13 8 3" xfId="1264"/>
    <cellStyle name="Heading 3 13 8 3 2" xfId="1265"/>
    <cellStyle name="Heading 3 13 8 4" xfId="1266"/>
    <cellStyle name="Heading 3 13 8 4 2" xfId="1267"/>
    <cellStyle name="Heading 3 13 9" xfId="1268"/>
    <cellStyle name="Heading 3 13 9 2" xfId="1269"/>
    <cellStyle name="Heading 3 13 9 2 2" xfId="1270"/>
    <cellStyle name="Heading 3 13 9 3" xfId="1271"/>
    <cellStyle name="Heading 3 13 9 3 2" xfId="1272"/>
    <cellStyle name="Heading 3 13 9 4" xfId="1273"/>
    <cellStyle name="Heading 3 13 9 4 2" xfId="1274"/>
    <cellStyle name="Heading 3 14" xfId="1275"/>
    <cellStyle name="Heading 3 14 10" xfId="1276"/>
    <cellStyle name="Heading 3 14 10 2" xfId="1277"/>
    <cellStyle name="Heading 3 14 10 2 2" xfId="1278"/>
    <cellStyle name="Heading 3 14 10 3" xfId="1279"/>
    <cellStyle name="Heading 3 14 10 3 2" xfId="1280"/>
    <cellStyle name="Heading 3 14 10 4" xfId="1281"/>
    <cellStyle name="Heading 3 14 10 4 2" xfId="1282"/>
    <cellStyle name="Heading 3 14 11" xfId="1283"/>
    <cellStyle name="Heading 3 14 11 2" xfId="1284"/>
    <cellStyle name="Heading 3 14 11 2 2" xfId="1285"/>
    <cellStyle name="Heading 3 14 11 3" xfId="1286"/>
    <cellStyle name="Heading 3 14 11 3 2" xfId="1287"/>
    <cellStyle name="Heading 3 14 11 4" xfId="1288"/>
    <cellStyle name="Heading 3 14 11 4 2" xfId="1289"/>
    <cellStyle name="Heading 3 14 12" xfId="1290"/>
    <cellStyle name="Heading 3 14 12 2" xfId="1291"/>
    <cellStyle name="Heading 3 14 12 2 2" xfId="1292"/>
    <cellStyle name="Heading 3 14 12 3" xfId="1293"/>
    <cellStyle name="Heading 3 14 12 3 2" xfId="1294"/>
    <cellStyle name="Heading 3 14 12 4" xfId="1295"/>
    <cellStyle name="Heading 3 14 12 4 2" xfId="1296"/>
    <cellStyle name="Heading 3 14 13" xfId="1297"/>
    <cellStyle name="Heading 3 14 13 2" xfId="1298"/>
    <cellStyle name="Heading 3 14 13 2 2" xfId="1299"/>
    <cellStyle name="Heading 3 14 13 3" xfId="1300"/>
    <cellStyle name="Heading 3 14 13 3 2" xfId="1301"/>
    <cellStyle name="Heading 3 14 13 4" xfId="1302"/>
    <cellStyle name="Heading 3 14 13 4 2" xfId="1303"/>
    <cellStyle name="Heading 3 14 14" xfId="1304"/>
    <cellStyle name="Heading 3 14 14 2" xfId="1305"/>
    <cellStyle name="Heading 3 14 14 2 2" xfId="1306"/>
    <cellStyle name="Heading 3 14 14 3" xfId="1307"/>
    <cellStyle name="Heading 3 14 14 3 2" xfId="1308"/>
    <cellStyle name="Heading 3 14 14 4" xfId="1309"/>
    <cellStyle name="Heading 3 14 14 4 2" xfId="1310"/>
    <cellStyle name="Heading 3 14 15" xfId="1311"/>
    <cellStyle name="Heading 3 14 15 2" xfId="1312"/>
    <cellStyle name="Heading 3 14 15 2 2" xfId="1313"/>
    <cellStyle name="Heading 3 14 15 3" xfId="1314"/>
    <cellStyle name="Heading 3 14 15 3 2" xfId="1315"/>
    <cellStyle name="Heading 3 14 15 4" xfId="1316"/>
    <cellStyle name="Heading 3 14 15 4 2" xfId="1317"/>
    <cellStyle name="Heading 3 14 16" xfId="1318"/>
    <cellStyle name="Heading 3 14 16 2" xfId="1319"/>
    <cellStyle name="Heading 3 14 17" xfId="1320"/>
    <cellStyle name="Heading 3 14 17 2" xfId="1321"/>
    <cellStyle name="Heading 3 14 18" xfId="1322"/>
    <cellStyle name="Heading 3 14 18 2" xfId="1323"/>
    <cellStyle name="Heading 3 14 19" xfId="1324"/>
    <cellStyle name="Heading 3 14 2" xfId="1325"/>
    <cellStyle name="Heading 3 14 2 2" xfId="1326"/>
    <cellStyle name="Heading 3 14 2 2 2" xfId="1327"/>
    <cellStyle name="Heading 3 14 2 3" xfId="1328"/>
    <cellStyle name="Heading 3 14 2 3 2" xfId="1329"/>
    <cellStyle name="Heading 3 14 2 4" xfId="1330"/>
    <cellStyle name="Heading 3 14 2 4 2" xfId="1331"/>
    <cellStyle name="Heading 3 14 20" xfId="1332"/>
    <cellStyle name="Heading 3 14 21" xfId="1333"/>
    <cellStyle name="Heading 3 14 22" xfId="1334"/>
    <cellStyle name="Heading 3 14 23" xfId="1335"/>
    <cellStyle name="Heading 3 14 24" xfId="1336"/>
    <cellStyle name="Heading 3 14 25" xfId="1337"/>
    <cellStyle name="Heading 3 14 3" xfId="1338"/>
    <cellStyle name="Heading 3 14 3 2" xfId="1339"/>
    <cellStyle name="Heading 3 14 3 2 2" xfId="1340"/>
    <cellStyle name="Heading 3 14 3 3" xfId="1341"/>
    <cellStyle name="Heading 3 14 3 3 2" xfId="1342"/>
    <cellStyle name="Heading 3 14 3 4" xfId="1343"/>
    <cellStyle name="Heading 3 14 3 4 2" xfId="1344"/>
    <cellStyle name="Heading 3 14 4" xfId="1345"/>
    <cellStyle name="Heading 3 14 4 2" xfId="1346"/>
    <cellStyle name="Heading 3 14 4 2 2" xfId="1347"/>
    <cellStyle name="Heading 3 14 4 3" xfId="1348"/>
    <cellStyle name="Heading 3 14 4 3 2" xfId="1349"/>
    <cellStyle name="Heading 3 14 4 4" xfId="1350"/>
    <cellStyle name="Heading 3 14 4 4 2" xfId="1351"/>
    <cellStyle name="Heading 3 14 5" xfId="1352"/>
    <cellStyle name="Heading 3 14 5 2" xfId="1353"/>
    <cellStyle name="Heading 3 14 5 2 2" xfId="1354"/>
    <cellStyle name="Heading 3 14 5 3" xfId="1355"/>
    <cellStyle name="Heading 3 14 5 3 2" xfId="1356"/>
    <cellStyle name="Heading 3 14 5 4" xfId="1357"/>
    <cellStyle name="Heading 3 14 5 4 2" xfId="1358"/>
    <cellStyle name="Heading 3 14 6" xfId="1359"/>
    <cellStyle name="Heading 3 14 6 2" xfId="1360"/>
    <cellStyle name="Heading 3 14 6 2 2" xfId="1361"/>
    <cellStyle name="Heading 3 14 6 3" xfId="1362"/>
    <cellStyle name="Heading 3 14 6 3 2" xfId="1363"/>
    <cellStyle name="Heading 3 14 6 4" xfId="1364"/>
    <cellStyle name="Heading 3 14 6 4 2" xfId="1365"/>
    <cellStyle name="Heading 3 14 7" xfId="1366"/>
    <cellStyle name="Heading 3 14 7 2" xfId="1367"/>
    <cellStyle name="Heading 3 14 7 2 2" xfId="1368"/>
    <cellStyle name="Heading 3 14 7 3" xfId="1369"/>
    <cellStyle name="Heading 3 14 7 3 2" xfId="1370"/>
    <cellStyle name="Heading 3 14 7 4" xfId="1371"/>
    <cellStyle name="Heading 3 14 7 4 2" xfId="1372"/>
    <cellStyle name="Heading 3 14 8" xfId="1373"/>
    <cellStyle name="Heading 3 14 8 2" xfId="1374"/>
    <cellStyle name="Heading 3 14 8 2 2" xfId="1375"/>
    <cellStyle name="Heading 3 14 8 3" xfId="1376"/>
    <cellStyle name="Heading 3 14 8 3 2" xfId="1377"/>
    <cellStyle name="Heading 3 14 8 4" xfId="1378"/>
    <cellStyle name="Heading 3 14 8 4 2" xfId="1379"/>
    <cellStyle name="Heading 3 14 9" xfId="1380"/>
    <cellStyle name="Heading 3 14 9 2" xfId="1381"/>
    <cellStyle name="Heading 3 14 9 2 2" xfId="1382"/>
    <cellStyle name="Heading 3 14 9 3" xfId="1383"/>
    <cellStyle name="Heading 3 14 9 3 2" xfId="1384"/>
    <cellStyle name="Heading 3 14 9 4" xfId="1385"/>
    <cellStyle name="Heading 3 14 9 4 2" xfId="1386"/>
    <cellStyle name="Heading 3 15" xfId="1387"/>
    <cellStyle name="Heading 3 15 10" xfId="1388"/>
    <cellStyle name="Heading 3 15 10 2" xfId="1389"/>
    <cellStyle name="Heading 3 15 10 2 2" xfId="1390"/>
    <cellStyle name="Heading 3 15 10 3" xfId="1391"/>
    <cellStyle name="Heading 3 15 10 3 2" xfId="1392"/>
    <cellStyle name="Heading 3 15 10 4" xfId="1393"/>
    <cellStyle name="Heading 3 15 10 4 2" xfId="1394"/>
    <cellStyle name="Heading 3 15 11" xfId="1395"/>
    <cellStyle name="Heading 3 15 11 2" xfId="1396"/>
    <cellStyle name="Heading 3 15 11 2 2" xfId="1397"/>
    <cellStyle name="Heading 3 15 11 3" xfId="1398"/>
    <cellStyle name="Heading 3 15 11 3 2" xfId="1399"/>
    <cellStyle name="Heading 3 15 11 4" xfId="1400"/>
    <cellStyle name="Heading 3 15 11 4 2" xfId="1401"/>
    <cellStyle name="Heading 3 15 12" xfId="1402"/>
    <cellStyle name="Heading 3 15 12 2" xfId="1403"/>
    <cellStyle name="Heading 3 15 12 2 2" xfId="1404"/>
    <cellStyle name="Heading 3 15 12 3" xfId="1405"/>
    <cellStyle name="Heading 3 15 12 3 2" xfId="1406"/>
    <cellStyle name="Heading 3 15 12 4" xfId="1407"/>
    <cellStyle name="Heading 3 15 12 4 2" xfId="1408"/>
    <cellStyle name="Heading 3 15 13" xfId="1409"/>
    <cellStyle name="Heading 3 15 13 2" xfId="1410"/>
    <cellStyle name="Heading 3 15 13 2 2" xfId="1411"/>
    <cellStyle name="Heading 3 15 13 3" xfId="1412"/>
    <cellStyle name="Heading 3 15 13 3 2" xfId="1413"/>
    <cellStyle name="Heading 3 15 13 4" xfId="1414"/>
    <cellStyle name="Heading 3 15 13 4 2" xfId="1415"/>
    <cellStyle name="Heading 3 15 14" xfId="1416"/>
    <cellStyle name="Heading 3 15 14 2" xfId="1417"/>
    <cellStyle name="Heading 3 15 14 2 2" xfId="1418"/>
    <cellStyle name="Heading 3 15 14 3" xfId="1419"/>
    <cellStyle name="Heading 3 15 14 3 2" xfId="1420"/>
    <cellStyle name="Heading 3 15 14 4" xfId="1421"/>
    <cellStyle name="Heading 3 15 14 4 2" xfId="1422"/>
    <cellStyle name="Heading 3 15 15" xfId="1423"/>
    <cellStyle name="Heading 3 15 15 2" xfId="1424"/>
    <cellStyle name="Heading 3 15 15 2 2" xfId="1425"/>
    <cellStyle name="Heading 3 15 15 3" xfId="1426"/>
    <cellStyle name="Heading 3 15 15 3 2" xfId="1427"/>
    <cellStyle name="Heading 3 15 15 4" xfId="1428"/>
    <cellStyle name="Heading 3 15 15 4 2" xfId="1429"/>
    <cellStyle name="Heading 3 15 16" xfId="1430"/>
    <cellStyle name="Heading 3 15 16 2" xfId="1431"/>
    <cellStyle name="Heading 3 15 17" xfId="1432"/>
    <cellStyle name="Heading 3 15 17 2" xfId="1433"/>
    <cellStyle name="Heading 3 15 18" xfId="1434"/>
    <cellStyle name="Heading 3 15 18 2" xfId="1435"/>
    <cellStyle name="Heading 3 15 19" xfId="1436"/>
    <cellStyle name="Heading 3 15 2" xfId="1437"/>
    <cellStyle name="Heading 3 15 2 2" xfId="1438"/>
    <cellStyle name="Heading 3 15 2 2 2" xfId="1439"/>
    <cellStyle name="Heading 3 15 2 3" xfId="1440"/>
    <cellStyle name="Heading 3 15 2 3 2" xfId="1441"/>
    <cellStyle name="Heading 3 15 2 4" xfId="1442"/>
    <cellStyle name="Heading 3 15 2 4 2" xfId="1443"/>
    <cellStyle name="Heading 3 15 20" xfId="1444"/>
    <cellStyle name="Heading 3 15 21" xfId="1445"/>
    <cellStyle name="Heading 3 15 22" xfId="1446"/>
    <cellStyle name="Heading 3 15 23" xfId="1447"/>
    <cellStyle name="Heading 3 15 24" xfId="1448"/>
    <cellStyle name="Heading 3 15 25" xfId="1449"/>
    <cellStyle name="Heading 3 15 3" xfId="1450"/>
    <cellStyle name="Heading 3 15 3 2" xfId="1451"/>
    <cellStyle name="Heading 3 15 3 2 2" xfId="1452"/>
    <cellStyle name="Heading 3 15 3 3" xfId="1453"/>
    <cellStyle name="Heading 3 15 3 3 2" xfId="1454"/>
    <cellStyle name="Heading 3 15 3 4" xfId="1455"/>
    <cellStyle name="Heading 3 15 3 4 2" xfId="1456"/>
    <cellStyle name="Heading 3 15 4" xfId="1457"/>
    <cellStyle name="Heading 3 15 4 2" xfId="1458"/>
    <cellStyle name="Heading 3 15 4 2 2" xfId="1459"/>
    <cellStyle name="Heading 3 15 4 3" xfId="1460"/>
    <cellStyle name="Heading 3 15 4 3 2" xfId="1461"/>
    <cellStyle name="Heading 3 15 4 4" xfId="1462"/>
    <cellStyle name="Heading 3 15 4 4 2" xfId="1463"/>
    <cellStyle name="Heading 3 15 5" xfId="1464"/>
    <cellStyle name="Heading 3 15 5 2" xfId="1465"/>
    <cellStyle name="Heading 3 15 5 2 2" xfId="1466"/>
    <cellStyle name="Heading 3 15 5 3" xfId="1467"/>
    <cellStyle name="Heading 3 15 5 3 2" xfId="1468"/>
    <cellStyle name="Heading 3 15 5 4" xfId="1469"/>
    <cellStyle name="Heading 3 15 5 4 2" xfId="1470"/>
    <cellStyle name="Heading 3 15 6" xfId="1471"/>
    <cellStyle name="Heading 3 15 6 2" xfId="1472"/>
    <cellStyle name="Heading 3 15 6 2 2" xfId="1473"/>
    <cellStyle name="Heading 3 15 6 3" xfId="1474"/>
    <cellStyle name="Heading 3 15 6 3 2" xfId="1475"/>
    <cellStyle name="Heading 3 15 6 4" xfId="1476"/>
    <cellStyle name="Heading 3 15 6 4 2" xfId="1477"/>
    <cellStyle name="Heading 3 15 7" xfId="1478"/>
    <cellStyle name="Heading 3 15 7 2" xfId="1479"/>
    <cellStyle name="Heading 3 15 7 2 2" xfId="1480"/>
    <cellStyle name="Heading 3 15 7 3" xfId="1481"/>
    <cellStyle name="Heading 3 15 7 3 2" xfId="1482"/>
    <cellStyle name="Heading 3 15 7 4" xfId="1483"/>
    <cellStyle name="Heading 3 15 7 4 2" xfId="1484"/>
    <cellStyle name="Heading 3 15 8" xfId="1485"/>
    <cellStyle name="Heading 3 15 8 2" xfId="1486"/>
    <cellStyle name="Heading 3 15 8 2 2" xfId="1487"/>
    <cellStyle name="Heading 3 15 8 3" xfId="1488"/>
    <cellStyle name="Heading 3 15 8 3 2" xfId="1489"/>
    <cellStyle name="Heading 3 15 8 4" xfId="1490"/>
    <cellStyle name="Heading 3 15 8 4 2" xfId="1491"/>
    <cellStyle name="Heading 3 15 9" xfId="1492"/>
    <cellStyle name="Heading 3 15 9 2" xfId="1493"/>
    <cellStyle name="Heading 3 15 9 2 2" xfId="1494"/>
    <cellStyle name="Heading 3 15 9 3" xfId="1495"/>
    <cellStyle name="Heading 3 15 9 3 2" xfId="1496"/>
    <cellStyle name="Heading 3 15 9 4" xfId="1497"/>
    <cellStyle name="Heading 3 15 9 4 2" xfId="1498"/>
    <cellStyle name="Heading 3 16" xfId="1499"/>
    <cellStyle name="Heading 3 16 2" xfId="1500"/>
    <cellStyle name="Heading 3 16 2 2" xfId="1501"/>
    <cellStyle name="Heading 3 16 3" xfId="1502"/>
    <cellStyle name="Heading 3 16 3 2" xfId="1503"/>
    <cellStyle name="Heading 3 16 4" xfId="1504"/>
    <cellStyle name="Heading 3 16 4 2" xfId="1505"/>
    <cellStyle name="Heading 3 17" xfId="1506"/>
    <cellStyle name="Heading 3 17 2" xfId="1507"/>
    <cellStyle name="Heading 3 17 2 2" xfId="1508"/>
    <cellStyle name="Heading 3 17 3" xfId="1509"/>
    <cellStyle name="Heading 3 17 3 2" xfId="1510"/>
    <cellStyle name="Heading 3 17 4" xfId="1511"/>
    <cellStyle name="Heading 3 17 4 2" xfId="1512"/>
    <cellStyle name="Heading 3 18" xfId="1513"/>
    <cellStyle name="Heading 3 18 2" xfId="1514"/>
    <cellStyle name="Heading 3 19" xfId="1515"/>
    <cellStyle name="Heading 3 19 2" xfId="1516"/>
    <cellStyle name="Heading 3 2" xfId="1517"/>
    <cellStyle name="Heading 3 2 10" xfId="1518"/>
    <cellStyle name="Heading 3 2 10 10" xfId="1519"/>
    <cellStyle name="Heading 3 2 10 10 2" xfId="1520"/>
    <cellStyle name="Heading 3 2 10 10 2 2" xfId="1521"/>
    <cellStyle name="Heading 3 2 10 10 3" xfId="1522"/>
    <cellStyle name="Heading 3 2 10 10 3 2" xfId="1523"/>
    <cellStyle name="Heading 3 2 10 10 4" xfId="1524"/>
    <cellStyle name="Heading 3 2 10 10 4 2" xfId="1525"/>
    <cellStyle name="Heading 3 2 10 11" xfId="1526"/>
    <cellStyle name="Heading 3 2 10 11 2" xfId="1527"/>
    <cellStyle name="Heading 3 2 10 11 2 2" xfId="1528"/>
    <cellStyle name="Heading 3 2 10 11 3" xfId="1529"/>
    <cellStyle name="Heading 3 2 10 11 3 2" xfId="1530"/>
    <cellStyle name="Heading 3 2 10 11 4" xfId="1531"/>
    <cellStyle name="Heading 3 2 10 11 4 2" xfId="1532"/>
    <cellStyle name="Heading 3 2 10 12" xfId="1533"/>
    <cellStyle name="Heading 3 2 10 12 2" xfId="1534"/>
    <cellStyle name="Heading 3 2 10 12 2 2" xfId="1535"/>
    <cellStyle name="Heading 3 2 10 12 3" xfId="1536"/>
    <cellStyle name="Heading 3 2 10 12 3 2" xfId="1537"/>
    <cellStyle name="Heading 3 2 10 12 4" xfId="1538"/>
    <cellStyle name="Heading 3 2 10 12 4 2" xfId="1539"/>
    <cellStyle name="Heading 3 2 10 13" xfId="1540"/>
    <cellStyle name="Heading 3 2 10 13 2" xfId="1541"/>
    <cellStyle name="Heading 3 2 10 13 2 2" xfId="1542"/>
    <cellStyle name="Heading 3 2 10 13 3" xfId="1543"/>
    <cellStyle name="Heading 3 2 10 13 3 2" xfId="1544"/>
    <cellStyle name="Heading 3 2 10 13 4" xfId="1545"/>
    <cellStyle name="Heading 3 2 10 13 4 2" xfId="1546"/>
    <cellStyle name="Heading 3 2 10 14" xfId="1547"/>
    <cellStyle name="Heading 3 2 10 14 2" xfId="1548"/>
    <cellStyle name="Heading 3 2 10 14 2 2" xfId="1549"/>
    <cellStyle name="Heading 3 2 10 14 3" xfId="1550"/>
    <cellStyle name="Heading 3 2 10 14 3 2" xfId="1551"/>
    <cellStyle name="Heading 3 2 10 14 4" xfId="1552"/>
    <cellStyle name="Heading 3 2 10 14 4 2" xfId="1553"/>
    <cellStyle name="Heading 3 2 10 15" xfId="1554"/>
    <cellStyle name="Heading 3 2 10 15 2" xfId="1555"/>
    <cellStyle name="Heading 3 2 10 15 2 2" xfId="1556"/>
    <cellStyle name="Heading 3 2 10 15 3" xfId="1557"/>
    <cellStyle name="Heading 3 2 10 15 3 2" xfId="1558"/>
    <cellStyle name="Heading 3 2 10 15 4" xfId="1559"/>
    <cellStyle name="Heading 3 2 10 15 4 2" xfId="1560"/>
    <cellStyle name="Heading 3 2 10 16" xfId="1561"/>
    <cellStyle name="Heading 3 2 10 16 2" xfId="1562"/>
    <cellStyle name="Heading 3 2 10 17" xfId="1563"/>
    <cellStyle name="Heading 3 2 10 17 2" xfId="1564"/>
    <cellStyle name="Heading 3 2 10 18" xfId="1565"/>
    <cellStyle name="Heading 3 2 10 18 2" xfId="1566"/>
    <cellStyle name="Heading 3 2 10 19" xfId="1567"/>
    <cellStyle name="Heading 3 2 10 2" xfId="1568"/>
    <cellStyle name="Heading 3 2 10 2 2" xfId="1569"/>
    <cellStyle name="Heading 3 2 10 2 2 2" xfId="1570"/>
    <cellStyle name="Heading 3 2 10 2 3" xfId="1571"/>
    <cellStyle name="Heading 3 2 10 2 3 2" xfId="1572"/>
    <cellStyle name="Heading 3 2 10 2 4" xfId="1573"/>
    <cellStyle name="Heading 3 2 10 2 4 2" xfId="1574"/>
    <cellStyle name="Heading 3 2 10 20" xfId="1575"/>
    <cellStyle name="Heading 3 2 10 21" xfId="1576"/>
    <cellStyle name="Heading 3 2 10 22" xfId="1577"/>
    <cellStyle name="Heading 3 2 10 23" xfId="1578"/>
    <cellStyle name="Heading 3 2 10 24" xfId="1579"/>
    <cellStyle name="Heading 3 2 10 25" xfId="1580"/>
    <cellStyle name="Heading 3 2 10 3" xfId="1581"/>
    <cellStyle name="Heading 3 2 10 3 2" xfId="1582"/>
    <cellStyle name="Heading 3 2 10 3 2 2" xfId="1583"/>
    <cellStyle name="Heading 3 2 10 3 3" xfId="1584"/>
    <cellStyle name="Heading 3 2 10 3 3 2" xfId="1585"/>
    <cellStyle name="Heading 3 2 10 3 4" xfId="1586"/>
    <cellStyle name="Heading 3 2 10 3 4 2" xfId="1587"/>
    <cellStyle name="Heading 3 2 10 4" xfId="1588"/>
    <cellStyle name="Heading 3 2 10 4 2" xfId="1589"/>
    <cellStyle name="Heading 3 2 10 4 2 2" xfId="1590"/>
    <cellStyle name="Heading 3 2 10 4 3" xfId="1591"/>
    <cellStyle name="Heading 3 2 10 4 3 2" xfId="1592"/>
    <cellStyle name="Heading 3 2 10 4 4" xfId="1593"/>
    <cellStyle name="Heading 3 2 10 4 4 2" xfId="1594"/>
    <cellStyle name="Heading 3 2 10 5" xfId="1595"/>
    <cellStyle name="Heading 3 2 10 5 2" xfId="1596"/>
    <cellStyle name="Heading 3 2 10 5 2 2" xfId="1597"/>
    <cellStyle name="Heading 3 2 10 5 3" xfId="1598"/>
    <cellStyle name="Heading 3 2 10 5 3 2" xfId="1599"/>
    <cellStyle name="Heading 3 2 10 5 4" xfId="1600"/>
    <cellStyle name="Heading 3 2 10 5 4 2" xfId="1601"/>
    <cellStyle name="Heading 3 2 10 6" xfId="1602"/>
    <cellStyle name="Heading 3 2 10 6 2" xfId="1603"/>
    <cellStyle name="Heading 3 2 10 6 2 2" xfId="1604"/>
    <cellStyle name="Heading 3 2 10 6 3" xfId="1605"/>
    <cellStyle name="Heading 3 2 10 6 3 2" xfId="1606"/>
    <cellStyle name="Heading 3 2 10 6 4" xfId="1607"/>
    <cellStyle name="Heading 3 2 10 6 4 2" xfId="1608"/>
    <cellStyle name="Heading 3 2 10 7" xfId="1609"/>
    <cellStyle name="Heading 3 2 10 7 2" xfId="1610"/>
    <cellStyle name="Heading 3 2 10 7 2 2" xfId="1611"/>
    <cellStyle name="Heading 3 2 10 7 3" xfId="1612"/>
    <cellStyle name="Heading 3 2 10 7 3 2" xfId="1613"/>
    <cellStyle name="Heading 3 2 10 7 4" xfId="1614"/>
    <cellStyle name="Heading 3 2 10 7 4 2" xfId="1615"/>
    <cellStyle name="Heading 3 2 10 8" xfId="1616"/>
    <cellStyle name="Heading 3 2 10 8 2" xfId="1617"/>
    <cellStyle name="Heading 3 2 10 8 2 2" xfId="1618"/>
    <cellStyle name="Heading 3 2 10 8 3" xfId="1619"/>
    <cellStyle name="Heading 3 2 10 8 3 2" xfId="1620"/>
    <cellStyle name="Heading 3 2 10 8 4" xfId="1621"/>
    <cellStyle name="Heading 3 2 10 8 4 2" xfId="1622"/>
    <cellStyle name="Heading 3 2 10 9" xfId="1623"/>
    <cellStyle name="Heading 3 2 10 9 2" xfId="1624"/>
    <cellStyle name="Heading 3 2 10 9 2 2" xfId="1625"/>
    <cellStyle name="Heading 3 2 10 9 3" xfId="1626"/>
    <cellStyle name="Heading 3 2 10 9 3 2" xfId="1627"/>
    <cellStyle name="Heading 3 2 10 9 4" xfId="1628"/>
    <cellStyle name="Heading 3 2 10 9 4 2" xfId="1629"/>
    <cellStyle name="Heading 3 2 11" xfId="1630"/>
    <cellStyle name="Heading 3 2 11 10" xfId="1631"/>
    <cellStyle name="Heading 3 2 11 10 2" xfId="1632"/>
    <cellStyle name="Heading 3 2 11 10 2 2" xfId="1633"/>
    <cellStyle name="Heading 3 2 11 10 3" xfId="1634"/>
    <cellStyle name="Heading 3 2 11 10 3 2" xfId="1635"/>
    <cellStyle name="Heading 3 2 11 10 4" xfId="1636"/>
    <cellStyle name="Heading 3 2 11 10 4 2" xfId="1637"/>
    <cellStyle name="Heading 3 2 11 11" xfId="1638"/>
    <cellStyle name="Heading 3 2 11 11 2" xfId="1639"/>
    <cellStyle name="Heading 3 2 11 11 2 2" xfId="1640"/>
    <cellStyle name="Heading 3 2 11 11 3" xfId="1641"/>
    <cellStyle name="Heading 3 2 11 11 3 2" xfId="1642"/>
    <cellStyle name="Heading 3 2 11 11 4" xfId="1643"/>
    <cellStyle name="Heading 3 2 11 11 4 2" xfId="1644"/>
    <cellStyle name="Heading 3 2 11 12" xfId="1645"/>
    <cellStyle name="Heading 3 2 11 12 2" xfId="1646"/>
    <cellStyle name="Heading 3 2 11 12 2 2" xfId="1647"/>
    <cellStyle name="Heading 3 2 11 12 3" xfId="1648"/>
    <cellStyle name="Heading 3 2 11 12 3 2" xfId="1649"/>
    <cellStyle name="Heading 3 2 11 12 4" xfId="1650"/>
    <cellStyle name="Heading 3 2 11 12 4 2" xfId="1651"/>
    <cellStyle name="Heading 3 2 11 13" xfId="1652"/>
    <cellStyle name="Heading 3 2 11 13 2" xfId="1653"/>
    <cellStyle name="Heading 3 2 11 13 2 2" xfId="1654"/>
    <cellStyle name="Heading 3 2 11 13 3" xfId="1655"/>
    <cellStyle name="Heading 3 2 11 13 3 2" xfId="1656"/>
    <cellStyle name="Heading 3 2 11 13 4" xfId="1657"/>
    <cellStyle name="Heading 3 2 11 13 4 2" xfId="1658"/>
    <cellStyle name="Heading 3 2 11 14" xfId="1659"/>
    <cellStyle name="Heading 3 2 11 14 2" xfId="1660"/>
    <cellStyle name="Heading 3 2 11 14 2 2" xfId="1661"/>
    <cellStyle name="Heading 3 2 11 14 3" xfId="1662"/>
    <cellStyle name="Heading 3 2 11 14 3 2" xfId="1663"/>
    <cellStyle name="Heading 3 2 11 14 4" xfId="1664"/>
    <cellStyle name="Heading 3 2 11 14 4 2" xfId="1665"/>
    <cellStyle name="Heading 3 2 11 15" xfId="1666"/>
    <cellStyle name="Heading 3 2 11 15 2" xfId="1667"/>
    <cellStyle name="Heading 3 2 11 15 2 2" xfId="1668"/>
    <cellStyle name="Heading 3 2 11 15 3" xfId="1669"/>
    <cellStyle name="Heading 3 2 11 15 3 2" xfId="1670"/>
    <cellStyle name="Heading 3 2 11 15 4" xfId="1671"/>
    <cellStyle name="Heading 3 2 11 15 4 2" xfId="1672"/>
    <cellStyle name="Heading 3 2 11 16" xfId="1673"/>
    <cellStyle name="Heading 3 2 11 16 2" xfId="1674"/>
    <cellStyle name="Heading 3 2 11 17" xfId="1675"/>
    <cellStyle name="Heading 3 2 11 17 2" xfId="1676"/>
    <cellStyle name="Heading 3 2 11 18" xfId="1677"/>
    <cellStyle name="Heading 3 2 11 18 2" xfId="1678"/>
    <cellStyle name="Heading 3 2 11 19" xfId="1679"/>
    <cellStyle name="Heading 3 2 11 2" xfId="1680"/>
    <cellStyle name="Heading 3 2 11 2 2" xfId="1681"/>
    <cellStyle name="Heading 3 2 11 2 2 2" xfId="1682"/>
    <cellStyle name="Heading 3 2 11 2 3" xfId="1683"/>
    <cellStyle name="Heading 3 2 11 2 3 2" xfId="1684"/>
    <cellStyle name="Heading 3 2 11 2 4" xfId="1685"/>
    <cellStyle name="Heading 3 2 11 2 4 2" xfId="1686"/>
    <cellStyle name="Heading 3 2 11 20" xfId="1687"/>
    <cellStyle name="Heading 3 2 11 21" xfId="1688"/>
    <cellStyle name="Heading 3 2 11 22" xfId="1689"/>
    <cellStyle name="Heading 3 2 11 23" xfId="1690"/>
    <cellStyle name="Heading 3 2 11 24" xfId="1691"/>
    <cellStyle name="Heading 3 2 11 25" xfId="1692"/>
    <cellStyle name="Heading 3 2 11 3" xfId="1693"/>
    <cellStyle name="Heading 3 2 11 3 2" xfId="1694"/>
    <cellStyle name="Heading 3 2 11 3 2 2" xfId="1695"/>
    <cellStyle name="Heading 3 2 11 3 3" xfId="1696"/>
    <cellStyle name="Heading 3 2 11 3 3 2" xfId="1697"/>
    <cellStyle name="Heading 3 2 11 3 4" xfId="1698"/>
    <cellStyle name="Heading 3 2 11 3 4 2" xfId="1699"/>
    <cellStyle name="Heading 3 2 11 4" xfId="1700"/>
    <cellStyle name="Heading 3 2 11 4 2" xfId="1701"/>
    <cellStyle name="Heading 3 2 11 4 2 2" xfId="1702"/>
    <cellStyle name="Heading 3 2 11 4 3" xfId="1703"/>
    <cellStyle name="Heading 3 2 11 4 3 2" xfId="1704"/>
    <cellStyle name="Heading 3 2 11 4 4" xfId="1705"/>
    <cellStyle name="Heading 3 2 11 4 4 2" xfId="1706"/>
    <cellStyle name="Heading 3 2 11 5" xfId="1707"/>
    <cellStyle name="Heading 3 2 11 5 2" xfId="1708"/>
    <cellStyle name="Heading 3 2 11 5 2 2" xfId="1709"/>
    <cellStyle name="Heading 3 2 11 5 3" xfId="1710"/>
    <cellStyle name="Heading 3 2 11 5 3 2" xfId="1711"/>
    <cellStyle name="Heading 3 2 11 5 4" xfId="1712"/>
    <cellStyle name="Heading 3 2 11 5 4 2" xfId="1713"/>
    <cellStyle name="Heading 3 2 11 6" xfId="1714"/>
    <cellStyle name="Heading 3 2 11 6 2" xfId="1715"/>
    <cellStyle name="Heading 3 2 11 6 2 2" xfId="1716"/>
    <cellStyle name="Heading 3 2 11 6 3" xfId="1717"/>
    <cellStyle name="Heading 3 2 11 6 3 2" xfId="1718"/>
    <cellStyle name="Heading 3 2 11 6 4" xfId="1719"/>
    <cellStyle name="Heading 3 2 11 6 4 2" xfId="1720"/>
    <cellStyle name="Heading 3 2 11 7" xfId="1721"/>
    <cellStyle name="Heading 3 2 11 7 2" xfId="1722"/>
    <cellStyle name="Heading 3 2 11 7 2 2" xfId="1723"/>
    <cellStyle name="Heading 3 2 11 7 3" xfId="1724"/>
    <cellStyle name="Heading 3 2 11 7 3 2" xfId="1725"/>
    <cellStyle name="Heading 3 2 11 7 4" xfId="1726"/>
    <cellStyle name="Heading 3 2 11 7 4 2" xfId="1727"/>
    <cellStyle name="Heading 3 2 11 8" xfId="1728"/>
    <cellStyle name="Heading 3 2 11 8 2" xfId="1729"/>
    <cellStyle name="Heading 3 2 11 8 2 2" xfId="1730"/>
    <cellStyle name="Heading 3 2 11 8 3" xfId="1731"/>
    <cellStyle name="Heading 3 2 11 8 3 2" xfId="1732"/>
    <cellStyle name="Heading 3 2 11 8 4" xfId="1733"/>
    <cellStyle name="Heading 3 2 11 8 4 2" xfId="1734"/>
    <cellStyle name="Heading 3 2 11 9" xfId="1735"/>
    <cellStyle name="Heading 3 2 11 9 2" xfId="1736"/>
    <cellStyle name="Heading 3 2 11 9 2 2" xfId="1737"/>
    <cellStyle name="Heading 3 2 11 9 3" xfId="1738"/>
    <cellStyle name="Heading 3 2 11 9 3 2" xfId="1739"/>
    <cellStyle name="Heading 3 2 11 9 4" xfId="1740"/>
    <cellStyle name="Heading 3 2 11 9 4 2" xfId="1741"/>
    <cellStyle name="Heading 3 2 12" xfId="1742"/>
    <cellStyle name="Heading 3 2 12 10" xfId="1743"/>
    <cellStyle name="Heading 3 2 12 10 2" xfId="1744"/>
    <cellStyle name="Heading 3 2 12 10 2 2" xfId="1745"/>
    <cellStyle name="Heading 3 2 12 10 3" xfId="1746"/>
    <cellStyle name="Heading 3 2 12 10 3 2" xfId="1747"/>
    <cellStyle name="Heading 3 2 12 10 4" xfId="1748"/>
    <cellStyle name="Heading 3 2 12 10 4 2" xfId="1749"/>
    <cellStyle name="Heading 3 2 12 11" xfId="1750"/>
    <cellStyle name="Heading 3 2 12 11 2" xfId="1751"/>
    <cellStyle name="Heading 3 2 12 11 2 2" xfId="1752"/>
    <cellStyle name="Heading 3 2 12 11 3" xfId="1753"/>
    <cellStyle name="Heading 3 2 12 11 3 2" xfId="1754"/>
    <cellStyle name="Heading 3 2 12 11 4" xfId="1755"/>
    <cellStyle name="Heading 3 2 12 11 4 2" xfId="1756"/>
    <cellStyle name="Heading 3 2 12 12" xfId="1757"/>
    <cellStyle name="Heading 3 2 12 12 2" xfId="1758"/>
    <cellStyle name="Heading 3 2 12 12 2 2" xfId="1759"/>
    <cellStyle name="Heading 3 2 12 12 3" xfId="1760"/>
    <cellStyle name="Heading 3 2 12 12 3 2" xfId="1761"/>
    <cellStyle name="Heading 3 2 12 12 4" xfId="1762"/>
    <cellStyle name="Heading 3 2 12 12 4 2" xfId="1763"/>
    <cellStyle name="Heading 3 2 12 13" xfId="1764"/>
    <cellStyle name="Heading 3 2 12 13 2" xfId="1765"/>
    <cellStyle name="Heading 3 2 12 13 2 2" xfId="1766"/>
    <cellStyle name="Heading 3 2 12 13 3" xfId="1767"/>
    <cellStyle name="Heading 3 2 12 13 3 2" xfId="1768"/>
    <cellStyle name="Heading 3 2 12 13 4" xfId="1769"/>
    <cellStyle name="Heading 3 2 12 13 4 2" xfId="1770"/>
    <cellStyle name="Heading 3 2 12 14" xfId="1771"/>
    <cellStyle name="Heading 3 2 12 14 2" xfId="1772"/>
    <cellStyle name="Heading 3 2 12 14 2 2" xfId="1773"/>
    <cellStyle name="Heading 3 2 12 14 3" xfId="1774"/>
    <cellStyle name="Heading 3 2 12 14 3 2" xfId="1775"/>
    <cellStyle name="Heading 3 2 12 14 4" xfId="1776"/>
    <cellStyle name="Heading 3 2 12 14 4 2" xfId="1777"/>
    <cellStyle name="Heading 3 2 12 15" xfId="1778"/>
    <cellStyle name="Heading 3 2 12 15 2" xfId="1779"/>
    <cellStyle name="Heading 3 2 12 15 2 2" xfId="1780"/>
    <cellStyle name="Heading 3 2 12 15 3" xfId="1781"/>
    <cellStyle name="Heading 3 2 12 15 3 2" xfId="1782"/>
    <cellStyle name="Heading 3 2 12 15 4" xfId="1783"/>
    <cellStyle name="Heading 3 2 12 15 4 2" xfId="1784"/>
    <cellStyle name="Heading 3 2 12 16" xfId="1785"/>
    <cellStyle name="Heading 3 2 12 16 2" xfId="1786"/>
    <cellStyle name="Heading 3 2 12 17" xfId="1787"/>
    <cellStyle name="Heading 3 2 12 17 2" xfId="1788"/>
    <cellStyle name="Heading 3 2 12 18" xfId="1789"/>
    <cellStyle name="Heading 3 2 12 18 2" xfId="1790"/>
    <cellStyle name="Heading 3 2 12 19" xfId="1791"/>
    <cellStyle name="Heading 3 2 12 2" xfId="1792"/>
    <cellStyle name="Heading 3 2 12 2 2" xfId="1793"/>
    <cellStyle name="Heading 3 2 12 2 2 2" xfId="1794"/>
    <cellStyle name="Heading 3 2 12 2 3" xfId="1795"/>
    <cellStyle name="Heading 3 2 12 2 3 2" xfId="1796"/>
    <cellStyle name="Heading 3 2 12 2 4" xfId="1797"/>
    <cellStyle name="Heading 3 2 12 2 4 2" xfId="1798"/>
    <cellStyle name="Heading 3 2 12 20" xfId="1799"/>
    <cellStyle name="Heading 3 2 12 21" xfId="1800"/>
    <cellStyle name="Heading 3 2 12 22" xfId="1801"/>
    <cellStyle name="Heading 3 2 12 23" xfId="1802"/>
    <cellStyle name="Heading 3 2 12 24" xfId="1803"/>
    <cellStyle name="Heading 3 2 12 25" xfId="1804"/>
    <cellStyle name="Heading 3 2 12 3" xfId="1805"/>
    <cellStyle name="Heading 3 2 12 3 2" xfId="1806"/>
    <cellStyle name="Heading 3 2 12 3 2 2" xfId="1807"/>
    <cellStyle name="Heading 3 2 12 3 3" xfId="1808"/>
    <cellStyle name="Heading 3 2 12 3 3 2" xfId="1809"/>
    <cellStyle name="Heading 3 2 12 3 4" xfId="1810"/>
    <cellStyle name="Heading 3 2 12 3 4 2" xfId="1811"/>
    <cellStyle name="Heading 3 2 12 4" xfId="1812"/>
    <cellStyle name="Heading 3 2 12 4 2" xfId="1813"/>
    <cellStyle name="Heading 3 2 12 4 2 2" xfId="1814"/>
    <cellStyle name="Heading 3 2 12 4 3" xfId="1815"/>
    <cellStyle name="Heading 3 2 12 4 3 2" xfId="1816"/>
    <cellStyle name="Heading 3 2 12 4 4" xfId="1817"/>
    <cellStyle name="Heading 3 2 12 4 4 2" xfId="1818"/>
    <cellStyle name="Heading 3 2 12 5" xfId="1819"/>
    <cellStyle name="Heading 3 2 12 5 2" xfId="1820"/>
    <cellStyle name="Heading 3 2 12 5 2 2" xfId="1821"/>
    <cellStyle name="Heading 3 2 12 5 3" xfId="1822"/>
    <cellStyle name="Heading 3 2 12 5 3 2" xfId="1823"/>
    <cellStyle name="Heading 3 2 12 5 4" xfId="1824"/>
    <cellStyle name="Heading 3 2 12 5 4 2" xfId="1825"/>
    <cellStyle name="Heading 3 2 12 6" xfId="1826"/>
    <cellStyle name="Heading 3 2 12 6 2" xfId="1827"/>
    <cellStyle name="Heading 3 2 12 6 2 2" xfId="1828"/>
    <cellStyle name="Heading 3 2 12 6 3" xfId="1829"/>
    <cellStyle name="Heading 3 2 12 6 3 2" xfId="1830"/>
    <cellStyle name="Heading 3 2 12 6 4" xfId="1831"/>
    <cellStyle name="Heading 3 2 12 6 4 2" xfId="1832"/>
    <cellStyle name="Heading 3 2 12 7" xfId="1833"/>
    <cellStyle name="Heading 3 2 12 7 2" xfId="1834"/>
    <cellStyle name="Heading 3 2 12 7 2 2" xfId="1835"/>
    <cellStyle name="Heading 3 2 12 7 3" xfId="1836"/>
    <cellStyle name="Heading 3 2 12 7 3 2" xfId="1837"/>
    <cellStyle name="Heading 3 2 12 7 4" xfId="1838"/>
    <cellStyle name="Heading 3 2 12 7 4 2" xfId="1839"/>
    <cellStyle name="Heading 3 2 12 8" xfId="1840"/>
    <cellStyle name="Heading 3 2 12 8 2" xfId="1841"/>
    <cellStyle name="Heading 3 2 12 8 2 2" xfId="1842"/>
    <cellStyle name="Heading 3 2 12 8 3" xfId="1843"/>
    <cellStyle name="Heading 3 2 12 8 3 2" xfId="1844"/>
    <cellStyle name="Heading 3 2 12 8 4" xfId="1845"/>
    <cellStyle name="Heading 3 2 12 8 4 2" xfId="1846"/>
    <cellStyle name="Heading 3 2 12 9" xfId="1847"/>
    <cellStyle name="Heading 3 2 12 9 2" xfId="1848"/>
    <cellStyle name="Heading 3 2 12 9 2 2" xfId="1849"/>
    <cellStyle name="Heading 3 2 12 9 3" xfId="1850"/>
    <cellStyle name="Heading 3 2 12 9 3 2" xfId="1851"/>
    <cellStyle name="Heading 3 2 12 9 4" xfId="1852"/>
    <cellStyle name="Heading 3 2 12 9 4 2" xfId="1853"/>
    <cellStyle name="Heading 3 2 13" xfId="1854"/>
    <cellStyle name="Heading 3 2 13 10" xfId="1855"/>
    <cellStyle name="Heading 3 2 13 10 2" xfId="1856"/>
    <cellStyle name="Heading 3 2 13 10 2 2" xfId="1857"/>
    <cellStyle name="Heading 3 2 13 10 3" xfId="1858"/>
    <cellStyle name="Heading 3 2 13 10 3 2" xfId="1859"/>
    <cellStyle name="Heading 3 2 13 10 4" xfId="1860"/>
    <cellStyle name="Heading 3 2 13 10 4 2" xfId="1861"/>
    <cellStyle name="Heading 3 2 13 11" xfId="1862"/>
    <cellStyle name="Heading 3 2 13 11 2" xfId="1863"/>
    <cellStyle name="Heading 3 2 13 11 2 2" xfId="1864"/>
    <cellStyle name="Heading 3 2 13 11 3" xfId="1865"/>
    <cellStyle name="Heading 3 2 13 11 3 2" xfId="1866"/>
    <cellStyle name="Heading 3 2 13 11 4" xfId="1867"/>
    <cellStyle name="Heading 3 2 13 11 4 2" xfId="1868"/>
    <cellStyle name="Heading 3 2 13 12" xfId="1869"/>
    <cellStyle name="Heading 3 2 13 12 2" xfId="1870"/>
    <cellStyle name="Heading 3 2 13 12 2 2" xfId="1871"/>
    <cellStyle name="Heading 3 2 13 12 3" xfId="1872"/>
    <cellStyle name="Heading 3 2 13 12 3 2" xfId="1873"/>
    <cellStyle name="Heading 3 2 13 12 4" xfId="1874"/>
    <cellStyle name="Heading 3 2 13 12 4 2" xfId="1875"/>
    <cellStyle name="Heading 3 2 13 13" xfId="1876"/>
    <cellStyle name="Heading 3 2 13 13 2" xfId="1877"/>
    <cellStyle name="Heading 3 2 13 13 2 2" xfId="1878"/>
    <cellStyle name="Heading 3 2 13 13 3" xfId="1879"/>
    <cellStyle name="Heading 3 2 13 13 3 2" xfId="1880"/>
    <cellStyle name="Heading 3 2 13 13 4" xfId="1881"/>
    <cellStyle name="Heading 3 2 13 13 4 2" xfId="1882"/>
    <cellStyle name="Heading 3 2 13 14" xfId="1883"/>
    <cellStyle name="Heading 3 2 13 14 2" xfId="1884"/>
    <cellStyle name="Heading 3 2 13 14 2 2" xfId="1885"/>
    <cellStyle name="Heading 3 2 13 14 3" xfId="1886"/>
    <cellStyle name="Heading 3 2 13 14 3 2" xfId="1887"/>
    <cellStyle name="Heading 3 2 13 14 4" xfId="1888"/>
    <cellStyle name="Heading 3 2 13 14 4 2" xfId="1889"/>
    <cellStyle name="Heading 3 2 13 15" xfId="1890"/>
    <cellStyle name="Heading 3 2 13 15 2" xfId="1891"/>
    <cellStyle name="Heading 3 2 13 15 2 2" xfId="1892"/>
    <cellStyle name="Heading 3 2 13 15 3" xfId="1893"/>
    <cellStyle name="Heading 3 2 13 15 3 2" xfId="1894"/>
    <cellStyle name="Heading 3 2 13 15 4" xfId="1895"/>
    <cellStyle name="Heading 3 2 13 15 4 2" xfId="1896"/>
    <cellStyle name="Heading 3 2 13 16" xfId="1897"/>
    <cellStyle name="Heading 3 2 13 16 2" xfId="1898"/>
    <cellStyle name="Heading 3 2 13 17" xfId="1899"/>
    <cellStyle name="Heading 3 2 13 17 2" xfId="1900"/>
    <cellStyle name="Heading 3 2 13 18" xfId="1901"/>
    <cellStyle name="Heading 3 2 13 18 2" xfId="1902"/>
    <cellStyle name="Heading 3 2 13 19" xfId="1903"/>
    <cellStyle name="Heading 3 2 13 2" xfId="1904"/>
    <cellStyle name="Heading 3 2 13 2 2" xfId="1905"/>
    <cellStyle name="Heading 3 2 13 2 2 2" xfId="1906"/>
    <cellStyle name="Heading 3 2 13 2 3" xfId="1907"/>
    <cellStyle name="Heading 3 2 13 2 3 2" xfId="1908"/>
    <cellStyle name="Heading 3 2 13 2 4" xfId="1909"/>
    <cellStyle name="Heading 3 2 13 2 4 2" xfId="1910"/>
    <cellStyle name="Heading 3 2 13 20" xfId="1911"/>
    <cellStyle name="Heading 3 2 13 21" xfId="1912"/>
    <cellStyle name="Heading 3 2 13 22" xfId="1913"/>
    <cellStyle name="Heading 3 2 13 23" xfId="1914"/>
    <cellStyle name="Heading 3 2 13 24" xfId="1915"/>
    <cellStyle name="Heading 3 2 13 25" xfId="1916"/>
    <cellStyle name="Heading 3 2 13 3" xfId="1917"/>
    <cellStyle name="Heading 3 2 13 3 2" xfId="1918"/>
    <cellStyle name="Heading 3 2 13 3 2 2" xfId="1919"/>
    <cellStyle name="Heading 3 2 13 3 3" xfId="1920"/>
    <cellStyle name="Heading 3 2 13 3 3 2" xfId="1921"/>
    <cellStyle name="Heading 3 2 13 3 4" xfId="1922"/>
    <cellStyle name="Heading 3 2 13 3 4 2" xfId="1923"/>
    <cellStyle name="Heading 3 2 13 4" xfId="1924"/>
    <cellStyle name="Heading 3 2 13 4 2" xfId="1925"/>
    <cellStyle name="Heading 3 2 13 4 2 2" xfId="1926"/>
    <cellStyle name="Heading 3 2 13 4 3" xfId="1927"/>
    <cellStyle name="Heading 3 2 13 4 3 2" xfId="1928"/>
    <cellStyle name="Heading 3 2 13 4 4" xfId="1929"/>
    <cellStyle name="Heading 3 2 13 4 4 2" xfId="1930"/>
    <cellStyle name="Heading 3 2 13 5" xfId="1931"/>
    <cellStyle name="Heading 3 2 13 5 2" xfId="1932"/>
    <cellStyle name="Heading 3 2 13 5 2 2" xfId="1933"/>
    <cellStyle name="Heading 3 2 13 5 3" xfId="1934"/>
    <cellStyle name="Heading 3 2 13 5 3 2" xfId="1935"/>
    <cellStyle name="Heading 3 2 13 5 4" xfId="1936"/>
    <cellStyle name="Heading 3 2 13 5 4 2" xfId="1937"/>
    <cellStyle name="Heading 3 2 13 6" xfId="1938"/>
    <cellStyle name="Heading 3 2 13 6 2" xfId="1939"/>
    <cellStyle name="Heading 3 2 13 6 2 2" xfId="1940"/>
    <cellStyle name="Heading 3 2 13 6 3" xfId="1941"/>
    <cellStyle name="Heading 3 2 13 6 3 2" xfId="1942"/>
    <cellStyle name="Heading 3 2 13 6 4" xfId="1943"/>
    <cellStyle name="Heading 3 2 13 6 4 2" xfId="1944"/>
    <cellStyle name="Heading 3 2 13 7" xfId="1945"/>
    <cellStyle name="Heading 3 2 13 7 2" xfId="1946"/>
    <cellStyle name="Heading 3 2 13 7 2 2" xfId="1947"/>
    <cellStyle name="Heading 3 2 13 7 3" xfId="1948"/>
    <cellStyle name="Heading 3 2 13 7 3 2" xfId="1949"/>
    <cellStyle name="Heading 3 2 13 7 4" xfId="1950"/>
    <cellStyle name="Heading 3 2 13 7 4 2" xfId="1951"/>
    <cellStyle name="Heading 3 2 13 8" xfId="1952"/>
    <cellStyle name="Heading 3 2 13 8 2" xfId="1953"/>
    <cellStyle name="Heading 3 2 13 8 2 2" xfId="1954"/>
    <cellStyle name="Heading 3 2 13 8 3" xfId="1955"/>
    <cellStyle name="Heading 3 2 13 8 3 2" xfId="1956"/>
    <cellStyle name="Heading 3 2 13 8 4" xfId="1957"/>
    <cellStyle name="Heading 3 2 13 8 4 2" xfId="1958"/>
    <cellStyle name="Heading 3 2 13 9" xfId="1959"/>
    <cellStyle name="Heading 3 2 13 9 2" xfId="1960"/>
    <cellStyle name="Heading 3 2 13 9 2 2" xfId="1961"/>
    <cellStyle name="Heading 3 2 13 9 3" xfId="1962"/>
    <cellStyle name="Heading 3 2 13 9 3 2" xfId="1963"/>
    <cellStyle name="Heading 3 2 13 9 4" xfId="1964"/>
    <cellStyle name="Heading 3 2 13 9 4 2" xfId="1965"/>
    <cellStyle name="Heading 3 2 14" xfId="1966"/>
    <cellStyle name="Heading 3 2 14 10" xfId="1967"/>
    <cellStyle name="Heading 3 2 14 10 2" xfId="1968"/>
    <cellStyle name="Heading 3 2 14 10 2 2" xfId="1969"/>
    <cellStyle name="Heading 3 2 14 10 3" xfId="1970"/>
    <cellStyle name="Heading 3 2 14 10 3 2" xfId="1971"/>
    <cellStyle name="Heading 3 2 14 10 4" xfId="1972"/>
    <cellStyle name="Heading 3 2 14 10 4 2" xfId="1973"/>
    <cellStyle name="Heading 3 2 14 11" xfId="1974"/>
    <cellStyle name="Heading 3 2 14 11 2" xfId="1975"/>
    <cellStyle name="Heading 3 2 14 11 2 2" xfId="1976"/>
    <cellStyle name="Heading 3 2 14 11 3" xfId="1977"/>
    <cellStyle name="Heading 3 2 14 11 3 2" xfId="1978"/>
    <cellStyle name="Heading 3 2 14 11 4" xfId="1979"/>
    <cellStyle name="Heading 3 2 14 11 4 2" xfId="1980"/>
    <cellStyle name="Heading 3 2 14 12" xfId="1981"/>
    <cellStyle name="Heading 3 2 14 12 2" xfId="1982"/>
    <cellStyle name="Heading 3 2 14 12 2 2" xfId="1983"/>
    <cellStyle name="Heading 3 2 14 12 3" xfId="1984"/>
    <cellStyle name="Heading 3 2 14 12 3 2" xfId="1985"/>
    <cellStyle name="Heading 3 2 14 12 4" xfId="1986"/>
    <cellStyle name="Heading 3 2 14 12 4 2" xfId="1987"/>
    <cellStyle name="Heading 3 2 14 13" xfId="1988"/>
    <cellStyle name="Heading 3 2 14 13 2" xfId="1989"/>
    <cellStyle name="Heading 3 2 14 13 2 2" xfId="1990"/>
    <cellStyle name="Heading 3 2 14 13 3" xfId="1991"/>
    <cellStyle name="Heading 3 2 14 13 3 2" xfId="1992"/>
    <cellStyle name="Heading 3 2 14 13 4" xfId="1993"/>
    <cellStyle name="Heading 3 2 14 13 4 2" xfId="1994"/>
    <cellStyle name="Heading 3 2 14 14" xfId="1995"/>
    <cellStyle name="Heading 3 2 14 14 2" xfId="1996"/>
    <cellStyle name="Heading 3 2 14 14 2 2" xfId="1997"/>
    <cellStyle name="Heading 3 2 14 14 3" xfId="1998"/>
    <cellStyle name="Heading 3 2 14 14 3 2" xfId="1999"/>
    <cellStyle name="Heading 3 2 14 14 4" xfId="2000"/>
    <cellStyle name="Heading 3 2 14 14 4 2" xfId="2001"/>
    <cellStyle name="Heading 3 2 14 15" xfId="2002"/>
    <cellStyle name="Heading 3 2 14 15 2" xfId="2003"/>
    <cellStyle name="Heading 3 2 14 15 2 2" xfId="2004"/>
    <cellStyle name="Heading 3 2 14 15 3" xfId="2005"/>
    <cellStyle name="Heading 3 2 14 15 3 2" xfId="2006"/>
    <cellStyle name="Heading 3 2 14 15 4" xfId="2007"/>
    <cellStyle name="Heading 3 2 14 15 4 2" xfId="2008"/>
    <cellStyle name="Heading 3 2 14 16" xfId="2009"/>
    <cellStyle name="Heading 3 2 14 16 2" xfId="2010"/>
    <cellStyle name="Heading 3 2 14 17" xfId="2011"/>
    <cellStyle name="Heading 3 2 14 17 2" xfId="2012"/>
    <cellStyle name="Heading 3 2 14 18" xfId="2013"/>
    <cellStyle name="Heading 3 2 14 18 2" xfId="2014"/>
    <cellStyle name="Heading 3 2 14 19" xfId="2015"/>
    <cellStyle name="Heading 3 2 14 2" xfId="2016"/>
    <cellStyle name="Heading 3 2 14 2 2" xfId="2017"/>
    <cellStyle name="Heading 3 2 14 2 2 2" xfId="2018"/>
    <cellStyle name="Heading 3 2 14 2 3" xfId="2019"/>
    <cellStyle name="Heading 3 2 14 2 3 2" xfId="2020"/>
    <cellStyle name="Heading 3 2 14 2 4" xfId="2021"/>
    <cellStyle name="Heading 3 2 14 2 4 2" xfId="2022"/>
    <cellStyle name="Heading 3 2 14 20" xfId="2023"/>
    <cellStyle name="Heading 3 2 14 21" xfId="2024"/>
    <cellStyle name="Heading 3 2 14 22" xfId="2025"/>
    <cellStyle name="Heading 3 2 14 23" xfId="2026"/>
    <cellStyle name="Heading 3 2 14 24" xfId="2027"/>
    <cellStyle name="Heading 3 2 14 25" xfId="2028"/>
    <cellStyle name="Heading 3 2 14 3" xfId="2029"/>
    <cellStyle name="Heading 3 2 14 3 2" xfId="2030"/>
    <cellStyle name="Heading 3 2 14 3 2 2" xfId="2031"/>
    <cellStyle name="Heading 3 2 14 3 3" xfId="2032"/>
    <cellStyle name="Heading 3 2 14 3 3 2" xfId="2033"/>
    <cellStyle name="Heading 3 2 14 3 4" xfId="2034"/>
    <cellStyle name="Heading 3 2 14 3 4 2" xfId="2035"/>
    <cellStyle name="Heading 3 2 14 4" xfId="2036"/>
    <cellStyle name="Heading 3 2 14 4 2" xfId="2037"/>
    <cellStyle name="Heading 3 2 14 4 2 2" xfId="2038"/>
    <cellStyle name="Heading 3 2 14 4 3" xfId="2039"/>
    <cellStyle name="Heading 3 2 14 4 3 2" xfId="2040"/>
    <cellStyle name="Heading 3 2 14 4 4" xfId="2041"/>
    <cellStyle name="Heading 3 2 14 4 4 2" xfId="2042"/>
    <cellStyle name="Heading 3 2 14 5" xfId="2043"/>
    <cellStyle name="Heading 3 2 14 5 2" xfId="2044"/>
    <cellStyle name="Heading 3 2 14 5 2 2" xfId="2045"/>
    <cellStyle name="Heading 3 2 14 5 3" xfId="2046"/>
    <cellStyle name="Heading 3 2 14 5 3 2" xfId="2047"/>
    <cellStyle name="Heading 3 2 14 5 4" xfId="2048"/>
    <cellStyle name="Heading 3 2 14 5 4 2" xfId="2049"/>
    <cellStyle name="Heading 3 2 14 6" xfId="2050"/>
    <cellStyle name="Heading 3 2 14 6 2" xfId="2051"/>
    <cellStyle name="Heading 3 2 14 6 2 2" xfId="2052"/>
    <cellStyle name="Heading 3 2 14 6 3" xfId="2053"/>
    <cellStyle name="Heading 3 2 14 6 3 2" xfId="2054"/>
    <cellStyle name="Heading 3 2 14 6 4" xfId="2055"/>
    <cellStyle name="Heading 3 2 14 6 4 2" xfId="2056"/>
    <cellStyle name="Heading 3 2 14 7" xfId="2057"/>
    <cellStyle name="Heading 3 2 14 7 2" xfId="2058"/>
    <cellStyle name="Heading 3 2 14 7 2 2" xfId="2059"/>
    <cellStyle name="Heading 3 2 14 7 3" xfId="2060"/>
    <cellStyle name="Heading 3 2 14 7 3 2" xfId="2061"/>
    <cellStyle name="Heading 3 2 14 7 4" xfId="2062"/>
    <cellStyle name="Heading 3 2 14 7 4 2" xfId="2063"/>
    <cellStyle name="Heading 3 2 14 8" xfId="2064"/>
    <cellStyle name="Heading 3 2 14 8 2" xfId="2065"/>
    <cellStyle name="Heading 3 2 14 8 2 2" xfId="2066"/>
    <cellStyle name="Heading 3 2 14 8 3" xfId="2067"/>
    <cellStyle name="Heading 3 2 14 8 3 2" xfId="2068"/>
    <cellStyle name="Heading 3 2 14 8 4" xfId="2069"/>
    <cellStyle name="Heading 3 2 14 8 4 2" xfId="2070"/>
    <cellStyle name="Heading 3 2 14 9" xfId="2071"/>
    <cellStyle name="Heading 3 2 14 9 2" xfId="2072"/>
    <cellStyle name="Heading 3 2 14 9 2 2" xfId="2073"/>
    <cellStyle name="Heading 3 2 14 9 3" xfId="2074"/>
    <cellStyle name="Heading 3 2 14 9 3 2" xfId="2075"/>
    <cellStyle name="Heading 3 2 14 9 4" xfId="2076"/>
    <cellStyle name="Heading 3 2 14 9 4 2" xfId="2077"/>
    <cellStyle name="Heading 3 2 15" xfId="2078"/>
    <cellStyle name="Heading 3 2 15 10" xfId="2079"/>
    <cellStyle name="Heading 3 2 15 10 2" xfId="2080"/>
    <cellStyle name="Heading 3 2 15 10 2 2" xfId="2081"/>
    <cellStyle name="Heading 3 2 15 10 3" xfId="2082"/>
    <cellStyle name="Heading 3 2 15 10 3 2" xfId="2083"/>
    <cellStyle name="Heading 3 2 15 10 4" xfId="2084"/>
    <cellStyle name="Heading 3 2 15 10 4 2" xfId="2085"/>
    <cellStyle name="Heading 3 2 15 11" xfId="2086"/>
    <cellStyle name="Heading 3 2 15 11 2" xfId="2087"/>
    <cellStyle name="Heading 3 2 15 11 2 2" xfId="2088"/>
    <cellStyle name="Heading 3 2 15 11 3" xfId="2089"/>
    <cellStyle name="Heading 3 2 15 11 3 2" xfId="2090"/>
    <cellStyle name="Heading 3 2 15 11 4" xfId="2091"/>
    <cellStyle name="Heading 3 2 15 11 4 2" xfId="2092"/>
    <cellStyle name="Heading 3 2 15 12" xfId="2093"/>
    <cellStyle name="Heading 3 2 15 12 2" xfId="2094"/>
    <cellStyle name="Heading 3 2 15 12 2 2" xfId="2095"/>
    <cellStyle name="Heading 3 2 15 12 3" xfId="2096"/>
    <cellStyle name="Heading 3 2 15 12 3 2" xfId="2097"/>
    <cellStyle name="Heading 3 2 15 12 4" xfId="2098"/>
    <cellStyle name="Heading 3 2 15 12 4 2" xfId="2099"/>
    <cellStyle name="Heading 3 2 15 13" xfId="2100"/>
    <cellStyle name="Heading 3 2 15 13 2" xfId="2101"/>
    <cellStyle name="Heading 3 2 15 13 2 2" xfId="2102"/>
    <cellStyle name="Heading 3 2 15 13 3" xfId="2103"/>
    <cellStyle name="Heading 3 2 15 13 3 2" xfId="2104"/>
    <cellStyle name="Heading 3 2 15 13 4" xfId="2105"/>
    <cellStyle name="Heading 3 2 15 13 4 2" xfId="2106"/>
    <cellStyle name="Heading 3 2 15 14" xfId="2107"/>
    <cellStyle name="Heading 3 2 15 14 2" xfId="2108"/>
    <cellStyle name="Heading 3 2 15 14 2 2" xfId="2109"/>
    <cellStyle name="Heading 3 2 15 14 3" xfId="2110"/>
    <cellStyle name="Heading 3 2 15 14 3 2" xfId="2111"/>
    <cellStyle name="Heading 3 2 15 14 4" xfId="2112"/>
    <cellStyle name="Heading 3 2 15 14 4 2" xfId="2113"/>
    <cellStyle name="Heading 3 2 15 15" xfId="2114"/>
    <cellStyle name="Heading 3 2 15 15 2" xfId="2115"/>
    <cellStyle name="Heading 3 2 15 15 2 2" xfId="2116"/>
    <cellStyle name="Heading 3 2 15 15 3" xfId="2117"/>
    <cellStyle name="Heading 3 2 15 15 3 2" xfId="2118"/>
    <cellStyle name="Heading 3 2 15 15 4" xfId="2119"/>
    <cellStyle name="Heading 3 2 15 15 4 2" xfId="2120"/>
    <cellStyle name="Heading 3 2 15 16" xfId="2121"/>
    <cellStyle name="Heading 3 2 15 16 2" xfId="2122"/>
    <cellStyle name="Heading 3 2 15 17" xfId="2123"/>
    <cellStyle name="Heading 3 2 15 17 2" xfId="2124"/>
    <cellStyle name="Heading 3 2 15 18" xfId="2125"/>
    <cellStyle name="Heading 3 2 15 18 2" xfId="2126"/>
    <cellStyle name="Heading 3 2 15 19" xfId="2127"/>
    <cellStyle name="Heading 3 2 15 2" xfId="2128"/>
    <cellStyle name="Heading 3 2 15 2 2" xfId="2129"/>
    <cellStyle name="Heading 3 2 15 2 2 2" xfId="2130"/>
    <cellStyle name="Heading 3 2 15 2 3" xfId="2131"/>
    <cellStyle name="Heading 3 2 15 2 3 2" xfId="2132"/>
    <cellStyle name="Heading 3 2 15 2 4" xfId="2133"/>
    <cellStyle name="Heading 3 2 15 2 4 2" xfId="2134"/>
    <cellStyle name="Heading 3 2 15 20" xfId="2135"/>
    <cellStyle name="Heading 3 2 15 21" xfId="2136"/>
    <cellStyle name="Heading 3 2 15 22" xfId="2137"/>
    <cellStyle name="Heading 3 2 15 23" xfId="2138"/>
    <cellStyle name="Heading 3 2 15 24" xfId="2139"/>
    <cellStyle name="Heading 3 2 15 25" xfId="2140"/>
    <cellStyle name="Heading 3 2 15 3" xfId="2141"/>
    <cellStyle name="Heading 3 2 15 3 2" xfId="2142"/>
    <cellStyle name="Heading 3 2 15 3 2 2" xfId="2143"/>
    <cellStyle name="Heading 3 2 15 3 3" xfId="2144"/>
    <cellStyle name="Heading 3 2 15 3 3 2" xfId="2145"/>
    <cellStyle name="Heading 3 2 15 3 4" xfId="2146"/>
    <cellStyle name="Heading 3 2 15 3 4 2" xfId="2147"/>
    <cellStyle name="Heading 3 2 15 4" xfId="2148"/>
    <cellStyle name="Heading 3 2 15 4 2" xfId="2149"/>
    <cellStyle name="Heading 3 2 15 4 2 2" xfId="2150"/>
    <cellStyle name="Heading 3 2 15 4 3" xfId="2151"/>
    <cellStyle name="Heading 3 2 15 4 3 2" xfId="2152"/>
    <cellStyle name="Heading 3 2 15 4 4" xfId="2153"/>
    <cellStyle name="Heading 3 2 15 4 4 2" xfId="2154"/>
    <cellStyle name="Heading 3 2 15 5" xfId="2155"/>
    <cellStyle name="Heading 3 2 15 5 2" xfId="2156"/>
    <cellStyle name="Heading 3 2 15 5 2 2" xfId="2157"/>
    <cellStyle name="Heading 3 2 15 5 3" xfId="2158"/>
    <cellStyle name="Heading 3 2 15 5 3 2" xfId="2159"/>
    <cellStyle name="Heading 3 2 15 5 4" xfId="2160"/>
    <cellStyle name="Heading 3 2 15 5 4 2" xfId="2161"/>
    <cellStyle name="Heading 3 2 15 6" xfId="2162"/>
    <cellStyle name="Heading 3 2 15 6 2" xfId="2163"/>
    <cellStyle name="Heading 3 2 15 6 2 2" xfId="2164"/>
    <cellStyle name="Heading 3 2 15 6 3" xfId="2165"/>
    <cellStyle name="Heading 3 2 15 6 3 2" xfId="2166"/>
    <cellStyle name="Heading 3 2 15 6 4" xfId="2167"/>
    <cellStyle name="Heading 3 2 15 6 4 2" xfId="2168"/>
    <cellStyle name="Heading 3 2 15 7" xfId="2169"/>
    <cellStyle name="Heading 3 2 15 7 2" xfId="2170"/>
    <cellStyle name="Heading 3 2 15 7 2 2" xfId="2171"/>
    <cellStyle name="Heading 3 2 15 7 3" xfId="2172"/>
    <cellStyle name="Heading 3 2 15 7 3 2" xfId="2173"/>
    <cellStyle name="Heading 3 2 15 7 4" xfId="2174"/>
    <cellStyle name="Heading 3 2 15 7 4 2" xfId="2175"/>
    <cellStyle name="Heading 3 2 15 8" xfId="2176"/>
    <cellStyle name="Heading 3 2 15 8 2" xfId="2177"/>
    <cellStyle name="Heading 3 2 15 8 2 2" xfId="2178"/>
    <cellStyle name="Heading 3 2 15 8 3" xfId="2179"/>
    <cellStyle name="Heading 3 2 15 8 3 2" xfId="2180"/>
    <cellStyle name="Heading 3 2 15 8 4" xfId="2181"/>
    <cellStyle name="Heading 3 2 15 8 4 2" xfId="2182"/>
    <cellStyle name="Heading 3 2 15 9" xfId="2183"/>
    <cellStyle name="Heading 3 2 15 9 2" xfId="2184"/>
    <cellStyle name="Heading 3 2 15 9 2 2" xfId="2185"/>
    <cellStyle name="Heading 3 2 15 9 3" xfId="2186"/>
    <cellStyle name="Heading 3 2 15 9 3 2" xfId="2187"/>
    <cellStyle name="Heading 3 2 15 9 4" xfId="2188"/>
    <cellStyle name="Heading 3 2 15 9 4 2" xfId="2189"/>
    <cellStyle name="Heading 3 2 16" xfId="2190"/>
    <cellStyle name="Heading 3 2 16 10" xfId="2191"/>
    <cellStyle name="Heading 3 2 16 10 2" xfId="2192"/>
    <cellStyle name="Heading 3 2 16 10 2 2" xfId="2193"/>
    <cellStyle name="Heading 3 2 16 10 3" xfId="2194"/>
    <cellStyle name="Heading 3 2 16 10 3 2" xfId="2195"/>
    <cellStyle name="Heading 3 2 16 10 4" xfId="2196"/>
    <cellStyle name="Heading 3 2 16 10 4 2" xfId="2197"/>
    <cellStyle name="Heading 3 2 16 11" xfId="2198"/>
    <cellStyle name="Heading 3 2 16 11 2" xfId="2199"/>
    <cellStyle name="Heading 3 2 16 11 2 2" xfId="2200"/>
    <cellStyle name="Heading 3 2 16 11 3" xfId="2201"/>
    <cellStyle name="Heading 3 2 16 11 3 2" xfId="2202"/>
    <cellStyle name="Heading 3 2 16 11 4" xfId="2203"/>
    <cellStyle name="Heading 3 2 16 11 4 2" xfId="2204"/>
    <cellStyle name="Heading 3 2 16 12" xfId="2205"/>
    <cellStyle name="Heading 3 2 16 12 2" xfId="2206"/>
    <cellStyle name="Heading 3 2 16 12 2 2" xfId="2207"/>
    <cellStyle name="Heading 3 2 16 12 3" xfId="2208"/>
    <cellStyle name="Heading 3 2 16 12 3 2" xfId="2209"/>
    <cellStyle name="Heading 3 2 16 12 4" xfId="2210"/>
    <cellStyle name="Heading 3 2 16 12 4 2" xfId="2211"/>
    <cellStyle name="Heading 3 2 16 13" xfId="2212"/>
    <cellStyle name="Heading 3 2 16 13 2" xfId="2213"/>
    <cellStyle name="Heading 3 2 16 13 2 2" xfId="2214"/>
    <cellStyle name="Heading 3 2 16 13 3" xfId="2215"/>
    <cellStyle name="Heading 3 2 16 13 3 2" xfId="2216"/>
    <cellStyle name="Heading 3 2 16 13 4" xfId="2217"/>
    <cellStyle name="Heading 3 2 16 13 4 2" xfId="2218"/>
    <cellStyle name="Heading 3 2 16 14" xfId="2219"/>
    <cellStyle name="Heading 3 2 16 14 2" xfId="2220"/>
    <cellStyle name="Heading 3 2 16 14 2 2" xfId="2221"/>
    <cellStyle name="Heading 3 2 16 14 3" xfId="2222"/>
    <cellStyle name="Heading 3 2 16 14 3 2" xfId="2223"/>
    <cellStyle name="Heading 3 2 16 14 4" xfId="2224"/>
    <cellStyle name="Heading 3 2 16 14 4 2" xfId="2225"/>
    <cellStyle name="Heading 3 2 16 15" xfId="2226"/>
    <cellStyle name="Heading 3 2 16 15 2" xfId="2227"/>
    <cellStyle name="Heading 3 2 16 15 2 2" xfId="2228"/>
    <cellStyle name="Heading 3 2 16 15 3" xfId="2229"/>
    <cellStyle name="Heading 3 2 16 15 3 2" xfId="2230"/>
    <cellStyle name="Heading 3 2 16 15 4" xfId="2231"/>
    <cellStyle name="Heading 3 2 16 15 4 2" xfId="2232"/>
    <cellStyle name="Heading 3 2 16 16" xfId="2233"/>
    <cellStyle name="Heading 3 2 16 16 2" xfId="2234"/>
    <cellStyle name="Heading 3 2 16 17" xfId="2235"/>
    <cellStyle name="Heading 3 2 16 17 2" xfId="2236"/>
    <cellStyle name="Heading 3 2 16 18" xfId="2237"/>
    <cellStyle name="Heading 3 2 16 18 2" xfId="2238"/>
    <cellStyle name="Heading 3 2 16 19" xfId="2239"/>
    <cellStyle name="Heading 3 2 16 2" xfId="2240"/>
    <cellStyle name="Heading 3 2 16 2 2" xfId="2241"/>
    <cellStyle name="Heading 3 2 16 2 2 2" xfId="2242"/>
    <cellStyle name="Heading 3 2 16 2 3" xfId="2243"/>
    <cellStyle name="Heading 3 2 16 2 3 2" xfId="2244"/>
    <cellStyle name="Heading 3 2 16 2 4" xfId="2245"/>
    <cellStyle name="Heading 3 2 16 2 4 2" xfId="2246"/>
    <cellStyle name="Heading 3 2 16 20" xfId="2247"/>
    <cellStyle name="Heading 3 2 16 21" xfId="2248"/>
    <cellStyle name="Heading 3 2 16 22" xfId="2249"/>
    <cellStyle name="Heading 3 2 16 23" xfId="2250"/>
    <cellStyle name="Heading 3 2 16 24" xfId="2251"/>
    <cellStyle name="Heading 3 2 16 25" xfId="2252"/>
    <cellStyle name="Heading 3 2 16 3" xfId="2253"/>
    <cellStyle name="Heading 3 2 16 3 2" xfId="2254"/>
    <cellStyle name="Heading 3 2 16 3 2 2" xfId="2255"/>
    <cellStyle name="Heading 3 2 16 3 3" xfId="2256"/>
    <cellStyle name="Heading 3 2 16 3 3 2" xfId="2257"/>
    <cellStyle name="Heading 3 2 16 3 4" xfId="2258"/>
    <cellStyle name="Heading 3 2 16 3 4 2" xfId="2259"/>
    <cellStyle name="Heading 3 2 16 4" xfId="2260"/>
    <cellStyle name="Heading 3 2 16 4 2" xfId="2261"/>
    <cellStyle name="Heading 3 2 16 4 2 2" xfId="2262"/>
    <cellStyle name="Heading 3 2 16 4 3" xfId="2263"/>
    <cellStyle name="Heading 3 2 16 4 3 2" xfId="2264"/>
    <cellStyle name="Heading 3 2 16 4 4" xfId="2265"/>
    <cellStyle name="Heading 3 2 16 4 4 2" xfId="2266"/>
    <cellStyle name="Heading 3 2 16 5" xfId="2267"/>
    <cellStyle name="Heading 3 2 16 5 2" xfId="2268"/>
    <cellStyle name="Heading 3 2 16 5 2 2" xfId="2269"/>
    <cellStyle name="Heading 3 2 16 5 3" xfId="2270"/>
    <cellStyle name="Heading 3 2 16 5 3 2" xfId="2271"/>
    <cellStyle name="Heading 3 2 16 5 4" xfId="2272"/>
    <cellStyle name="Heading 3 2 16 5 4 2" xfId="2273"/>
    <cellStyle name="Heading 3 2 16 6" xfId="2274"/>
    <cellStyle name="Heading 3 2 16 6 2" xfId="2275"/>
    <cellStyle name="Heading 3 2 16 6 2 2" xfId="2276"/>
    <cellStyle name="Heading 3 2 16 6 3" xfId="2277"/>
    <cellStyle name="Heading 3 2 16 6 3 2" xfId="2278"/>
    <cellStyle name="Heading 3 2 16 6 4" xfId="2279"/>
    <cellStyle name="Heading 3 2 16 6 4 2" xfId="2280"/>
    <cellStyle name="Heading 3 2 16 7" xfId="2281"/>
    <cellStyle name="Heading 3 2 16 7 2" xfId="2282"/>
    <cellStyle name="Heading 3 2 16 7 2 2" xfId="2283"/>
    <cellStyle name="Heading 3 2 16 7 3" xfId="2284"/>
    <cellStyle name="Heading 3 2 16 7 3 2" xfId="2285"/>
    <cellStyle name="Heading 3 2 16 7 4" xfId="2286"/>
    <cellStyle name="Heading 3 2 16 7 4 2" xfId="2287"/>
    <cellStyle name="Heading 3 2 16 8" xfId="2288"/>
    <cellStyle name="Heading 3 2 16 8 2" xfId="2289"/>
    <cellStyle name="Heading 3 2 16 8 2 2" xfId="2290"/>
    <cellStyle name="Heading 3 2 16 8 3" xfId="2291"/>
    <cellStyle name="Heading 3 2 16 8 3 2" xfId="2292"/>
    <cellStyle name="Heading 3 2 16 8 4" xfId="2293"/>
    <cellStyle name="Heading 3 2 16 8 4 2" xfId="2294"/>
    <cellStyle name="Heading 3 2 16 9" xfId="2295"/>
    <cellStyle name="Heading 3 2 16 9 2" xfId="2296"/>
    <cellStyle name="Heading 3 2 16 9 2 2" xfId="2297"/>
    <cellStyle name="Heading 3 2 16 9 3" xfId="2298"/>
    <cellStyle name="Heading 3 2 16 9 3 2" xfId="2299"/>
    <cellStyle name="Heading 3 2 16 9 4" xfId="2300"/>
    <cellStyle name="Heading 3 2 16 9 4 2" xfId="2301"/>
    <cellStyle name="Heading 3 2 17" xfId="2302"/>
    <cellStyle name="Heading 3 2 17 10" xfId="2303"/>
    <cellStyle name="Heading 3 2 17 10 2" xfId="2304"/>
    <cellStyle name="Heading 3 2 17 10 2 2" xfId="2305"/>
    <cellStyle name="Heading 3 2 17 10 3" xfId="2306"/>
    <cellStyle name="Heading 3 2 17 10 3 2" xfId="2307"/>
    <cellStyle name="Heading 3 2 17 10 4" xfId="2308"/>
    <cellStyle name="Heading 3 2 17 10 4 2" xfId="2309"/>
    <cellStyle name="Heading 3 2 17 11" xfId="2310"/>
    <cellStyle name="Heading 3 2 17 11 2" xfId="2311"/>
    <cellStyle name="Heading 3 2 17 11 2 2" xfId="2312"/>
    <cellStyle name="Heading 3 2 17 11 3" xfId="2313"/>
    <cellStyle name="Heading 3 2 17 11 3 2" xfId="2314"/>
    <cellStyle name="Heading 3 2 17 11 4" xfId="2315"/>
    <cellStyle name="Heading 3 2 17 11 4 2" xfId="2316"/>
    <cellStyle name="Heading 3 2 17 12" xfId="2317"/>
    <cellStyle name="Heading 3 2 17 12 2" xfId="2318"/>
    <cellStyle name="Heading 3 2 17 12 2 2" xfId="2319"/>
    <cellStyle name="Heading 3 2 17 12 3" xfId="2320"/>
    <cellStyle name="Heading 3 2 17 12 3 2" xfId="2321"/>
    <cellStyle name="Heading 3 2 17 12 4" xfId="2322"/>
    <cellStyle name="Heading 3 2 17 12 4 2" xfId="2323"/>
    <cellStyle name="Heading 3 2 17 13" xfId="2324"/>
    <cellStyle name="Heading 3 2 17 13 2" xfId="2325"/>
    <cellStyle name="Heading 3 2 17 13 2 2" xfId="2326"/>
    <cellStyle name="Heading 3 2 17 13 3" xfId="2327"/>
    <cellStyle name="Heading 3 2 17 13 3 2" xfId="2328"/>
    <cellStyle name="Heading 3 2 17 13 4" xfId="2329"/>
    <cellStyle name="Heading 3 2 17 13 4 2" xfId="2330"/>
    <cellStyle name="Heading 3 2 17 14" xfId="2331"/>
    <cellStyle name="Heading 3 2 17 14 2" xfId="2332"/>
    <cellStyle name="Heading 3 2 17 14 2 2" xfId="2333"/>
    <cellStyle name="Heading 3 2 17 14 3" xfId="2334"/>
    <cellStyle name="Heading 3 2 17 14 3 2" xfId="2335"/>
    <cellStyle name="Heading 3 2 17 14 4" xfId="2336"/>
    <cellStyle name="Heading 3 2 17 14 4 2" xfId="2337"/>
    <cellStyle name="Heading 3 2 17 15" xfId="2338"/>
    <cellStyle name="Heading 3 2 17 15 2" xfId="2339"/>
    <cellStyle name="Heading 3 2 17 15 2 2" xfId="2340"/>
    <cellStyle name="Heading 3 2 17 15 3" xfId="2341"/>
    <cellStyle name="Heading 3 2 17 15 3 2" xfId="2342"/>
    <cellStyle name="Heading 3 2 17 15 4" xfId="2343"/>
    <cellStyle name="Heading 3 2 17 15 4 2" xfId="2344"/>
    <cellStyle name="Heading 3 2 17 16" xfId="2345"/>
    <cellStyle name="Heading 3 2 17 16 2" xfId="2346"/>
    <cellStyle name="Heading 3 2 17 17" xfId="2347"/>
    <cellStyle name="Heading 3 2 17 17 2" xfId="2348"/>
    <cellStyle name="Heading 3 2 17 18" xfId="2349"/>
    <cellStyle name="Heading 3 2 17 18 2" xfId="2350"/>
    <cellStyle name="Heading 3 2 17 19" xfId="2351"/>
    <cellStyle name="Heading 3 2 17 2" xfId="2352"/>
    <cellStyle name="Heading 3 2 17 2 2" xfId="2353"/>
    <cellStyle name="Heading 3 2 17 2 2 2" xfId="2354"/>
    <cellStyle name="Heading 3 2 17 2 3" xfId="2355"/>
    <cellStyle name="Heading 3 2 17 2 3 2" xfId="2356"/>
    <cellStyle name="Heading 3 2 17 2 4" xfId="2357"/>
    <cellStyle name="Heading 3 2 17 2 4 2" xfId="2358"/>
    <cellStyle name="Heading 3 2 17 20" xfId="2359"/>
    <cellStyle name="Heading 3 2 17 21" xfId="2360"/>
    <cellStyle name="Heading 3 2 17 22" xfId="2361"/>
    <cellStyle name="Heading 3 2 17 23" xfId="2362"/>
    <cellStyle name="Heading 3 2 17 24" xfId="2363"/>
    <cellStyle name="Heading 3 2 17 25" xfId="2364"/>
    <cellStyle name="Heading 3 2 17 3" xfId="2365"/>
    <cellStyle name="Heading 3 2 17 3 2" xfId="2366"/>
    <cellStyle name="Heading 3 2 17 3 2 2" xfId="2367"/>
    <cellStyle name="Heading 3 2 17 3 3" xfId="2368"/>
    <cellStyle name="Heading 3 2 17 3 3 2" xfId="2369"/>
    <cellStyle name="Heading 3 2 17 3 4" xfId="2370"/>
    <cellStyle name="Heading 3 2 17 3 4 2" xfId="2371"/>
    <cellStyle name="Heading 3 2 17 4" xfId="2372"/>
    <cellStyle name="Heading 3 2 17 4 2" xfId="2373"/>
    <cellStyle name="Heading 3 2 17 4 2 2" xfId="2374"/>
    <cellStyle name="Heading 3 2 17 4 3" xfId="2375"/>
    <cellStyle name="Heading 3 2 17 4 3 2" xfId="2376"/>
    <cellStyle name="Heading 3 2 17 4 4" xfId="2377"/>
    <cellStyle name="Heading 3 2 17 4 4 2" xfId="2378"/>
    <cellStyle name="Heading 3 2 17 5" xfId="2379"/>
    <cellStyle name="Heading 3 2 17 5 2" xfId="2380"/>
    <cellStyle name="Heading 3 2 17 5 2 2" xfId="2381"/>
    <cellStyle name="Heading 3 2 17 5 3" xfId="2382"/>
    <cellStyle name="Heading 3 2 17 5 3 2" xfId="2383"/>
    <cellStyle name="Heading 3 2 17 5 4" xfId="2384"/>
    <cellStyle name="Heading 3 2 17 5 4 2" xfId="2385"/>
    <cellStyle name="Heading 3 2 17 6" xfId="2386"/>
    <cellStyle name="Heading 3 2 17 6 2" xfId="2387"/>
    <cellStyle name="Heading 3 2 17 6 2 2" xfId="2388"/>
    <cellStyle name="Heading 3 2 17 6 3" xfId="2389"/>
    <cellStyle name="Heading 3 2 17 6 3 2" xfId="2390"/>
    <cellStyle name="Heading 3 2 17 6 4" xfId="2391"/>
    <cellStyle name="Heading 3 2 17 6 4 2" xfId="2392"/>
    <cellStyle name="Heading 3 2 17 7" xfId="2393"/>
    <cellStyle name="Heading 3 2 17 7 2" xfId="2394"/>
    <cellStyle name="Heading 3 2 17 7 2 2" xfId="2395"/>
    <cellStyle name="Heading 3 2 17 7 3" xfId="2396"/>
    <cellStyle name="Heading 3 2 17 7 3 2" xfId="2397"/>
    <cellStyle name="Heading 3 2 17 7 4" xfId="2398"/>
    <cellStyle name="Heading 3 2 17 7 4 2" xfId="2399"/>
    <cellStyle name="Heading 3 2 17 8" xfId="2400"/>
    <cellStyle name="Heading 3 2 17 8 2" xfId="2401"/>
    <cellStyle name="Heading 3 2 17 8 2 2" xfId="2402"/>
    <cellStyle name="Heading 3 2 17 8 3" xfId="2403"/>
    <cellStyle name="Heading 3 2 17 8 3 2" xfId="2404"/>
    <cellStyle name="Heading 3 2 17 8 4" xfId="2405"/>
    <cellStyle name="Heading 3 2 17 8 4 2" xfId="2406"/>
    <cellStyle name="Heading 3 2 17 9" xfId="2407"/>
    <cellStyle name="Heading 3 2 17 9 2" xfId="2408"/>
    <cellStyle name="Heading 3 2 17 9 2 2" xfId="2409"/>
    <cellStyle name="Heading 3 2 17 9 3" xfId="2410"/>
    <cellStyle name="Heading 3 2 17 9 3 2" xfId="2411"/>
    <cellStyle name="Heading 3 2 17 9 4" xfId="2412"/>
    <cellStyle name="Heading 3 2 17 9 4 2" xfId="2413"/>
    <cellStyle name="Heading 3 2 18" xfId="2414"/>
    <cellStyle name="Heading 3 2 18 10" xfId="2415"/>
    <cellStyle name="Heading 3 2 18 10 2" xfId="2416"/>
    <cellStyle name="Heading 3 2 18 10 2 2" xfId="2417"/>
    <cellStyle name="Heading 3 2 18 10 3" xfId="2418"/>
    <cellStyle name="Heading 3 2 18 10 3 2" xfId="2419"/>
    <cellStyle name="Heading 3 2 18 10 4" xfId="2420"/>
    <cellStyle name="Heading 3 2 18 10 4 2" xfId="2421"/>
    <cellStyle name="Heading 3 2 18 11" xfId="2422"/>
    <cellStyle name="Heading 3 2 18 11 2" xfId="2423"/>
    <cellStyle name="Heading 3 2 18 11 2 2" xfId="2424"/>
    <cellStyle name="Heading 3 2 18 11 3" xfId="2425"/>
    <cellStyle name="Heading 3 2 18 11 3 2" xfId="2426"/>
    <cellStyle name="Heading 3 2 18 11 4" xfId="2427"/>
    <cellStyle name="Heading 3 2 18 11 4 2" xfId="2428"/>
    <cellStyle name="Heading 3 2 18 12" xfId="2429"/>
    <cellStyle name="Heading 3 2 18 12 2" xfId="2430"/>
    <cellStyle name="Heading 3 2 18 12 2 2" xfId="2431"/>
    <cellStyle name="Heading 3 2 18 12 3" xfId="2432"/>
    <cellStyle name="Heading 3 2 18 12 3 2" xfId="2433"/>
    <cellStyle name="Heading 3 2 18 12 4" xfId="2434"/>
    <cellStyle name="Heading 3 2 18 12 4 2" xfId="2435"/>
    <cellStyle name="Heading 3 2 18 13" xfId="2436"/>
    <cellStyle name="Heading 3 2 18 13 2" xfId="2437"/>
    <cellStyle name="Heading 3 2 18 13 2 2" xfId="2438"/>
    <cellStyle name="Heading 3 2 18 13 3" xfId="2439"/>
    <cellStyle name="Heading 3 2 18 13 3 2" xfId="2440"/>
    <cellStyle name="Heading 3 2 18 13 4" xfId="2441"/>
    <cellStyle name="Heading 3 2 18 13 4 2" xfId="2442"/>
    <cellStyle name="Heading 3 2 18 14" xfId="2443"/>
    <cellStyle name="Heading 3 2 18 14 2" xfId="2444"/>
    <cellStyle name="Heading 3 2 18 14 2 2" xfId="2445"/>
    <cellStyle name="Heading 3 2 18 14 3" xfId="2446"/>
    <cellStyle name="Heading 3 2 18 14 3 2" xfId="2447"/>
    <cellStyle name="Heading 3 2 18 14 4" xfId="2448"/>
    <cellStyle name="Heading 3 2 18 14 4 2" xfId="2449"/>
    <cellStyle name="Heading 3 2 18 15" xfId="2450"/>
    <cellStyle name="Heading 3 2 18 15 2" xfId="2451"/>
    <cellStyle name="Heading 3 2 18 15 2 2" xfId="2452"/>
    <cellStyle name="Heading 3 2 18 15 3" xfId="2453"/>
    <cellStyle name="Heading 3 2 18 15 3 2" xfId="2454"/>
    <cellStyle name="Heading 3 2 18 15 4" xfId="2455"/>
    <cellStyle name="Heading 3 2 18 15 4 2" xfId="2456"/>
    <cellStyle name="Heading 3 2 18 16" xfId="2457"/>
    <cellStyle name="Heading 3 2 18 16 2" xfId="2458"/>
    <cellStyle name="Heading 3 2 18 17" xfId="2459"/>
    <cellStyle name="Heading 3 2 18 17 2" xfId="2460"/>
    <cellStyle name="Heading 3 2 18 18" xfId="2461"/>
    <cellStyle name="Heading 3 2 18 18 2" xfId="2462"/>
    <cellStyle name="Heading 3 2 18 19" xfId="2463"/>
    <cellStyle name="Heading 3 2 18 2" xfId="2464"/>
    <cellStyle name="Heading 3 2 18 2 2" xfId="2465"/>
    <cellStyle name="Heading 3 2 18 2 2 2" xfId="2466"/>
    <cellStyle name="Heading 3 2 18 2 3" xfId="2467"/>
    <cellStyle name="Heading 3 2 18 2 3 2" xfId="2468"/>
    <cellStyle name="Heading 3 2 18 2 4" xfId="2469"/>
    <cellStyle name="Heading 3 2 18 2 4 2" xfId="2470"/>
    <cellStyle name="Heading 3 2 18 20" xfId="2471"/>
    <cellStyle name="Heading 3 2 18 21" xfId="2472"/>
    <cellStyle name="Heading 3 2 18 22" xfId="2473"/>
    <cellStyle name="Heading 3 2 18 23" xfId="2474"/>
    <cellStyle name="Heading 3 2 18 24" xfId="2475"/>
    <cellStyle name="Heading 3 2 18 25" xfId="2476"/>
    <cellStyle name="Heading 3 2 18 3" xfId="2477"/>
    <cellStyle name="Heading 3 2 18 3 2" xfId="2478"/>
    <cellStyle name="Heading 3 2 18 3 2 2" xfId="2479"/>
    <cellStyle name="Heading 3 2 18 3 3" xfId="2480"/>
    <cellStyle name="Heading 3 2 18 3 3 2" xfId="2481"/>
    <cellStyle name="Heading 3 2 18 3 4" xfId="2482"/>
    <cellStyle name="Heading 3 2 18 3 4 2" xfId="2483"/>
    <cellStyle name="Heading 3 2 18 4" xfId="2484"/>
    <cellStyle name="Heading 3 2 18 4 2" xfId="2485"/>
    <cellStyle name="Heading 3 2 18 4 2 2" xfId="2486"/>
    <cellStyle name="Heading 3 2 18 4 3" xfId="2487"/>
    <cellStyle name="Heading 3 2 18 4 3 2" xfId="2488"/>
    <cellStyle name="Heading 3 2 18 4 4" xfId="2489"/>
    <cellStyle name="Heading 3 2 18 4 4 2" xfId="2490"/>
    <cellStyle name="Heading 3 2 18 5" xfId="2491"/>
    <cellStyle name="Heading 3 2 18 5 2" xfId="2492"/>
    <cellStyle name="Heading 3 2 18 5 2 2" xfId="2493"/>
    <cellStyle name="Heading 3 2 18 5 3" xfId="2494"/>
    <cellStyle name="Heading 3 2 18 5 3 2" xfId="2495"/>
    <cellStyle name="Heading 3 2 18 5 4" xfId="2496"/>
    <cellStyle name="Heading 3 2 18 5 4 2" xfId="2497"/>
    <cellStyle name="Heading 3 2 18 6" xfId="2498"/>
    <cellStyle name="Heading 3 2 18 6 2" xfId="2499"/>
    <cellStyle name="Heading 3 2 18 6 2 2" xfId="2500"/>
    <cellStyle name="Heading 3 2 18 6 3" xfId="2501"/>
    <cellStyle name="Heading 3 2 18 6 3 2" xfId="2502"/>
    <cellStyle name="Heading 3 2 18 6 4" xfId="2503"/>
    <cellStyle name="Heading 3 2 18 6 4 2" xfId="2504"/>
    <cellStyle name="Heading 3 2 18 7" xfId="2505"/>
    <cellStyle name="Heading 3 2 18 7 2" xfId="2506"/>
    <cellStyle name="Heading 3 2 18 7 2 2" xfId="2507"/>
    <cellStyle name="Heading 3 2 18 7 3" xfId="2508"/>
    <cellStyle name="Heading 3 2 18 7 3 2" xfId="2509"/>
    <cellStyle name="Heading 3 2 18 7 4" xfId="2510"/>
    <cellStyle name="Heading 3 2 18 7 4 2" xfId="2511"/>
    <cellStyle name="Heading 3 2 18 8" xfId="2512"/>
    <cellStyle name="Heading 3 2 18 8 2" xfId="2513"/>
    <cellStyle name="Heading 3 2 18 8 2 2" xfId="2514"/>
    <cellStyle name="Heading 3 2 18 8 3" xfId="2515"/>
    <cellStyle name="Heading 3 2 18 8 3 2" xfId="2516"/>
    <cellStyle name="Heading 3 2 18 8 4" xfId="2517"/>
    <cellStyle name="Heading 3 2 18 8 4 2" xfId="2518"/>
    <cellStyle name="Heading 3 2 18 9" xfId="2519"/>
    <cellStyle name="Heading 3 2 18 9 2" xfId="2520"/>
    <cellStyle name="Heading 3 2 18 9 2 2" xfId="2521"/>
    <cellStyle name="Heading 3 2 18 9 3" xfId="2522"/>
    <cellStyle name="Heading 3 2 18 9 3 2" xfId="2523"/>
    <cellStyle name="Heading 3 2 18 9 4" xfId="2524"/>
    <cellStyle name="Heading 3 2 18 9 4 2" xfId="2525"/>
    <cellStyle name="Heading 3 2 19" xfId="2526"/>
    <cellStyle name="Heading 3 2 19 10" xfId="2527"/>
    <cellStyle name="Heading 3 2 19 10 2" xfId="2528"/>
    <cellStyle name="Heading 3 2 19 10 2 2" xfId="2529"/>
    <cellStyle name="Heading 3 2 19 10 3" xfId="2530"/>
    <cellStyle name="Heading 3 2 19 10 3 2" xfId="2531"/>
    <cellStyle name="Heading 3 2 19 10 4" xfId="2532"/>
    <cellStyle name="Heading 3 2 19 10 4 2" xfId="2533"/>
    <cellStyle name="Heading 3 2 19 11" xfId="2534"/>
    <cellStyle name="Heading 3 2 19 11 2" xfId="2535"/>
    <cellStyle name="Heading 3 2 19 11 2 2" xfId="2536"/>
    <cellStyle name="Heading 3 2 19 11 3" xfId="2537"/>
    <cellStyle name="Heading 3 2 19 11 3 2" xfId="2538"/>
    <cellStyle name="Heading 3 2 19 11 4" xfId="2539"/>
    <cellStyle name="Heading 3 2 19 11 4 2" xfId="2540"/>
    <cellStyle name="Heading 3 2 19 12" xfId="2541"/>
    <cellStyle name="Heading 3 2 19 12 2" xfId="2542"/>
    <cellStyle name="Heading 3 2 19 12 2 2" xfId="2543"/>
    <cellStyle name="Heading 3 2 19 12 3" xfId="2544"/>
    <cellStyle name="Heading 3 2 19 12 3 2" xfId="2545"/>
    <cellStyle name="Heading 3 2 19 12 4" xfId="2546"/>
    <cellStyle name="Heading 3 2 19 12 4 2" xfId="2547"/>
    <cellStyle name="Heading 3 2 19 13" xfId="2548"/>
    <cellStyle name="Heading 3 2 19 13 2" xfId="2549"/>
    <cellStyle name="Heading 3 2 19 13 2 2" xfId="2550"/>
    <cellStyle name="Heading 3 2 19 13 3" xfId="2551"/>
    <cellStyle name="Heading 3 2 19 13 3 2" xfId="2552"/>
    <cellStyle name="Heading 3 2 19 13 4" xfId="2553"/>
    <cellStyle name="Heading 3 2 19 13 4 2" xfId="2554"/>
    <cellStyle name="Heading 3 2 19 14" xfId="2555"/>
    <cellStyle name="Heading 3 2 19 14 2" xfId="2556"/>
    <cellStyle name="Heading 3 2 19 14 2 2" xfId="2557"/>
    <cellStyle name="Heading 3 2 19 14 3" xfId="2558"/>
    <cellStyle name="Heading 3 2 19 14 3 2" xfId="2559"/>
    <cellStyle name="Heading 3 2 19 14 4" xfId="2560"/>
    <cellStyle name="Heading 3 2 19 14 4 2" xfId="2561"/>
    <cellStyle name="Heading 3 2 19 15" xfId="2562"/>
    <cellStyle name="Heading 3 2 19 15 2" xfId="2563"/>
    <cellStyle name="Heading 3 2 19 15 2 2" xfId="2564"/>
    <cellStyle name="Heading 3 2 19 15 3" xfId="2565"/>
    <cellStyle name="Heading 3 2 19 15 3 2" xfId="2566"/>
    <cellStyle name="Heading 3 2 19 15 4" xfId="2567"/>
    <cellStyle name="Heading 3 2 19 15 4 2" xfId="2568"/>
    <cellStyle name="Heading 3 2 19 16" xfId="2569"/>
    <cellStyle name="Heading 3 2 19 16 2" xfId="2570"/>
    <cellStyle name="Heading 3 2 19 17" xfId="2571"/>
    <cellStyle name="Heading 3 2 19 17 2" xfId="2572"/>
    <cellStyle name="Heading 3 2 19 18" xfId="2573"/>
    <cellStyle name="Heading 3 2 19 18 2" xfId="2574"/>
    <cellStyle name="Heading 3 2 19 19" xfId="2575"/>
    <cellStyle name="Heading 3 2 19 2" xfId="2576"/>
    <cellStyle name="Heading 3 2 19 2 2" xfId="2577"/>
    <cellStyle name="Heading 3 2 19 2 2 2" xfId="2578"/>
    <cellStyle name="Heading 3 2 19 2 3" xfId="2579"/>
    <cellStyle name="Heading 3 2 19 2 3 2" xfId="2580"/>
    <cellStyle name="Heading 3 2 19 2 4" xfId="2581"/>
    <cellStyle name="Heading 3 2 19 2 4 2" xfId="2582"/>
    <cellStyle name="Heading 3 2 19 20" xfId="2583"/>
    <cellStyle name="Heading 3 2 19 21" xfId="2584"/>
    <cellStyle name="Heading 3 2 19 22" xfId="2585"/>
    <cellStyle name="Heading 3 2 19 23" xfId="2586"/>
    <cellStyle name="Heading 3 2 19 24" xfId="2587"/>
    <cellStyle name="Heading 3 2 19 25" xfId="2588"/>
    <cellStyle name="Heading 3 2 19 3" xfId="2589"/>
    <cellStyle name="Heading 3 2 19 3 2" xfId="2590"/>
    <cellStyle name="Heading 3 2 19 3 2 2" xfId="2591"/>
    <cellStyle name="Heading 3 2 19 3 3" xfId="2592"/>
    <cellStyle name="Heading 3 2 19 3 3 2" xfId="2593"/>
    <cellStyle name="Heading 3 2 19 3 4" xfId="2594"/>
    <cellStyle name="Heading 3 2 19 3 4 2" xfId="2595"/>
    <cellStyle name="Heading 3 2 19 4" xfId="2596"/>
    <cellStyle name="Heading 3 2 19 4 2" xfId="2597"/>
    <cellStyle name="Heading 3 2 19 4 2 2" xfId="2598"/>
    <cellStyle name="Heading 3 2 19 4 3" xfId="2599"/>
    <cellStyle name="Heading 3 2 19 4 3 2" xfId="2600"/>
    <cellStyle name="Heading 3 2 19 4 4" xfId="2601"/>
    <cellStyle name="Heading 3 2 19 4 4 2" xfId="2602"/>
    <cellStyle name="Heading 3 2 19 5" xfId="2603"/>
    <cellStyle name="Heading 3 2 19 5 2" xfId="2604"/>
    <cellStyle name="Heading 3 2 19 5 2 2" xfId="2605"/>
    <cellStyle name="Heading 3 2 19 5 3" xfId="2606"/>
    <cellStyle name="Heading 3 2 19 5 3 2" xfId="2607"/>
    <cellStyle name="Heading 3 2 19 5 4" xfId="2608"/>
    <cellStyle name="Heading 3 2 19 5 4 2" xfId="2609"/>
    <cellStyle name="Heading 3 2 19 6" xfId="2610"/>
    <cellStyle name="Heading 3 2 19 6 2" xfId="2611"/>
    <cellStyle name="Heading 3 2 19 6 2 2" xfId="2612"/>
    <cellStyle name="Heading 3 2 19 6 3" xfId="2613"/>
    <cellStyle name="Heading 3 2 19 6 3 2" xfId="2614"/>
    <cellStyle name="Heading 3 2 19 6 4" xfId="2615"/>
    <cellStyle name="Heading 3 2 19 6 4 2" xfId="2616"/>
    <cellStyle name="Heading 3 2 19 7" xfId="2617"/>
    <cellStyle name="Heading 3 2 19 7 2" xfId="2618"/>
    <cellStyle name="Heading 3 2 19 7 2 2" xfId="2619"/>
    <cellStyle name="Heading 3 2 19 7 3" xfId="2620"/>
    <cellStyle name="Heading 3 2 19 7 3 2" xfId="2621"/>
    <cellStyle name="Heading 3 2 19 7 4" xfId="2622"/>
    <cellStyle name="Heading 3 2 19 7 4 2" xfId="2623"/>
    <cellStyle name="Heading 3 2 19 8" xfId="2624"/>
    <cellStyle name="Heading 3 2 19 8 2" xfId="2625"/>
    <cellStyle name="Heading 3 2 19 8 2 2" xfId="2626"/>
    <cellStyle name="Heading 3 2 19 8 3" xfId="2627"/>
    <cellStyle name="Heading 3 2 19 8 3 2" xfId="2628"/>
    <cellStyle name="Heading 3 2 19 8 4" xfId="2629"/>
    <cellStyle name="Heading 3 2 19 8 4 2" xfId="2630"/>
    <cellStyle name="Heading 3 2 19 9" xfId="2631"/>
    <cellStyle name="Heading 3 2 19 9 2" xfId="2632"/>
    <cellStyle name="Heading 3 2 19 9 2 2" xfId="2633"/>
    <cellStyle name="Heading 3 2 19 9 3" xfId="2634"/>
    <cellStyle name="Heading 3 2 19 9 3 2" xfId="2635"/>
    <cellStyle name="Heading 3 2 19 9 4" xfId="2636"/>
    <cellStyle name="Heading 3 2 19 9 4 2" xfId="2637"/>
    <cellStyle name="Heading 3 2 2" xfId="2638"/>
    <cellStyle name="Heading 3 2 20" xfId="2639"/>
    <cellStyle name="Heading 3 2 20 10" xfId="2640"/>
    <cellStyle name="Heading 3 2 20 10 2" xfId="2641"/>
    <cellStyle name="Heading 3 2 20 10 2 2" xfId="2642"/>
    <cellStyle name="Heading 3 2 20 10 3" xfId="2643"/>
    <cellStyle name="Heading 3 2 20 10 3 2" xfId="2644"/>
    <cellStyle name="Heading 3 2 20 10 4" xfId="2645"/>
    <cellStyle name="Heading 3 2 20 10 4 2" xfId="2646"/>
    <cellStyle name="Heading 3 2 20 11" xfId="2647"/>
    <cellStyle name="Heading 3 2 20 11 2" xfId="2648"/>
    <cellStyle name="Heading 3 2 20 11 2 2" xfId="2649"/>
    <cellStyle name="Heading 3 2 20 11 3" xfId="2650"/>
    <cellStyle name="Heading 3 2 20 11 3 2" xfId="2651"/>
    <cellStyle name="Heading 3 2 20 11 4" xfId="2652"/>
    <cellStyle name="Heading 3 2 20 11 4 2" xfId="2653"/>
    <cellStyle name="Heading 3 2 20 12" xfId="2654"/>
    <cellStyle name="Heading 3 2 20 12 2" xfId="2655"/>
    <cellStyle name="Heading 3 2 20 12 2 2" xfId="2656"/>
    <cellStyle name="Heading 3 2 20 12 3" xfId="2657"/>
    <cellStyle name="Heading 3 2 20 12 3 2" xfId="2658"/>
    <cellStyle name="Heading 3 2 20 12 4" xfId="2659"/>
    <cellStyle name="Heading 3 2 20 12 4 2" xfId="2660"/>
    <cellStyle name="Heading 3 2 20 13" xfId="2661"/>
    <cellStyle name="Heading 3 2 20 13 2" xfId="2662"/>
    <cellStyle name="Heading 3 2 20 13 2 2" xfId="2663"/>
    <cellStyle name="Heading 3 2 20 13 3" xfId="2664"/>
    <cellStyle name="Heading 3 2 20 13 3 2" xfId="2665"/>
    <cellStyle name="Heading 3 2 20 13 4" xfId="2666"/>
    <cellStyle name="Heading 3 2 20 13 4 2" xfId="2667"/>
    <cellStyle name="Heading 3 2 20 14" xfId="2668"/>
    <cellStyle name="Heading 3 2 20 14 2" xfId="2669"/>
    <cellStyle name="Heading 3 2 20 14 2 2" xfId="2670"/>
    <cellStyle name="Heading 3 2 20 14 3" xfId="2671"/>
    <cellStyle name="Heading 3 2 20 14 3 2" xfId="2672"/>
    <cellStyle name="Heading 3 2 20 14 4" xfId="2673"/>
    <cellStyle name="Heading 3 2 20 14 4 2" xfId="2674"/>
    <cellStyle name="Heading 3 2 20 15" xfId="2675"/>
    <cellStyle name="Heading 3 2 20 15 2" xfId="2676"/>
    <cellStyle name="Heading 3 2 20 15 2 2" xfId="2677"/>
    <cellStyle name="Heading 3 2 20 15 3" xfId="2678"/>
    <cellStyle name="Heading 3 2 20 15 3 2" xfId="2679"/>
    <cellStyle name="Heading 3 2 20 15 4" xfId="2680"/>
    <cellStyle name="Heading 3 2 20 15 4 2" xfId="2681"/>
    <cellStyle name="Heading 3 2 20 16" xfId="2682"/>
    <cellStyle name="Heading 3 2 20 16 2" xfId="2683"/>
    <cellStyle name="Heading 3 2 20 17" xfId="2684"/>
    <cellStyle name="Heading 3 2 20 17 2" xfId="2685"/>
    <cellStyle name="Heading 3 2 20 18" xfId="2686"/>
    <cellStyle name="Heading 3 2 20 18 2" xfId="2687"/>
    <cellStyle name="Heading 3 2 20 19" xfId="2688"/>
    <cellStyle name="Heading 3 2 20 2" xfId="2689"/>
    <cellStyle name="Heading 3 2 20 2 2" xfId="2690"/>
    <cellStyle name="Heading 3 2 20 2 2 2" xfId="2691"/>
    <cellStyle name="Heading 3 2 20 2 3" xfId="2692"/>
    <cellStyle name="Heading 3 2 20 2 3 2" xfId="2693"/>
    <cellStyle name="Heading 3 2 20 2 4" xfId="2694"/>
    <cellStyle name="Heading 3 2 20 2 4 2" xfId="2695"/>
    <cellStyle name="Heading 3 2 20 20" xfId="2696"/>
    <cellStyle name="Heading 3 2 20 21" xfId="2697"/>
    <cellStyle name="Heading 3 2 20 22" xfId="2698"/>
    <cellStyle name="Heading 3 2 20 23" xfId="2699"/>
    <cellStyle name="Heading 3 2 20 24" xfId="2700"/>
    <cellStyle name="Heading 3 2 20 25" xfId="2701"/>
    <cellStyle name="Heading 3 2 20 3" xfId="2702"/>
    <cellStyle name="Heading 3 2 20 3 2" xfId="2703"/>
    <cellStyle name="Heading 3 2 20 3 2 2" xfId="2704"/>
    <cellStyle name="Heading 3 2 20 3 3" xfId="2705"/>
    <cellStyle name="Heading 3 2 20 3 3 2" xfId="2706"/>
    <cellStyle name="Heading 3 2 20 3 4" xfId="2707"/>
    <cellStyle name="Heading 3 2 20 3 4 2" xfId="2708"/>
    <cellStyle name="Heading 3 2 20 4" xfId="2709"/>
    <cellStyle name="Heading 3 2 20 4 2" xfId="2710"/>
    <cellStyle name="Heading 3 2 20 4 2 2" xfId="2711"/>
    <cellStyle name="Heading 3 2 20 4 3" xfId="2712"/>
    <cellStyle name="Heading 3 2 20 4 3 2" xfId="2713"/>
    <cellStyle name="Heading 3 2 20 4 4" xfId="2714"/>
    <cellStyle name="Heading 3 2 20 4 4 2" xfId="2715"/>
    <cellStyle name="Heading 3 2 20 5" xfId="2716"/>
    <cellStyle name="Heading 3 2 20 5 2" xfId="2717"/>
    <cellStyle name="Heading 3 2 20 5 2 2" xfId="2718"/>
    <cellStyle name="Heading 3 2 20 5 3" xfId="2719"/>
    <cellStyle name="Heading 3 2 20 5 3 2" xfId="2720"/>
    <cellStyle name="Heading 3 2 20 5 4" xfId="2721"/>
    <cellStyle name="Heading 3 2 20 5 4 2" xfId="2722"/>
    <cellStyle name="Heading 3 2 20 6" xfId="2723"/>
    <cellStyle name="Heading 3 2 20 6 2" xfId="2724"/>
    <cellStyle name="Heading 3 2 20 6 2 2" xfId="2725"/>
    <cellStyle name="Heading 3 2 20 6 3" xfId="2726"/>
    <cellStyle name="Heading 3 2 20 6 3 2" xfId="2727"/>
    <cellStyle name="Heading 3 2 20 6 4" xfId="2728"/>
    <cellStyle name="Heading 3 2 20 6 4 2" xfId="2729"/>
    <cellStyle name="Heading 3 2 20 7" xfId="2730"/>
    <cellStyle name="Heading 3 2 20 7 2" xfId="2731"/>
    <cellStyle name="Heading 3 2 20 7 2 2" xfId="2732"/>
    <cellStyle name="Heading 3 2 20 7 3" xfId="2733"/>
    <cellStyle name="Heading 3 2 20 7 3 2" xfId="2734"/>
    <cellStyle name="Heading 3 2 20 7 4" xfId="2735"/>
    <cellStyle name="Heading 3 2 20 7 4 2" xfId="2736"/>
    <cellStyle name="Heading 3 2 20 8" xfId="2737"/>
    <cellStyle name="Heading 3 2 20 8 2" xfId="2738"/>
    <cellStyle name="Heading 3 2 20 8 2 2" xfId="2739"/>
    <cellStyle name="Heading 3 2 20 8 3" xfId="2740"/>
    <cellStyle name="Heading 3 2 20 8 3 2" xfId="2741"/>
    <cellStyle name="Heading 3 2 20 8 4" xfId="2742"/>
    <cellStyle name="Heading 3 2 20 8 4 2" xfId="2743"/>
    <cellStyle name="Heading 3 2 20 9" xfId="2744"/>
    <cellStyle name="Heading 3 2 20 9 2" xfId="2745"/>
    <cellStyle name="Heading 3 2 20 9 2 2" xfId="2746"/>
    <cellStyle name="Heading 3 2 20 9 3" xfId="2747"/>
    <cellStyle name="Heading 3 2 20 9 3 2" xfId="2748"/>
    <cellStyle name="Heading 3 2 20 9 4" xfId="2749"/>
    <cellStyle name="Heading 3 2 20 9 4 2" xfId="2750"/>
    <cellStyle name="Heading 3 2 21" xfId="2751"/>
    <cellStyle name="Heading 3 2 21 10" xfId="2752"/>
    <cellStyle name="Heading 3 2 21 10 2" xfId="2753"/>
    <cellStyle name="Heading 3 2 21 10 2 2" xfId="2754"/>
    <cellStyle name="Heading 3 2 21 10 3" xfId="2755"/>
    <cellStyle name="Heading 3 2 21 10 3 2" xfId="2756"/>
    <cellStyle name="Heading 3 2 21 10 4" xfId="2757"/>
    <cellStyle name="Heading 3 2 21 10 4 2" xfId="2758"/>
    <cellStyle name="Heading 3 2 21 11" xfId="2759"/>
    <cellStyle name="Heading 3 2 21 11 2" xfId="2760"/>
    <cellStyle name="Heading 3 2 21 11 2 2" xfId="2761"/>
    <cellStyle name="Heading 3 2 21 11 3" xfId="2762"/>
    <cellStyle name="Heading 3 2 21 11 3 2" xfId="2763"/>
    <cellStyle name="Heading 3 2 21 11 4" xfId="2764"/>
    <cellStyle name="Heading 3 2 21 11 4 2" xfId="2765"/>
    <cellStyle name="Heading 3 2 21 12" xfId="2766"/>
    <cellStyle name="Heading 3 2 21 12 2" xfId="2767"/>
    <cellStyle name="Heading 3 2 21 12 2 2" xfId="2768"/>
    <cellStyle name="Heading 3 2 21 12 3" xfId="2769"/>
    <cellStyle name="Heading 3 2 21 12 3 2" xfId="2770"/>
    <cellStyle name="Heading 3 2 21 12 4" xfId="2771"/>
    <cellStyle name="Heading 3 2 21 12 4 2" xfId="2772"/>
    <cellStyle name="Heading 3 2 21 13" xfId="2773"/>
    <cellStyle name="Heading 3 2 21 13 2" xfId="2774"/>
    <cellStyle name="Heading 3 2 21 13 2 2" xfId="2775"/>
    <cellStyle name="Heading 3 2 21 13 3" xfId="2776"/>
    <cellStyle name="Heading 3 2 21 13 3 2" xfId="2777"/>
    <cellStyle name="Heading 3 2 21 13 4" xfId="2778"/>
    <cellStyle name="Heading 3 2 21 13 4 2" xfId="2779"/>
    <cellStyle name="Heading 3 2 21 14" xfId="2780"/>
    <cellStyle name="Heading 3 2 21 14 2" xfId="2781"/>
    <cellStyle name="Heading 3 2 21 14 2 2" xfId="2782"/>
    <cellStyle name="Heading 3 2 21 14 3" xfId="2783"/>
    <cellStyle name="Heading 3 2 21 14 3 2" xfId="2784"/>
    <cellStyle name="Heading 3 2 21 14 4" xfId="2785"/>
    <cellStyle name="Heading 3 2 21 14 4 2" xfId="2786"/>
    <cellStyle name="Heading 3 2 21 15" xfId="2787"/>
    <cellStyle name="Heading 3 2 21 15 2" xfId="2788"/>
    <cellStyle name="Heading 3 2 21 15 2 2" xfId="2789"/>
    <cellStyle name="Heading 3 2 21 15 3" xfId="2790"/>
    <cellStyle name="Heading 3 2 21 15 3 2" xfId="2791"/>
    <cellStyle name="Heading 3 2 21 15 4" xfId="2792"/>
    <cellStyle name="Heading 3 2 21 15 4 2" xfId="2793"/>
    <cellStyle name="Heading 3 2 21 16" xfId="2794"/>
    <cellStyle name="Heading 3 2 21 16 2" xfId="2795"/>
    <cellStyle name="Heading 3 2 21 17" xfId="2796"/>
    <cellStyle name="Heading 3 2 21 17 2" xfId="2797"/>
    <cellStyle name="Heading 3 2 21 18" xfId="2798"/>
    <cellStyle name="Heading 3 2 21 18 2" xfId="2799"/>
    <cellStyle name="Heading 3 2 21 19" xfId="2800"/>
    <cellStyle name="Heading 3 2 21 2" xfId="2801"/>
    <cellStyle name="Heading 3 2 21 2 2" xfId="2802"/>
    <cellStyle name="Heading 3 2 21 2 2 2" xfId="2803"/>
    <cellStyle name="Heading 3 2 21 2 3" xfId="2804"/>
    <cellStyle name="Heading 3 2 21 2 3 2" xfId="2805"/>
    <cellStyle name="Heading 3 2 21 2 4" xfId="2806"/>
    <cellStyle name="Heading 3 2 21 2 4 2" xfId="2807"/>
    <cellStyle name="Heading 3 2 21 20" xfId="2808"/>
    <cellStyle name="Heading 3 2 21 21" xfId="2809"/>
    <cellStyle name="Heading 3 2 21 22" xfId="2810"/>
    <cellStyle name="Heading 3 2 21 23" xfId="2811"/>
    <cellStyle name="Heading 3 2 21 24" xfId="2812"/>
    <cellStyle name="Heading 3 2 21 25" xfId="2813"/>
    <cellStyle name="Heading 3 2 21 3" xfId="2814"/>
    <cellStyle name="Heading 3 2 21 3 2" xfId="2815"/>
    <cellStyle name="Heading 3 2 21 3 2 2" xfId="2816"/>
    <cellStyle name="Heading 3 2 21 3 3" xfId="2817"/>
    <cellStyle name="Heading 3 2 21 3 3 2" xfId="2818"/>
    <cellStyle name="Heading 3 2 21 3 4" xfId="2819"/>
    <cellStyle name="Heading 3 2 21 3 4 2" xfId="2820"/>
    <cellStyle name="Heading 3 2 21 4" xfId="2821"/>
    <cellStyle name="Heading 3 2 21 4 2" xfId="2822"/>
    <cellStyle name="Heading 3 2 21 4 2 2" xfId="2823"/>
    <cellStyle name="Heading 3 2 21 4 3" xfId="2824"/>
    <cellStyle name="Heading 3 2 21 4 3 2" xfId="2825"/>
    <cellStyle name="Heading 3 2 21 4 4" xfId="2826"/>
    <cellStyle name="Heading 3 2 21 4 4 2" xfId="2827"/>
    <cellStyle name="Heading 3 2 21 5" xfId="2828"/>
    <cellStyle name="Heading 3 2 21 5 2" xfId="2829"/>
    <cellStyle name="Heading 3 2 21 5 2 2" xfId="2830"/>
    <cellStyle name="Heading 3 2 21 5 3" xfId="2831"/>
    <cellStyle name="Heading 3 2 21 5 3 2" xfId="2832"/>
    <cellStyle name="Heading 3 2 21 5 4" xfId="2833"/>
    <cellStyle name="Heading 3 2 21 5 4 2" xfId="2834"/>
    <cellStyle name="Heading 3 2 21 6" xfId="2835"/>
    <cellStyle name="Heading 3 2 21 6 2" xfId="2836"/>
    <cellStyle name="Heading 3 2 21 6 2 2" xfId="2837"/>
    <cellStyle name="Heading 3 2 21 6 3" xfId="2838"/>
    <cellStyle name="Heading 3 2 21 6 3 2" xfId="2839"/>
    <cellStyle name="Heading 3 2 21 6 4" xfId="2840"/>
    <cellStyle name="Heading 3 2 21 6 4 2" xfId="2841"/>
    <cellStyle name="Heading 3 2 21 7" xfId="2842"/>
    <cellStyle name="Heading 3 2 21 7 2" xfId="2843"/>
    <cellStyle name="Heading 3 2 21 7 2 2" xfId="2844"/>
    <cellStyle name="Heading 3 2 21 7 3" xfId="2845"/>
    <cellStyle name="Heading 3 2 21 7 3 2" xfId="2846"/>
    <cellStyle name="Heading 3 2 21 7 4" xfId="2847"/>
    <cellStyle name="Heading 3 2 21 7 4 2" xfId="2848"/>
    <cellStyle name="Heading 3 2 21 8" xfId="2849"/>
    <cellStyle name="Heading 3 2 21 8 2" xfId="2850"/>
    <cellStyle name="Heading 3 2 21 8 2 2" xfId="2851"/>
    <cellStyle name="Heading 3 2 21 8 3" xfId="2852"/>
    <cellStyle name="Heading 3 2 21 8 3 2" xfId="2853"/>
    <cellStyle name="Heading 3 2 21 8 4" xfId="2854"/>
    <cellStyle name="Heading 3 2 21 8 4 2" xfId="2855"/>
    <cellStyle name="Heading 3 2 21 9" xfId="2856"/>
    <cellStyle name="Heading 3 2 21 9 2" xfId="2857"/>
    <cellStyle name="Heading 3 2 21 9 2 2" xfId="2858"/>
    <cellStyle name="Heading 3 2 21 9 3" xfId="2859"/>
    <cellStyle name="Heading 3 2 21 9 3 2" xfId="2860"/>
    <cellStyle name="Heading 3 2 21 9 4" xfId="2861"/>
    <cellStyle name="Heading 3 2 21 9 4 2" xfId="2862"/>
    <cellStyle name="Heading 3 2 22" xfId="2863"/>
    <cellStyle name="Heading 3 2 22 10" xfId="2864"/>
    <cellStyle name="Heading 3 2 22 10 2" xfId="2865"/>
    <cellStyle name="Heading 3 2 22 10 2 2" xfId="2866"/>
    <cellStyle name="Heading 3 2 22 10 3" xfId="2867"/>
    <cellStyle name="Heading 3 2 22 10 3 2" xfId="2868"/>
    <cellStyle name="Heading 3 2 22 10 4" xfId="2869"/>
    <cellStyle name="Heading 3 2 22 10 4 2" xfId="2870"/>
    <cellStyle name="Heading 3 2 22 11" xfId="2871"/>
    <cellStyle name="Heading 3 2 22 11 2" xfId="2872"/>
    <cellStyle name="Heading 3 2 22 11 2 2" xfId="2873"/>
    <cellStyle name="Heading 3 2 22 11 3" xfId="2874"/>
    <cellStyle name="Heading 3 2 22 11 3 2" xfId="2875"/>
    <cellStyle name="Heading 3 2 22 11 4" xfId="2876"/>
    <cellStyle name="Heading 3 2 22 11 4 2" xfId="2877"/>
    <cellStyle name="Heading 3 2 22 12" xfId="2878"/>
    <cellStyle name="Heading 3 2 22 12 2" xfId="2879"/>
    <cellStyle name="Heading 3 2 22 12 2 2" xfId="2880"/>
    <cellStyle name="Heading 3 2 22 12 3" xfId="2881"/>
    <cellStyle name="Heading 3 2 22 12 3 2" xfId="2882"/>
    <cellStyle name="Heading 3 2 22 12 4" xfId="2883"/>
    <cellStyle name="Heading 3 2 22 12 4 2" xfId="2884"/>
    <cellStyle name="Heading 3 2 22 13" xfId="2885"/>
    <cellStyle name="Heading 3 2 22 13 2" xfId="2886"/>
    <cellStyle name="Heading 3 2 22 13 2 2" xfId="2887"/>
    <cellStyle name="Heading 3 2 22 13 3" xfId="2888"/>
    <cellStyle name="Heading 3 2 22 13 3 2" xfId="2889"/>
    <cellStyle name="Heading 3 2 22 13 4" xfId="2890"/>
    <cellStyle name="Heading 3 2 22 13 4 2" xfId="2891"/>
    <cellStyle name="Heading 3 2 22 14" xfId="2892"/>
    <cellStyle name="Heading 3 2 22 14 2" xfId="2893"/>
    <cellStyle name="Heading 3 2 22 14 2 2" xfId="2894"/>
    <cellStyle name="Heading 3 2 22 14 3" xfId="2895"/>
    <cellStyle name="Heading 3 2 22 14 3 2" xfId="2896"/>
    <cellStyle name="Heading 3 2 22 14 4" xfId="2897"/>
    <cellStyle name="Heading 3 2 22 14 4 2" xfId="2898"/>
    <cellStyle name="Heading 3 2 22 15" xfId="2899"/>
    <cellStyle name="Heading 3 2 22 15 2" xfId="2900"/>
    <cellStyle name="Heading 3 2 22 15 2 2" xfId="2901"/>
    <cellStyle name="Heading 3 2 22 15 3" xfId="2902"/>
    <cellStyle name="Heading 3 2 22 15 3 2" xfId="2903"/>
    <cellStyle name="Heading 3 2 22 15 4" xfId="2904"/>
    <cellStyle name="Heading 3 2 22 15 4 2" xfId="2905"/>
    <cellStyle name="Heading 3 2 22 16" xfId="2906"/>
    <cellStyle name="Heading 3 2 22 16 2" xfId="2907"/>
    <cellStyle name="Heading 3 2 22 17" xfId="2908"/>
    <cellStyle name="Heading 3 2 22 17 2" xfId="2909"/>
    <cellStyle name="Heading 3 2 22 18" xfId="2910"/>
    <cellStyle name="Heading 3 2 22 18 2" xfId="2911"/>
    <cellStyle name="Heading 3 2 22 19" xfId="2912"/>
    <cellStyle name="Heading 3 2 22 2" xfId="2913"/>
    <cellStyle name="Heading 3 2 22 2 2" xfId="2914"/>
    <cellStyle name="Heading 3 2 22 2 2 2" xfId="2915"/>
    <cellStyle name="Heading 3 2 22 2 3" xfId="2916"/>
    <cellStyle name="Heading 3 2 22 2 3 2" xfId="2917"/>
    <cellStyle name="Heading 3 2 22 2 4" xfId="2918"/>
    <cellStyle name="Heading 3 2 22 2 4 2" xfId="2919"/>
    <cellStyle name="Heading 3 2 22 20" xfId="2920"/>
    <cellStyle name="Heading 3 2 22 21" xfId="2921"/>
    <cellStyle name="Heading 3 2 22 22" xfId="2922"/>
    <cellStyle name="Heading 3 2 22 23" xfId="2923"/>
    <cellStyle name="Heading 3 2 22 24" xfId="2924"/>
    <cellStyle name="Heading 3 2 22 25" xfId="2925"/>
    <cellStyle name="Heading 3 2 22 3" xfId="2926"/>
    <cellStyle name="Heading 3 2 22 3 2" xfId="2927"/>
    <cellStyle name="Heading 3 2 22 3 2 2" xfId="2928"/>
    <cellStyle name="Heading 3 2 22 3 3" xfId="2929"/>
    <cellStyle name="Heading 3 2 22 3 3 2" xfId="2930"/>
    <cellStyle name="Heading 3 2 22 3 4" xfId="2931"/>
    <cellStyle name="Heading 3 2 22 3 4 2" xfId="2932"/>
    <cellStyle name="Heading 3 2 22 4" xfId="2933"/>
    <cellStyle name="Heading 3 2 22 4 2" xfId="2934"/>
    <cellStyle name="Heading 3 2 22 4 2 2" xfId="2935"/>
    <cellStyle name="Heading 3 2 22 4 3" xfId="2936"/>
    <cellStyle name="Heading 3 2 22 4 3 2" xfId="2937"/>
    <cellStyle name="Heading 3 2 22 4 4" xfId="2938"/>
    <cellStyle name="Heading 3 2 22 4 4 2" xfId="2939"/>
    <cellStyle name="Heading 3 2 22 5" xfId="2940"/>
    <cellStyle name="Heading 3 2 22 5 2" xfId="2941"/>
    <cellStyle name="Heading 3 2 22 5 2 2" xfId="2942"/>
    <cellStyle name="Heading 3 2 22 5 3" xfId="2943"/>
    <cellStyle name="Heading 3 2 22 5 3 2" xfId="2944"/>
    <cellStyle name="Heading 3 2 22 5 4" xfId="2945"/>
    <cellStyle name="Heading 3 2 22 5 4 2" xfId="2946"/>
    <cellStyle name="Heading 3 2 22 6" xfId="2947"/>
    <cellStyle name="Heading 3 2 22 6 2" xfId="2948"/>
    <cellStyle name="Heading 3 2 22 6 2 2" xfId="2949"/>
    <cellStyle name="Heading 3 2 22 6 3" xfId="2950"/>
    <cellStyle name="Heading 3 2 22 6 3 2" xfId="2951"/>
    <cellStyle name="Heading 3 2 22 6 4" xfId="2952"/>
    <cellStyle name="Heading 3 2 22 6 4 2" xfId="2953"/>
    <cellStyle name="Heading 3 2 22 7" xfId="2954"/>
    <cellStyle name="Heading 3 2 22 7 2" xfId="2955"/>
    <cellStyle name="Heading 3 2 22 7 2 2" xfId="2956"/>
    <cellStyle name="Heading 3 2 22 7 3" xfId="2957"/>
    <cellStyle name="Heading 3 2 22 7 3 2" xfId="2958"/>
    <cellStyle name="Heading 3 2 22 7 4" xfId="2959"/>
    <cellStyle name="Heading 3 2 22 7 4 2" xfId="2960"/>
    <cellStyle name="Heading 3 2 22 8" xfId="2961"/>
    <cellStyle name="Heading 3 2 22 8 2" xfId="2962"/>
    <cellStyle name="Heading 3 2 22 8 2 2" xfId="2963"/>
    <cellStyle name="Heading 3 2 22 8 3" xfId="2964"/>
    <cellStyle name="Heading 3 2 22 8 3 2" xfId="2965"/>
    <cellStyle name="Heading 3 2 22 8 4" xfId="2966"/>
    <cellStyle name="Heading 3 2 22 8 4 2" xfId="2967"/>
    <cellStyle name="Heading 3 2 22 9" xfId="2968"/>
    <cellStyle name="Heading 3 2 22 9 2" xfId="2969"/>
    <cellStyle name="Heading 3 2 22 9 2 2" xfId="2970"/>
    <cellStyle name="Heading 3 2 22 9 3" xfId="2971"/>
    <cellStyle name="Heading 3 2 22 9 3 2" xfId="2972"/>
    <cellStyle name="Heading 3 2 22 9 4" xfId="2973"/>
    <cellStyle name="Heading 3 2 22 9 4 2" xfId="2974"/>
    <cellStyle name="Heading 3 2 23" xfId="2975"/>
    <cellStyle name="Heading 3 2 23 10" xfId="2976"/>
    <cellStyle name="Heading 3 2 23 10 2" xfId="2977"/>
    <cellStyle name="Heading 3 2 23 10 2 2" xfId="2978"/>
    <cellStyle name="Heading 3 2 23 10 3" xfId="2979"/>
    <cellStyle name="Heading 3 2 23 10 3 2" xfId="2980"/>
    <cellStyle name="Heading 3 2 23 10 4" xfId="2981"/>
    <cellStyle name="Heading 3 2 23 10 4 2" xfId="2982"/>
    <cellStyle name="Heading 3 2 23 11" xfId="2983"/>
    <cellStyle name="Heading 3 2 23 11 2" xfId="2984"/>
    <cellStyle name="Heading 3 2 23 11 2 2" xfId="2985"/>
    <cellStyle name="Heading 3 2 23 11 3" xfId="2986"/>
    <cellStyle name="Heading 3 2 23 11 3 2" xfId="2987"/>
    <cellStyle name="Heading 3 2 23 11 4" xfId="2988"/>
    <cellStyle name="Heading 3 2 23 11 4 2" xfId="2989"/>
    <cellStyle name="Heading 3 2 23 12" xfId="2990"/>
    <cellStyle name="Heading 3 2 23 12 2" xfId="2991"/>
    <cellStyle name="Heading 3 2 23 12 2 2" xfId="2992"/>
    <cellStyle name="Heading 3 2 23 12 3" xfId="2993"/>
    <cellStyle name="Heading 3 2 23 12 3 2" xfId="2994"/>
    <cellStyle name="Heading 3 2 23 12 4" xfId="2995"/>
    <cellStyle name="Heading 3 2 23 12 4 2" xfId="2996"/>
    <cellStyle name="Heading 3 2 23 13" xfId="2997"/>
    <cellStyle name="Heading 3 2 23 13 2" xfId="2998"/>
    <cellStyle name="Heading 3 2 23 13 2 2" xfId="2999"/>
    <cellStyle name="Heading 3 2 23 13 3" xfId="3000"/>
    <cellStyle name="Heading 3 2 23 13 3 2" xfId="3001"/>
    <cellStyle name="Heading 3 2 23 13 4" xfId="3002"/>
    <cellStyle name="Heading 3 2 23 13 4 2" xfId="3003"/>
    <cellStyle name="Heading 3 2 23 14" xfId="3004"/>
    <cellStyle name="Heading 3 2 23 14 2" xfId="3005"/>
    <cellStyle name="Heading 3 2 23 14 2 2" xfId="3006"/>
    <cellStyle name="Heading 3 2 23 14 3" xfId="3007"/>
    <cellStyle name="Heading 3 2 23 14 3 2" xfId="3008"/>
    <cellStyle name="Heading 3 2 23 14 4" xfId="3009"/>
    <cellStyle name="Heading 3 2 23 14 4 2" xfId="3010"/>
    <cellStyle name="Heading 3 2 23 15" xfId="3011"/>
    <cellStyle name="Heading 3 2 23 15 2" xfId="3012"/>
    <cellStyle name="Heading 3 2 23 15 2 2" xfId="3013"/>
    <cellStyle name="Heading 3 2 23 15 3" xfId="3014"/>
    <cellStyle name="Heading 3 2 23 15 3 2" xfId="3015"/>
    <cellStyle name="Heading 3 2 23 15 4" xfId="3016"/>
    <cellStyle name="Heading 3 2 23 15 4 2" xfId="3017"/>
    <cellStyle name="Heading 3 2 23 16" xfId="3018"/>
    <cellStyle name="Heading 3 2 23 16 2" xfId="3019"/>
    <cellStyle name="Heading 3 2 23 17" xfId="3020"/>
    <cellStyle name="Heading 3 2 23 17 2" xfId="3021"/>
    <cellStyle name="Heading 3 2 23 18" xfId="3022"/>
    <cellStyle name="Heading 3 2 23 18 2" xfId="3023"/>
    <cellStyle name="Heading 3 2 23 19" xfId="3024"/>
    <cellStyle name="Heading 3 2 23 2" xfId="3025"/>
    <cellStyle name="Heading 3 2 23 2 2" xfId="3026"/>
    <cellStyle name="Heading 3 2 23 2 2 2" xfId="3027"/>
    <cellStyle name="Heading 3 2 23 2 3" xfId="3028"/>
    <cellStyle name="Heading 3 2 23 2 3 2" xfId="3029"/>
    <cellStyle name="Heading 3 2 23 2 4" xfId="3030"/>
    <cellStyle name="Heading 3 2 23 2 4 2" xfId="3031"/>
    <cellStyle name="Heading 3 2 23 20" xfId="3032"/>
    <cellStyle name="Heading 3 2 23 21" xfId="3033"/>
    <cellStyle name="Heading 3 2 23 22" xfId="3034"/>
    <cellStyle name="Heading 3 2 23 23" xfId="3035"/>
    <cellStyle name="Heading 3 2 23 24" xfId="3036"/>
    <cellStyle name="Heading 3 2 23 25" xfId="3037"/>
    <cellStyle name="Heading 3 2 23 3" xfId="3038"/>
    <cellStyle name="Heading 3 2 23 3 2" xfId="3039"/>
    <cellStyle name="Heading 3 2 23 3 2 2" xfId="3040"/>
    <cellStyle name="Heading 3 2 23 3 3" xfId="3041"/>
    <cellStyle name="Heading 3 2 23 3 3 2" xfId="3042"/>
    <cellStyle name="Heading 3 2 23 3 4" xfId="3043"/>
    <cellStyle name="Heading 3 2 23 3 4 2" xfId="3044"/>
    <cellStyle name="Heading 3 2 23 4" xfId="3045"/>
    <cellStyle name="Heading 3 2 23 4 2" xfId="3046"/>
    <cellStyle name="Heading 3 2 23 4 2 2" xfId="3047"/>
    <cellStyle name="Heading 3 2 23 4 3" xfId="3048"/>
    <cellStyle name="Heading 3 2 23 4 3 2" xfId="3049"/>
    <cellStyle name="Heading 3 2 23 4 4" xfId="3050"/>
    <cellStyle name="Heading 3 2 23 4 4 2" xfId="3051"/>
    <cellStyle name="Heading 3 2 23 5" xfId="3052"/>
    <cellStyle name="Heading 3 2 23 5 2" xfId="3053"/>
    <cellStyle name="Heading 3 2 23 5 2 2" xfId="3054"/>
    <cellStyle name="Heading 3 2 23 5 3" xfId="3055"/>
    <cellStyle name="Heading 3 2 23 5 3 2" xfId="3056"/>
    <cellStyle name="Heading 3 2 23 5 4" xfId="3057"/>
    <cellStyle name="Heading 3 2 23 5 4 2" xfId="3058"/>
    <cellStyle name="Heading 3 2 23 6" xfId="3059"/>
    <cellStyle name="Heading 3 2 23 6 2" xfId="3060"/>
    <cellStyle name="Heading 3 2 23 6 2 2" xfId="3061"/>
    <cellStyle name="Heading 3 2 23 6 3" xfId="3062"/>
    <cellStyle name="Heading 3 2 23 6 3 2" xfId="3063"/>
    <cellStyle name="Heading 3 2 23 6 4" xfId="3064"/>
    <cellStyle name="Heading 3 2 23 6 4 2" xfId="3065"/>
    <cellStyle name="Heading 3 2 23 7" xfId="3066"/>
    <cellStyle name="Heading 3 2 23 7 2" xfId="3067"/>
    <cellStyle name="Heading 3 2 23 7 2 2" xfId="3068"/>
    <cellStyle name="Heading 3 2 23 7 3" xfId="3069"/>
    <cellStyle name="Heading 3 2 23 7 3 2" xfId="3070"/>
    <cellStyle name="Heading 3 2 23 7 4" xfId="3071"/>
    <cellStyle name="Heading 3 2 23 7 4 2" xfId="3072"/>
    <cellStyle name="Heading 3 2 23 8" xfId="3073"/>
    <cellStyle name="Heading 3 2 23 8 2" xfId="3074"/>
    <cellStyle name="Heading 3 2 23 8 2 2" xfId="3075"/>
    <cellStyle name="Heading 3 2 23 8 3" xfId="3076"/>
    <cellStyle name="Heading 3 2 23 8 3 2" xfId="3077"/>
    <cellStyle name="Heading 3 2 23 8 4" xfId="3078"/>
    <cellStyle name="Heading 3 2 23 8 4 2" xfId="3079"/>
    <cellStyle name="Heading 3 2 23 9" xfId="3080"/>
    <cellStyle name="Heading 3 2 23 9 2" xfId="3081"/>
    <cellStyle name="Heading 3 2 23 9 2 2" xfId="3082"/>
    <cellStyle name="Heading 3 2 23 9 3" xfId="3083"/>
    <cellStyle name="Heading 3 2 23 9 3 2" xfId="3084"/>
    <cellStyle name="Heading 3 2 23 9 4" xfId="3085"/>
    <cellStyle name="Heading 3 2 23 9 4 2" xfId="3086"/>
    <cellStyle name="Heading 3 2 24" xfId="3087"/>
    <cellStyle name="Heading 3 2 24 10" xfId="3088"/>
    <cellStyle name="Heading 3 2 24 10 2" xfId="3089"/>
    <cellStyle name="Heading 3 2 24 10 2 2" xfId="3090"/>
    <cellStyle name="Heading 3 2 24 10 3" xfId="3091"/>
    <cellStyle name="Heading 3 2 24 10 3 2" xfId="3092"/>
    <cellStyle name="Heading 3 2 24 10 4" xfId="3093"/>
    <cellStyle name="Heading 3 2 24 10 4 2" xfId="3094"/>
    <cellStyle name="Heading 3 2 24 11" xfId="3095"/>
    <cellStyle name="Heading 3 2 24 11 2" xfId="3096"/>
    <cellStyle name="Heading 3 2 24 11 2 2" xfId="3097"/>
    <cellStyle name="Heading 3 2 24 11 3" xfId="3098"/>
    <cellStyle name="Heading 3 2 24 11 3 2" xfId="3099"/>
    <cellStyle name="Heading 3 2 24 11 4" xfId="3100"/>
    <cellStyle name="Heading 3 2 24 11 4 2" xfId="3101"/>
    <cellStyle name="Heading 3 2 24 12" xfId="3102"/>
    <cellStyle name="Heading 3 2 24 12 2" xfId="3103"/>
    <cellStyle name="Heading 3 2 24 12 2 2" xfId="3104"/>
    <cellStyle name="Heading 3 2 24 12 3" xfId="3105"/>
    <cellStyle name="Heading 3 2 24 12 3 2" xfId="3106"/>
    <cellStyle name="Heading 3 2 24 12 4" xfId="3107"/>
    <cellStyle name="Heading 3 2 24 12 4 2" xfId="3108"/>
    <cellStyle name="Heading 3 2 24 13" xfId="3109"/>
    <cellStyle name="Heading 3 2 24 13 2" xfId="3110"/>
    <cellStyle name="Heading 3 2 24 13 2 2" xfId="3111"/>
    <cellStyle name="Heading 3 2 24 13 3" xfId="3112"/>
    <cellStyle name="Heading 3 2 24 13 3 2" xfId="3113"/>
    <cellStyle name="Heading 3 2 24 13 4" xfId="3114"/>
    <cellStyle name="Heading 3 2 24 13 4 2" xfId="3115"/>
    <cellStyle name="Heading 3 2 24 14" xfId="3116"/>
    <cellStyle name="Heading 3 2 24 14 2" xfId="3117"/>
    <cellStyle name="Heading 3 2 24 14 2 2" xfId="3118"/>
    <cellStyle name="Heading 3 2 24 14 3" xfId="3119"/>
    <cellStyle name="Heading 3 2 24 14 3 2" xfId="3120"/>
    <cellStyle name="Heading 3 2 24 14 4" xfId="3121"/>
    <cellStyle name="Heading 3 2 24 14 4 2" xfId="3122"/>
    <cellStyle name="Heading 3 2 24 15" xfId="3123"/>
    <cellStyle name="Heading 3 2 24 15 2" xfId="3124"/>
    <cellStyle name="Heading 3 2 24 15 2 2" xfId="3125"/>
    <cellStyle name="Heading 3 2 24 15 3" xfId="3126"/>
    <cellStyle name="Heading 3 2 24 15 3 2" xfId="3127"/>
    <cellStyle name="Heading 3 2 24 15 4" xfId="3128"/>
    <cellStyle name="Heading 3 2 24 15 4 2" xfId="3129"/>
    <cellStyle name="Heading 3 2 24 16" xfId="3130"/>
    <cellStyle name="Heading 3 2 24 16 2" xfId="3131"/>
    <cellStyle name="Heading 3 2 24 17" xfId="3132"/>
    <cellStyle name="Heading 3 2 24 17 2" xfId="3133"/>
    <cellStyle name="Heading 3 2 24 18" xfId="3134"/>
    <cellStyle name="Heading 3 2 24 18 2" xfId="3135"/>
    <cellStyle name="Heading 3 2 24 19" xfId="3136"/>
    <cellStyle name="Heading 3 2 24 2" xfId="3137"/>
    <cellStyle name="Heading 3 2 24 2 2" xfId="3138"/>
    <cellStyle name="Heading 3 2 24 2 2 2" xfId="3139"/>
    <cellStyle name="Heading 3 2 24 2 3" xfId="3140"/>
    <cellStyle name="Heading 3 2 24 2 3 2" xfId="3141"/>
    <cellStyle name="Heading 3 2 24 2 4" xfId="3142"/>
    <cellStyle name="Heading 3 2 24 2 4 2" xfId="3143"/>
    <cellStyle name="Heading 3 2 24 20" xfId="3144"/>
    <cellStyle name="Heading 3 2 24 21" xfId="3145"/>
    <cellStyle name="Heading 3 2 24 22" xfId="3146"/>
    <cellStyle name="Heading 3 2 24 23" xfId="3147"/>
    <cellStyle name="Heading 3 2 24 24" xfId="3148"/>
    <cellStyle name="Heading 3 2 24 25" xfId="3149"/>
    <cellStyle name="Heading 3 2 24 3" xfId="3150"/>
    <cellStyle name="Heading 3 2 24 3 2" xfId="3151"/>
    <cellStyle name="Heading 3 2 24 3 2 2" xfId="3152"/>
    <cellStyle name="Heading 3 2 24 3 3" xfId="3153"/>
    <cellStyle name="Heading 3 2 24 3 3 2" xfId="3154"/>
    <cellStyle name="Heading 3 2 24 3 4" xfId="3155"/>
    <cellStyle name="Heading 3 2 24 3 4 2" xfId="3156"/>
    <cellStyle name="Heading 3 2 24 4" xfId="3157"/>
    <cellStyle name="Heading 3 2 24 4 2" xfId="3158"/>
    <cellStyle name="Heading 3 2 24 4 2 2" xfId="3159"/>
    <cellStyle name="Heading 3 2 24 4 3" xfId="3160"/>
    <cellStyle name="Heading 3 2 24 4 3 2" xfId="3161"/>
    <cellStyle name="Heading 3 2 24 4 4" xfId="3162"/>
    <cellStyle name="Heading 3 2 24 4 4 2" xfId="3163"/>
    <cellStyle name="Heading 3 2 24 5" xfId="3164"/>
    <cellStyle name="Heading 3 2 24 5 2" xfId="3165"/>
    <cellStyle name="Heading 3 2 24 5 2 2" xfId="3166"/>
    <cellStyle name="Heading 3 2 24 5 3" xfId="3167"/>
    <cellStyle name="Heading 3 2 24 5 3 2" xfId="3168"/>
    <cellStyle name="Heading 3 2 24 5 4" xfId="3169"/>
    <cellStyle name="Heading 3 2 24 5 4 2" xfId="3170"/>
    <cellStyle name="Heading 3 2 24 6" xfId="3171"/>
    <cellStyle name="Heading 3 2 24 6 2" xfId="3172"/>
    <cellStyle name="Heading 3 2 24 6 2 2" xfId="3173"/>
    <cellStyle name="Heading 3 2 24 6 3" xfId="3174"/>
    <cellStyle name="Heading 3 2 24 6 3 2" xfId="3175"/>
    <cellStyle name="Heading 3 2 24 6 4" xfId="3176"/>
    <cellStyle name="Heading 3 2 24 6 4 2" xfId="3177"/>
    <cellStyle name="Heading 3 2 24 7" xfId="3178"/>
    <cellStyle name="Heading 3 2 24 7 2" xfId="3179"/>
    <cellStyle name="Heading 3 2 24 7 2 2" xfId="3180"/>
    <cellStyle name="Heading 3 2 24 7 3" xfId="3181"/>
    <cellStyle name="Heading 3 2 24 7 3 2" xfId="3182"/>
    <cellStyle name="Heading 3 2 24 7 4" xfId="3183"/>
    <cellStyle name="Heading 3 2 24 7 4 2" xfId="3184"/>
    <cellStyle name="Heading 3 2 24 8" xfId="3185"/>
    <cellStyle name="Heading 3 2 24 8 2" xfId="3186"/>
    <cellStyle name="Heading 3 2 24 8 2 2" xfId="3187"/>
    <cellStyle name="Heading 3 2 24 8 3" xfId="3188"/>
    <cellStyle name="Heading 3 2 24 8 3 2" xfId="3189"/>
    <cellStyle name="Heading 3 2 24 8 4" xfId="3190"/>
    <cellStyle name="Heading 3 2 24 8 4 2" xfId="3191"/>
    <cellStyle name="Heading 3 2 24 9" xfId="3192"/>
    <cellStyle name="Heading 3 2 24 9 2" xfId="3193"/>
    <cellStyle name="Heading 3 2 24 9 2 2" xfId="3194"/>
    <cellStyle name="Heading 3 2 24 9 3" xfId="3195"/>
    <cellStyle name="Heading 3 2 24 9 3 2" xfId="3196"/>
    <cellStyle name="Heading 3 2 24 9 4" xfId="3197"/>
    <cellStyle name="Heading 3 2 24 9 4 2" xfId="3198"/>
    <cellStyle name="Heading 3 2 25" xfId="3199"/>
    <cellStyle name="Heading 3 2 25 10" xfId="3200"/>
    <cellStyle name="Heading 3 2 25 10 2" xfId="3201"/>
    <cellStyle name="Heading 3 2 25 10 2 2" xfId="3202"/>
    <cellStyle name="Heading 3 2 25 10 3" xfId="3203"/>
    <cellStyle name="Heading 3 2 25 10 3 2" xfId="3204"/>
    <cellStyle name="Heading 3 2 25 10 4" xfId="3205"/>
    <cellStyle name="Heading 3 2 25 10 4 2" xfId="3206"/>
    <cellStyle name="Heading 3 2 25 11" xfId="3207"/>
    <cellStyle name="Heading 3 2 25 11 2" xfId="3208"/>
    <cellStyle name="Heading 3 2 25 11 2 2" xfId="3209"/>
    <cellStyle name="Heading 3 2 25 11 3" xfId="3210"/>
    <cellStyle name="Heading 3 2 25 11 3 2" xfId="3211"/>
    <cellStyle name="Heading 3 2 25 11 4" xfId="3212"/>
    <cellStyle name="Heading 3 2 25 11 4 2" xfId="3213"/>
    <cellStyle name="Heading 3 2 25 12" xfId="3214"/>
    <cellStyle name="Heading 3 2 25 12 2" xfId="3215"/>
    <cellStyle name="Heading 3 2 25 12 2 2" xfId="3216"/>
    <cellStyle name="Heading 3 2 25 12 3" xfId="3217"/>
    <cellStyle name="Heading 3 2 25 12 3 2" xfId="3218"/>
    <cellStyle name="Heading 3 2 25 12 4" xfId="3219"/>
    <cellStyle name="Heading 3 2 25 12 4 2" xfId="3220"/>
    <cellStyle name="Heading 3 2 25 13" xfId="3221"/>
    <cellStyle name="Heading 3 2 25 13 2" xfId="3222"/>
    <cellStyle name="Heading 3 2 25 13 2 2" xfId="3223"/>
    <cellStyle name="Heading 3 2 25 13 3" xfId="3224"/>
    <cellStyle name="Heading 3 2 25 13 3 2" xfId="3225"/>
    <cellStyle name="Heading 3 2 25 13 4" xfId="3226"/>
    <cellStyle name="Heading 3 2 25 13 4 2" xfId="3227"/>
    <cellStyle name="Heading 3 2 25 14" xfId="3228"/>
    <cellStyle name="Heading 3 2 25 14 2" xfId="3229"/>
    <cellStyle name="Heading 3 2 25 14 2 2" xfId="3230"/>
    <cellStyle name="Heading 3 2 25 14 3" xfId="3231"/>
    <cellStyle name="Heading 3 2 25 14 3 2" xfId="3232"/>
    <cellStyle name="Heading 3 2 25 14 4" xfId="3233"/>
    <cellStyle name="Heading 3 2 25 14 4 2" xfId="3234"/>
    <cellStyle name="Heading 3 2 25 15" xfId="3235"/>
    <cellStyle name="Heading 3 2 25 15 2" xfId="3236"/>
    <cellStyle name="Heading 3 2 25 15 2 2" xfId="3237"/>
    <cellStyle name="Heading 3 2 25 15 3" xfId="3238"/>
    <cellStyle name="Heading 3 2 25 15 3 2" xfId="3239"/>
    <cellStyle name="Heading 3 2 25 15 4" xfId="3240"/>
    <cellStyle name="Heading 3 2 25 15 4 2" xfId="3241"/>
    <cellStyle name="Heading 3 2 25 16" xfId="3242"/>
    <cellStyle name="Heading 3 2 25 16 2" xfId="3243"/>
    <cellStyle name="Heading 3 2 25 17" xfId="3244"/>
    <cellStyle name="Heading 3 2 25 17 2" xfId="3245"/>
    <cellStyle name="Heading 3 2 25 18" xfId="3246"/>
    <cellStyle name="Heading 3 2 25 18 2" xfId="3247"/>
    <cellStyle name="Heading 3 2 25 19" xfId="3248"/>
    <cellStyle name="Heading 3 2 25 2" xfId="3249"/>
    <cellStyle name="Heading 3 2 25 2 2" xfId="3250"/>
    <cellStyle name="Heading 3 2 25 2 2 2" xfId="3251"/>
    <cellStyle name="Heading 3 2 25 2 3" xfId="3252"/>
    <cellStyle name="Heading 3 2 25 2 3 2" xfId="3253"/>
    <cellStyle name="Heading 3 2 25 2 4" xfId="3254"/>
    <cellStyle name="Heading 3 2 25 2 4 2" xfId="3255"/>
    <cellStyle name="Heading 3 2 25 20" xfId="3256"/>
    <cellStyle name="Heading 3 2 25 21" xfId="3257"/>
    <cellStyle name="Heading 3 2 25 22" xfId="3258"/>
    <cellStyle name="Heading 3 2 25 23" xfId="3259"/>
    <cellStyle name="Heading 3 2 25 24" xfId="3260"/>
    <cellStyle name="Heading 3 2 25 25" xfId="3261"/>
    <cellStyle name="Heading 3 2 25 3" xfId="3262"/>
    <cellStyle name="Heading 3 2 25 3 2" xfId="3263"/>
    <cellStyle name="Heading 3 2 25 3 2 2" xfId="3264"/>
    <cellStyle name="Heading 3 2 25 3 3" xfId="3265"/>
    <cellStyle name="Heading 3 2 25 3 3 2" xfId="3266"/>
    <cellStyle name="Heading 3 2 25 3 4" xfId="3267"/>
    <cellStyle name="Heading 3 2 25 3 4 2" xfId="3268"/>
    <cellStyle name="Heading 3 2 25 4" xfId="3269"/>
    <cellStyle name="Heading 3 2 25 4 2" xfId="3270"/>
    <cellStyle name="Heading 3 2 25 4 2 2" xfId="3271"/>
    <cellStyle name="Heading 3 2 25 4 3" xfId="3272"/>
    <cellStyle name="Heading 3 2 25 4 3 2" xfId="3273"/>
    <cellStyle name="Heading 3 2 25 4 4" xfId="3274"/>
    <cellStyle name="Heading 3 2 25 4 4 2" xfId="3275"/>
    <cellStyle name="Heading 3 2 25 5" xfId="3276"/>
    <cellStyle name="Heading 3 2 25 5 2" xfId="3277"/>
    <cellStyle name="Heading 3 2 25 5 2 2" xfId="3278"/>
    <cellStyle name="Heading 3 2 25 5 3" xfId="3279"/>
    <cellStyle name="Heading 3 2 25 5 3 2" xfId="3280"/>
    <cellStyle name="Heading 3 2 25 5 4" xfId="3281"/>
    <cellStyle name="Heading 3 2 25 5 4 2" xfId="3282"/>
    <cellStyle name="Heading 3 2 25 6" xfId="3283"/>
    <cellStyle name="Heading 3 2 25 6 2" xfId="3284"/>
    <cellStyle name="Heading 3 2 25 6 2 2" xfId="3285"/>
    <cellStyle name="Heading 3 2 25 6 3" xfId="3286"/>
    <cellStyle name="Heading 3 2 25 6 3 2" xfId="3287"/>
    <cellStyle name="Heading 3 2 25 6 4" xfId="3288"/>
    <cellStyle name="Heading 3 2 25 6 4 2" xfId="3289"/>
    <cellStyle name="Heading 3 2 25 7" xfId="3290"/>
    <cellStyle name="Heading 3 2 25 7 2" xfId="3291"/>
    <cellStyle name="Heading 3 2 25 7 2 2" xfId="3292"/>
    <cellStyle name="Heading 3 2 25 7 3" xfId="3293"/>
    <cellStyle name="Heading 3 2 25 7 3 2" xfId="3294"/>
    <cellStyle name="Heading 3 2 25 7 4" xfId="3295"/>
    <cellStyle name="Heading 3 2 25 7 4 2" xfId="3296"/>
    <cellStyle name="Heading 3 2 25 8" xfId="3297"/>
    <cellStyle name="Heading 3 2 25 8 2" xfId="3298"/>
    <cellStyle name="Heading 3 2 25 8 2 2" xfId="3299"/>
    <cellStyle name="Heading 3 2 25 8 3" xfId="3300"/>
    <cellStyle name="Heading 3 2 25 8 3 2" xfId="3301"/>
    <cellStyle name="Heading 3 2 25 8 4" xfId="3302"/>
    <cellStyle name="Heading 3 2 25 8 4 2" xfId="3303"/>
    <cellStyle name="Heading 3 2 25 9" xfId="3304"/>
    <cellStyle name="Heading 3 2 25 9 2" xfId="3305"/>
    <cellStyle name="Heading 3 2 25 9 2 2" xfId="3306"/>
    <cellStyle name="Heading 3 2 25 9 3" xfId="3307"/>
    <cellStyle name="Heading 3 2 25 9 3 2" xfId="3308"/>
    <cellStyle name="Heading 3 2 25 9 4" xfId="3309"/>
    <cellStyle name="Heading 3 2 25 9 4 2" xfId="3310"/>
    <cellStyle name="Heading 3 2 26" xfId="3311"/>
    <cellStyle name="Heading 3 2 26 2" xfId="3312"/>
    <cellStyle name="Heading 3 2 26 2 2" xfId="3313"/>
    <cellStyle name="Heading 3 2 26 3" xfId="3314"/>
    <cellStyle name="Heading 3 2 26 3 2" xfId="3315"/>
    <cellStyle name="Heading 3 2 26 4" xfId="3316"/>
    <cellStyle name="Heading 3 2 26 4 2" xfId="3317"/>
    <cellStyle name="Heading 3 2 27" xfId="3318"/>
    <cellStyle name="Heading 3 2 27 2" xfId="3319"/>
    <cellStyle name="Heading 3 2 27 2 2" xfId="3320"/>
    <cellStyle name="Heading 3 2 27 3" xfId="3321"/>
    <cellStyle name="Heading 3 2 27 3 2" xfId="3322"/>
    <cellStyle name="Heading 3 2 27 4" xfId="3323"/>
    <cellStyle name="Heading 3 2 27 4 2" xfId="3324"/>
    <cellStyle name="Heading 3 2 28" xfId="3325"/>
    <cellStyle name="Heading 3 2 28 2" xfId="3326"/>
    <cellStyle name="Heading 3 2 28 2 2" xfId="3327"/>
    <cellStyle name="Heading 3 2 28 3" xfId="3328"/>
    <cellStyle name="Heading 3 2 28 3 2" xfId="3329"/>
    <cellStyle name="Heading 3 2 28 4" xfId="3330"/>
    <cellStyle name="Heading 3 2 28 4 2" xfId="3331"/>
    <cellStyle name="Heading 3 2 29" xfId="3332"/>
    <cellStyle name="Heading 3 2 29 2" xfId="3333"/>
    <cellStyle name="Heading 3 2 29 2 2" xfId="3334"/>
    <cellStyle name="Heading 3 2 29 3" xfId="3335"/>
    <cellStyle name="Heading 3 2 29 3 2" xfId="3336"/>
    <cellStyle name="Heading 3 2 29 4" xfId="3337"/>
    <cellStyle name="Heading 3 2 29 4 2" xfId="3338"/>
    <cellStyle name="Heading 3 2 3" xfId="3339"/>
    <cellStyle name="Heading 3 2 3 10" xfId="3340"/>
    <cellStyle name="Heading 3 2 3 10 2" xfId="3341"/>
    <cellStyle name="Heading 3 2 3 10 2 2" xfId="3342"/>
    <cellStyle name="Heading 3 2 3 10 3" xfId="3343"/>
    <cellStyle name="Heading 3 2 3 10 3 2" xfId="3344"/>
    <cellStyle name="Heading 3 2 3 10 4" xfId="3345"/>
    <cellStyle name="Heading 3 2 3 10 4 2" xfId="3346"/>
    <cellStyle name="Heading 3 2 3 11" xfId="3347"/>
    <cellStyle name="Heading 3 2 3 11 2" xfId="3348"/>
    <cellStyle name="Heading 3 2 3 11 2 2" xfId="3349"/>
    <cellStyle name="Heading 3 2 3 11 3" xfId="3350"/>
    <cellStyle name="Heading 3 2 3 11 3 2" xfId="3351"/>
    <cellStyle name="Heading 3 2 3 11 4" xfId="3352"/>
    <cellStyle name="Heading 3 2 3 11 4 2" xfId="3353"/>
    <cellStyle name="Heading 3 2 3 12" xfId="3354"/>
    <cellStyle name="Heading 3 2 3 12 2" xfId="3355"/>
    <cellStyle name="Heading 3 2 3 12 2 2" xfId="3356"/>
    <cellStyle name="Heading 3 2 3 12 3" xfId="3357"/>
    <cellStyle name="Heading 3 2 3 12 3 2" xfId="3358"/>
    <cellStyle name="Heading 3 2 3 12 4" xfId="3359"/>
    <cellStyle name="Heading 3 2 3 12 4 2" xfId="3360"/>
    <cellStyle name="Heading 3 2 3 13" xfId="3361"/>
    <cellStyle name="Heading 3 2 3 13 2" xfId="3362"/>
    <cellStyle name="Heading 3 2 3 13 2 2" xfId="3363"/>
    <cellStyle name="Heading 3 2 3 13 3" xfId="3364"/>
    <cellStyle name="Heading 3 2 3 13 3 2" xfId="3365"/>
    <cellStyle name="Heading 3 2 3 13 4" xfId="3366"/>
    <cellStyle name="Heading 3 2 3 13 4 2" xfId="3367"/>
    <cellStyle name="Heading 3 2 3 14" xfId="3368"/>
    <cellStyle name="Heading 3 2 3 14 2" xfId="3369"/>
    <cellStyle name="Heading 3 2 3 14 2 2" xfId="3370"/>
    <cellStyle name="Heading 3 2 3 14 3" xfId="3371"/>
    <cellStyle name="Heading 3 2 3 14 3 2" xfId="3372"/>
    <cellStyle name="Heading 3 2 3 14 4" xfId="3373"/>
    <cellStyle name="Heading 3 2 3 14 4 2" xfId="3374"/>
    <cellStyle name="Heading 3 2 3 15" xfId="3375"/>
    <cellStyle name="Heading 3 2 3 15 2" xfId="3376"/>
    <cellStyle name="Heading 3 2 3 15 2 2" xfId="3377"/>
    <cellStyle name="Heading 3 2 3 15 3" xfId="3378"/>
    <cellStyle name="Heading 3 2 3 15 3 2" xfId="3379"/>
    <cellStyle name="Heading 3 2 3 15 4" xfId="3380"/>
    <cellStyle name="Heading 3 2 3 15 4 2" xfId="3381"/>
    <cellStyle name="Heading 3 2 3 16" xfId="3382"/>
    <cellStyle name="Heading 3 2 3 16 2" xfId="3383"/>
    <cellStyle name="Heading 3 2 3 17" xfId="3384"/>
    <cellStyle name="Heading 3 2 3 17 2" xfId="3385"/>
    <cellStyle name="Heading 3 2 3 18" xfId="3386"/>
    <cellStyle name="Heading 3 2 3 18 2" xfId="3387"/>
    <cellStyle name="Heading 3 2 3 19" xfId="3388"/>
    <cellStyle name="Heading 3 2 3 2" xfId="3389"/>
    <cellStyle name="Heading 3 2 3 2 2" xfId="3390"/>
    <cellStyle name="Heading 3 2 3 2 2 2" xfId="3391"/>
    <cellStyle name="Heading 3 2 3 2 3" xfId="3392"/>
    <cellStyle name="Heading 3 2 3 2 3 2" xfId="3393"/>
    <cellStyle name="Heading 3 2 3 2 4" xfId="3394"/>
    <cellStyle name="Heading 3 2 3 2 4 2" xfId="3395"/>
    <cellStyle name="Heading 3 2 3 20" xfId="3396"/>
    <cellStyle name="Heading 3 2 3 21" xfId="3397"/>
    <cellStyle name="Heading 3 2 3 22" xfId="3398"/>
    <cellStyle name="Heading 3 2 3 23" xfId="3399"/>
    <cellStyle name="Heading 3 2 3 24" xfId="3400"/>
    <cellStyle name="Heading 3 2 3 25" xfId="3401"/>
    <cellStyle name="Heading 3 2 3 3" xfId="3402"/>
    <cellStyle name="Heading 3 2 3 3 2" xfId="3403"/>
    <cellStyle name="Heading 3 2 3 3 2 2" xfId="3404"/>
    <cellStyle name="Heading 3 2 3 3 3" xfId="3405"/>
    <cellStyle name="Heading 3 2 3 3 3 2" xfId="3406"/>
    <cellStyle name="Heading 3 2 3 3 4" xfId="3407"/>
    <cellStyle name="Heading 3 2 3 3 4 2" xfId="3408"/>
    <cellStyle name="Heading 3 2 3 4" xfId="3409"/>
    <cellStyle name="Heading 3 2 3 4 2" xfId="3410"/>
    <cellStyle name="Heading 3 2 3 4 2 2" xfId="3411"/>
    <cellStyle name="Heading 3 2 3 4 3" xfId="3412"/>
    <cellStyle name="Heading 3 2 3 4 3 2" xfId="3413"/>
    <cellStyle name="Heading 3 2 3 4 4" xfId="3414"/>
    <cellStyle name="Heading 3 2 3 4 4 2" xfId="3415"/>
    <cellStyle name="Heading 3 2 3 5" xfId="3416"/>
    <cellStyle name="Heading 3 2 3 5 2" xfId="3417"/>
    <cellStyle name="Heading 3 2 3 5 2 2" xfId="3418"/>
    <cellStyle name="Heading 3 2 3 5 3" xfId="3419"/>
    <cellStyle name="Heading 3 2 3 5 3 2" xfId="3420"/>
    <cellStyle name="Heading 3 2 3 5 4" xfId="3421"/>
    <cellStyle name="Heading 3 2 3 5 4 2" xfId="3422"/>
    <cellStyle name="Heading 3 2 3 6" xfId="3423"/>
    <cellStyle name="Heading 3 2 3 6 2" xfId="3424"/>
    <cellStyle name="Heading 3 2 3 6 2 2" xfId="3425"/>
    <cellStyle name="Heading 3 2 3 6 3" xfId="3426"/>
    <cellStyle name="Heading 3 2 3 6 3 2" xfId="3427"/>
    <cellStyle name="Heading 3 2 3 6 4" xfId="3428"/>
    <cellStyle name="Heading 3 2 3 6 4 2" xfId="3429"/>
    <cellStyle name="Heading 3 2 3 7" xfId="3430"/>
    <cellStyle name="Heading 3 2 3 7 2" xfId="3431"/>
    <cellStyle name="Heading 3 2 3 7 2 2" xfId="3432"/>
    <cellStyle name="Heading 3 2 3 7 3" xfId="3433"/>
    <cellStyle name="Heading 3 2 3 7 3 2" xfId="3434"/>
    <cellStyle name="Heading 3 2 3 7 4" xfId="3435"/>
    <cellStyle name="Heading 3 2 3 7 4 2" xfId="3436"/>
    <cellStyle name="Heading 3 2 3 8" xfId="3437"/>
    <cellStyle name="Heading 3 2 3 8 2" xfId="3438"/>
    <cellStyle name="Heading 3 2 3 8 2 2" xfId="3439"/>
    <cellStyle name="Heading 3 2 3 8 3" xfId="3440"/>
    <cellStyle name="Heading 3 2 3 8 3 2" xfId="3441"/>
    <cellStyle name="Heading 3 2 3 8 4" xfId="3442"/>
    <cellStyle name="Heading 3 2 3 8 4 2" xfId="3443"/>
    <cellStyle name="Heading 3 2 3 9" xfId="3444"/>
    <cellStyle name="Heading 3 2 3 9 2" xfId="3445"/>
    <cellStyle name="Heading 3 2 3 9 2 2" xfId="3446"/>
    <cellStyle name="Heading 3 2 3 9 3" xfId="3447"/>
    <cellStyle name="Heading 3 2 3 9 3 2" xfId="3448"/>
    <cellStyle name="Heading 3 2 3 9 4" xfId="3449"/>
    <cellStyle name="Heading 3 2 3 9 4 2" xfId="3450"/>
    <cellStyle name="Heading 3 2 30" xfId="3451"/>
    <cellStyle name="Heading 3 2 30 2" xfId="3452"/>
    <cellStyle name="Heading 3 2 30 2 2" xfId="3453"/>
    <cellStyle name="Heading 3 2 30 3" xfId="3454"/>
    <cellStyle name="Heading 3 2 30 3 2" xfId="3455"/>
    <cellStyle name="Heading 3 2 30 4" xfId="3456"/>
    <cellStyle name="Heading 3 2 30 4 2" xfId="3457"/>
    <cellStyle name="Heading 3 2 31" xfId="3458"/>
    <cellStyle name="Heading 3 2 31 2" xfId="3459"/>
    <cellStyle name="Heading 3 2 31 2 2" xfId="3460"/>
    <cellStyle name="Heading 3 2 31 3" xfId="3461"/>
    <cellStyle name="Heading 3 2 31 3 2" xfId="3462"/>
    <cellStyle name="Heading 3 2 31 4" xfId="3463"/>
    <cellStyle name="Heading 3 2 31 4 2" xfId="3464"/>
    <cellStyle name="Heading 3 2 32" xfId="3465"/>
    <cellStyle name="Heading 3 2 32 2" xfId="3466"/>
    <cellStyle name="Heading 3 2 32 2 2" xfId="3467"/>
    <cellStyle name="Heading 3 2 32 3" xfId="3468"/>
    <cellStyle name="Heading 3 2 32 3 2" xfId="3469"/>
    <cellStyle name="Heading 3 2 32 4" xfId="3470"/>
    <cellStyle name="Heading 3 2 32 4 2" xfId="3471"/>
    <cellStyle name="Heading 3 2 33" xfId="3472"/>
    <cellStyle name="Heading 3 2 33 2" xfId="3473"/>
    <cellStyle name="Heading 3 2 33 2 2" xfId="3474"/>
    <cellStyle name="Heading 3 2 33 3" xfId="3475"/>
    <cellStyle name="Heading 3 2 33 3 2" xfId="3476"/>
    <cellStyle name="Heading 3 2 33 4" xfId="3477"/>
    <cellStyle name="Heading 3 2 33 4 2" xfId="3478"/>
    <cellStyle name="Heading 3 2 34" xfId="3479"/>
    <cellStyle name="Heading 3 2 34 2" xfId="3480"/>
    <cellStyle name="Heading 3 2 34 2 2" xfId="3481"/>
    <cellStyle name="Heading 3 2 34 3" xfId="3482"/>
    <cellStyle name="Heading 3 2 34 3 2" xfId="3483"/>
    <cellStyle name="Heading 3 2 34 4" xfId="3484"/>
    <cellStyle name="Heading 3 2 34 4 2" xfId="3485"/>
    <cellStyle name="Heading 3 2 35" xfId="3486"/>
    <cellStyle name="Heading 3 2 35 2" xfId="3487"/>
    <cellStyle name="Heading 3 2 35 2 2" xfId="3488"/>
    <cellStyle name="Heading 3 2 35 3" xfId="3489"/>
    <cellStyle name="Heading 3 2 35 3 2" xfId="3490"/>
    <cellStyle name="Heading 3 2 35 4" xfId="3491"/>
    <cellStyle name="Heading 3 2 35 4 2" xfId="3492"/>
    <cellStyle name="Heading 3 2 36" xfId="3493"/>
    <cellStyle name="Heading 3 2 36 2" xfId="3494"/>
    <cellStyle name="Heading 3 2 36 2 2" xfId="3495"/>
    <cellStyle name="Heading 3 2 36 3" xfId="3496"/>
    <cellStyle name="Heading 3 2 36 3 2" xfId="3497"/>
    <cellStyle name="Heading 3 2 36 4" xfId="3498"/>
    <cellStyle name="Heading 3 2 36 4 2" xfId="3499"/>
    <cellStyle name="Heading 3 2 37" xfId="3500"/>
    <cellStyle name="Heading 3 2 37 2" xfId="3501"/>
    <cellStyle name="Heading 3 2 37 2 2" xfId="3502"/>
    <cellStyle name="Heading 3 2 37 3" xfId="3503"/>
    <cellStyle name="Heading 3 2 37 3 2" xfId="3504"/>
    <cellStyle name="Heading 3 2 37 4" xfId="3505"/>
    <cellStyle name="Heading 3 2 37 4 2" xfId="3506"/>
    <cellStyle name="Heading 3 2 38" xfId="3507"/>
    <cellStyle name="Heading 3 2 38 2" xfId="3508"/>
    <cellStyle name="Heading 3 2 38 2 2" xfId="3509"/>
    <cellStyle name="Heading 3 2 38 3" xfId="3510"/>
    <cellStyle name="Heading 3 2 38 3 2" xfId="3511"/>
    <cellStyle name="Heading 3 2 38 4" xfId="3512"/>
    <cellStyle name="Heading 3 2 38 4 2" xfId="3513"/>
    <cellStyle name="Heading 3 2 39" xfId="3514"/>
    <cellStyle name="Heading 3 2 39 2" xfId="3515"/>
    <cellStyle name="Heading 3 2 39 2 2" xfId="3516"/>
    <cellStyle name="Heading 3 2 39 3" xfId="3517"/>
    <cellStyle name="Heading 3 2 39 3 2" xfId="3518"/>
    <cellStyle name="Heading 3 2 39 4" xfId="3519"/>
    <cellStyle name="Heading 3 2 39 4 2" xfId="3520"/>
    <cellStyle name="Heading 3 2 4" xfId="3521"/>
    <cellStyle name="Heading 3 2 4 10" xfId="3522"/>
    <cellStyle name="Heading 3 2 4 10 2" xfId="3523"/>
    <cellStyle name="Heading 3 2 4 10 2 2" xfId="3524"/>
    <cellStyle name="Heading 3 2 4 10 3" xfId="3525"/>
    <cellStyle name="Heading 3 2 4 10 3 2" xfId="3526"/>
    <cellStyle name="Heading 3 2 4 10 4" xfId="3527"/>
    <cellStyle name="Heading 3 2 4 10 4 2" xfId="3528"/>
    <cellStyle name="Heading 3 2 4 11" xfId="3529"/>
    <cellStyle name="Heading 3 2 4 11 2" xfId="3530"/>
    <cellStyle name="Heading 3 2 4 11 2 2" xfId="3531"/>
    <cellStyle name="Heading 3 2 4 11 3" xfId="3532"/>
    <cellStyle name="Heading 3 2 4 11 3 2" xfId="3533"/>
    <cellStyle name="Heading 3 2 4 11 4" xfId="3534"/>
    <cellStyle name="Heading 3 2 4 11 4 2" xfId="3535"/>
    <cellStyle name="Heading 3 2 4 12" xfId="3536"/>
    <cellStyle name="Heading 3 2 4 12 2" xfId="3537"/>
    <cellStyle name="Heading 3 2 4 12 2 2" xfId="3538"/>
    <cellStyle name="Heading 3 2 4 12 3" xfId="3539"/>
    <cellStyle name="Heading 3 2 4 12 3 2" xfId="3540"/>
    <cellStyle name="Heading 3 2 4 12 4" xfId="3541"/>
    <cellStyle name="Heading 3 2 4 12 4 2" xfId="3542"/>
    <cellStyle name="Heading 3 2 4 13" xfId="3543"/>
    <cellStyle name="Heading 3 2 4 13 2" xfId="3544"/>
    <cellStyle name="Heading 3 2 4 13 2 2" xfId="3545"/>
    <cellStyle name="Heading 3 2 4 13 3" xfId="3546"/>
    <cellStyle name="Heading 3 2 4 13 3 2" xfId="3547"/>
    <cellStyle name="Heading 3 2 4 13 4" xfId="3548"/>
    <cellStyle name="Heading 3 2 4 13 4 2" xfId="3549"/>
    <cellStyle name="Heading 3 2 4 14" xfId="3550"/>
    <cellStyle name="Heading 3 2 4 14 2" xfId="3551"/>
    <cellStyle name="Heading 3 2 4 14 2 2" xfId="3552"/>
    <cellStyle name="Heading 3 2 4 14 3" xfId="3553"/>
    <cellStyle name="Heading 3 2 4 14 3 2" xfId="3554"/>
    <cellStyle name="Heading 3 2 4 14 4" xfId="3555"/>
    <cellStyle name="Heading 3 2 4 14 4 2" xfId="3556"/>
    <cellStyle name="Heading 3 2 4 15" xfId="3557"/>
    <cellStyle name="Heading 3 2 4 15 2" xfId="3558"/>
    <cellStyle name="Heading 3 2 4 15 2 2" xfId="3559"/>
    <cellStyle name="Heading 3 2 4 15 3" xfId="3560"/>
    <cellStyle name="Heading 3 2 4 15 3 2" xfId="3561"/>
    <cellStyle name="Heading 3 2 4 15 4" xfId="3562"/>
    <cellStyle name="Heading 3 2 4 15 4 2" xfId="3563"/>
    <cellStyle name="Heading 3 2 4 16" xfId="3564"/>
    <cellStyle name="Heading 3 2 4 16 2" xfId="3565"/>
    <cellStyle name="Heading 3 2 4 17" xfId="3566"/>
    <cellStyle name="Heading 3 2 4 17 2" xfId="3567"/>
    <cellStyle name="Heading 3 2 4 18" xfId="3568"/>
    <cellStyle name="Heading 3 2 4 18 2" xfId="3569"/>
    <cellStyle name="Heading 3 2 4 19" xfId="3570"/>
    <cellStyle name="Heading 3 2 4 2" xfId="3571"/>
    <cellStyle name="Heading 3 2 4 2 2" xfId="3572"/>
    <cellStyle name="Heading 3 2 4 2 2 2" xfId="3573"/>
    <cellStyle name="Heading 3 2 4 2 3" xfId="3574"/>
    <cellStyle name="Heading 3 2 4 2 3 2" xfId="3575"/>
    <cellStyle name="Heading 3 2 4 2 4" xfId="3576"/>
    <cellStyle name="Heading 3 2 4 2 4 2" xfId="3577"/>
    <cellStyle name="Heading 3 2 4 20" xfId="3578"/>
    <cellStyle name="Heading 3 2 4 21" xfId="3579"/>
    <cellStyle name="Heading 3 2 4 22" xfId="3580"/>
    <cellStyle name="Heading 3 2 4 23" xfId="3581"/>
    <cellStyle name="Heading 3 2 4 24" xfId="3582"/>
    <cellStyle name="Heading 3 2 4 25" xfId="3583"/>
    <cellStyle name="Heading 3 2 4 3" xfId="3584"/>
    <cellStyle name="Heading 3 2 4 3 2" xfId="3585"/>
    <cellStyle name="Heading 3 2 4 3 2 2" xfId="3586"/>
    <cellStyle name="Heading 3 2 4 3 3" xfId="3587"/>
    <cellStyle name="Heading 3 2 4 3 3 2" xfId="3588"/>
    <cellStyle name="Heading 3 2 4 3 4" xfId="3589"/>
    <cellStyle name="Heading 3 2 4 3 4 2" xfId="3590"/>
    <cellStyle name="Heading 3 2 4 4" xfId="3591"/>
    <cellStyle name="Heading 3 2 4 4 2" xfId="3592"/>
    <cellStyle name="Heading 3 2 4 4 2 2" xfId="3593"/>
    <cellStyle name="Heading 3 2 4 4 3" xfId="3594"/>
    <cellStyle name="Heading 3 2 4 4 3 2" xfId="3595"/>
    <cellStyle name="Heading 3 2 4 4 4" xfId="3596"/>
    <cellStyle name="Heading 3 2 4 4 4 2" xfId="3597"/>
    <cellStyle name="Heading 3 2 4 5" xfId="3598"/>
    <cellStyle name="Heading 3 2 4 5 2" xfId="3599"/>
    <cellStyle name="Heading 3 2 4 5 2 2" xfId="3600"/>
    <cellStyle name="Heading 3 2 4 5 3" xfId="3601"/>
    <cellStyle name="Heading 3 2 4 5 3 2" xfId="3602"/>
    <cellStyle name="Heading 3 2 4 5 4" xfId="3603"/>
    <cellStyle name="Heading 3 2 4 5 4 2" xfId="3604"/>
    <cellStyle name="Heading 3 2 4 6" xfId="3605"/>
    <cellStyle name="Heading 3 2 4 6 2" xfId="3606"/>
    <cellStyle name="Heading 3 2 4 6 2 2" xfId="3607"/>
    <cellStyle name="Heading 3 2 4 6 3" xfId="3608"/>
    <cellStyle name="Heading 3 2 4 6 3 2" xfId="3609"/>
    <cellStyle name="Heading 3 2 4 6 4" xfId="3610"/>
    <cellStyle name="Heading 3 2 4 6 4 2" xfId="3611"/>
    <cellStyle name="Heading 3 2 4 7" xfId="3612"/>
    <cellStyle name="Heading 3 2 4 7 2" xfId="3613"/>
    <cellStyle name="Heading 3 2 4 7 2 2" xfId="3614"/>
    <cellStyle name="Heading 3 2 4 7 3" xfId="3615"/>
    <cellStyle name="Heading 3 2 4 7 3 2" xfId="3616"/>
    <cellStyle name="Heading 3 2 4 7 4" xfId="3617"/>
    <cellStyle name="Heading 3 2 4 7 4 2" xfId="3618"/>
    <cellStyle name="Heading 3 2 4 8" xfId="3619"/>
    <cellStyle name="Heading 3 2 4 8 2" xfId="3620"/>
    <cellStyle name="Heading 3 2 4 8 2 2" xfId="3621"/>
    <cellStyle name="Heading 3 2 4 8 3" xfId="3622"/>
    <cellStyle name="Heading 3 2 4 8 3 2" xfId="3623"/>
    <cellStyle name="Heading 3 2 4 8 4" xfId="3624"/>
    <cellStyle name="Heading 3 2 4 8 4 2" xfId="3625"/>
    <cellStyle name="Heading 3 2 4 9" xfId="3626"/>
    <cellStyle name="Heading 3 2 4 9 2" xfId="3627"/>
    <cellStyle name="Heading 3 2 4 9 2 2" xfId="3628"/>
    <cellStyle name="Heading 3 2 4 9 3" xfId="3629"/>
    <cellStyle name="Heading 3 2 4 9 3 2" xfId="3630"/>
    <cellStyle name="Heading 3 2 4 9 4" xfId="3631"/>
    <cellStyle name="Heading 3 2 4 9 4 2" xfId="3632"/>
    <cellStyle name="Heading 3 2 40" xfId="3633"/>
    <cellStyle name="Heading 3 2 40 2" xfId="3634"/>
    <cellStyle name="Heading 3 2 41" xfId="3635"/>
    <cellStyle name="Heading 3 2 41 2" xfId="3636"/>
    <cellStyle name="Heading 3 2 42" xfId="3637"/>
    <cellStyle name="Heading 3 2 42 2" xfId="3638"/>
    <cellStyle name="Heading 3 2 43" xfId="3639"/>
    <cellStyle name="Heading 3 2 44" xfId="3640"/>
    <cellStyle name="Heading 3 2 45" xfId="3641"/>
    <cellStyle name="Heading 3 2 46" xfId="3642"/>
    <cellStyle name="Heading 3 2 47" xfId="3643"/>
    <cellStyle name="Heading 3 2 48" xfId="3644"/>
    <cellStyle name="Heading 3 2 49" xfId="3645"/>
    <cellStyle name="Heading 3 2 5" xfId="3646"/>
    <cellStyle name="Heading 3 2 5 10" xfId="3647"/>
    <cellStyle name="Heading 3 2 5 10 2" xfId="3648"/>
    <cellStyle name="Heading 3 2 5 10 2 2" xfId="3649"/>
    <cellStyle name="Heading 3 2 5 10 3" xfId="3650"/>
    <cellStyle name="Heading 3 2 5 10 3 2" xfId="3651"/>
    <cellStyle name="Heading 3 2 5 10 4" xfId="3652"/>
    <cellStyle name="Heading 3 2 5 10 4 2" xfId="3653"/>
    <cellStyle name="Heading 3 2 5 11" xfId="3654"/>
    <cellStyle name="Heading 3 2 5 11 2" xfId="3655"/>
    <cellStyle name="Heading 3 2 5 11 2 2" xfId="3656"/>
    <cellStyle name="Heading 3 2 5 11 3" xfId="3657"/>
    <cellStyle name="Heading 3 2 5 11 3 2" xfId="3658"/>
    <cellStyle name="Heading 3 2 5 11 4" xfId="3659"/>
    <cellStyle name="Heading 3 2 5 11 4 2" xfId="3660"/>
    <cellStyle name="Heading 3 2 5 12" xfId="3661"/>
    <cellStyle name="Heading 3 2 5 12 2" xfId="3662"/>
    <cellStyle name="Heading 3 2 5 12 2 2" xfId="3663"/>
    <cellStyle name="Heading 3 2 5 12 3" xfId="3664"/>
    <cellStyle name="Heading 3 2 5 12 3 2" xfId="3665"/>
    <cellStyle name="Heading 3 2 5 12 4" xfId="3666"/>
    <cellStyle name="Heading 3 2 5 12 4 2" xfId="3667"/>
    <cellStyle name="Heading 3 2 5 13" xfId="3668"/>
    <cellStyle name="Heading 3 2 5 13 2" xfId="3669"/>
    <cellStyle name="Heading 3 2 5 13 2 2" xfId="3670"/>
    <cellStyle name="Heading 3 2 5 13 3" xfId="3671"/>
    <cellStyle name="Heading 3 2 5 13 3 2" xfId="3672"/>
    <cellStyle name="Heading 3 2 5 13 4" xfId="3673"/>
    <cellStyle name="Heading 3 2 5 13 4 2" xfId="3674"/>
    <cellStyle name="Heading 3 2 5 14" xfId="3675"/>
    <cellStyle name="Heading 3 2 5 14 2" xfId="3676"/>
    <cellStyle name="Heading 3 2 5 14 2 2" xfId="3677"/>
    <cellStyle name="Heading 3 2 5 14 3" xfId="3678"/>
    <cellStyle name="Heading 3 2 5 14 3 2" xfId="3679"/>
    <cellStyle name="Heading 3 2 5 14 4" xfId="3680"/>
    <cellStyle name="Heading 3 2 5 14 4 2" xfId="3681"/>
    <cellStyle name="Heading 3 2 5 15" xfId="3682"/>
    <cellStyle name="Heading 3 2 5 15 2" xfId="3683"/>
    <cellStyle name="Heading 3 2 5 15 2 2" xfId="3684"/>
    <cellStyle name="Heading 3 2 5 15 3" xfId="3685"/>
    <cellStyle name="Heading 3 2 5 15 3 2" xfId="3686"/>
    <cellStyle name="Heading 3 2 5 15 4" xfId="3687"/>
    <cellStyle name="Heading 3 2 5 15 4 2" xfId="3688"/>
    <cellStyle name="Heading 3 2 5 16" xfId="3689"/>
    <cellStyle name="Heading 3 2 5 16 2" xfId="3690"/>
    <cellStyle name="Heading 3 2 5 17" xfId="3691"/>
    <cellStyle name="Heading 3 2 5 17 2" xfId="3692"/>
    <cellStyle name="Heading 3 2 5 18" xfId="3693"/>
    <cellStyle name="Heading 3 2 5 18 2" xfId="3694"/>
    <cellStyle name="Heading 3 2 5 19" xfId="3695"/>
    <cellStyle name="Heading 3 2 5 2" xfId="3696"/>
    <cellStyle name="Heading 3 2 5 2 2" xfId="3697"/>
    <cellStyle name="Heading 3 2 5 2 2 2" xfId="3698"/>
    <cellStyle name="Heading 3 2 5 2 3" xfId="3699"/>
    <cellStyle name="Heading 3 2 5 2 3 2" xfId="3700"/>
    <cellStyle name="Heading 3 2 5 2 4" xfId="3701"/>
    <cellStyle name="Heading 3 2 5 2 4 2" xfId="3702"/>
    <cellStyle name="Heading 3 2 5 20" xfId="3703"/>
    <cellStyle name="Heading 3 2 5 21" xfId="3704"/>
    <cellStyle name="Heading 3 2 5 22" xfId="3705"/>
    <cellStyle name="Heading 3 2 5 23" xfId="3706"/>
    <cellStyle name="Heading 3 2 5 24" xfId="3707"/>
    <cellStyle name="Heading 3 2 5 25" xfId="3708"/>
    <cellStyle name="Heading 3 2 5 3" xfId="3709"/>
    <cellStyle name="Heading 3 2 5 3 2" xfId="3710"/>
    <cellStyle name="Heading 3 2 5 3 2 2" xfId="3711"/>
    <cellStyle name="Heading 3 2 5 3 3" xfId="3712"/>
    <cellStyle name="Heading 3 2 5 3 3 2" xfId="3713"/>
    <cellStyle name="Heading 3 2 5 3 4" xfId="3714"/>
    <cellStyle name="Heading 3 2 5 3 4 2" xfId="3715"/>
    <cellStyle name="Heading 3 2 5 4" xfId="3716"/>
    <cellStyle name="Heading 3 2 5 4 2" xfId="3717"/>
    <cellStyle name="Heading 3 2 5 4 2 2" xfId="3718"/>
    <cellStyle name="Heading 3 2 5 4 3" xfId="3719"/>
    <cellStyle name="Heading 3 2 5 4 3 2" xfId="3720"/>
    <cellStyle name="Heading 3 2 5 4 4" xfId="3721"/>
    <cellStyle name="Heading 3 2 5 4 4 2" xfId="3722"/>
    <cellStyle name="Heading 3 2 5 5" xfId="3723"/>
    <cellStyle name="Heading 3 2 5 5 2" xfId="3724"/>
    <cellStyle name="Heading 3 2 5 5 2 2" xfId="3725"/>
    <cellStyle name="Heading 3 2 5 5 3" xfId="3726"/>
    <cellStyle name="Heading 3 2 5 5 3 2" xfId="3727"/>
    <cellStyle name="Heading 3 2 5 5 4" xfId="3728"/>
    <cellStyle name="Heading 3 2 5 5 4 2" xfId="3729"/>
    <cellStyle name="Heading 3 2 5 6" xfId="3730"/>
    <cellStyle name="Heading 3 2 5 6 2" xfId="3731"/>
    <cellStyle name="Heading 3 2 5 6 2 2" xfId="3732"/>
    <cellStyle name="Heading 3 2 5 6 3" xfId="3733"/>
    <cellStyle name="Heading 3 2 5 6 3 2" xfId="3734"/>
    <cellStyle name="Heading 3 2 5 6 4" xfId="3735"/>
    <cellStyle name="Heading 3 2 5 6 4 2" xfId="3736"/>
    <cellStyle name="Heading 3 2 5 7" xfId="3737"/>
    <cellStyle name="Heading 3 2 5 7 2" xfId="3738"/>
    <cellStyle name="Heading 3 2 5 7 2 2" xfId="3739"/>
    <cellStyle name="Heading 3 2 5 7 3" xfId="3740"/>
    <cellStyle name="Heading 3 2 5 7 3 2" xfId="3741"/>
    <cellStyle name="Heading 3 2 5 7 4" xfId="3742"/>
    <cellStyle name="Heading 3 2 5 7 4 2" xfId="3743"/>
    <cellStyle name="Heading 3 2 5 8" xfId="3744"/>
    <cellStyle name="Heading 3 2 5 8 2" xfId="3745"/>
    <cellStyle name="Heading 3 2 5 8 2 2" xfId="3746"/>
    <cellStyle name="Heading 3 2 5 8 3" xfId="3747"/>
    <cellStyle name="Heading 3 2 5 8 3 2" xfId="3748"/>
    <cellStyle name="Heading 3 2 5 8 4" xfId="3749"/>
    <cellStyle name="Heading 3 2 5 8 4 2" xfId="3750"/>
    <cellStyle name="Heading 3 2 5 9" xfId="3751"/>
    <cellStyle name="Heading 3 2 5 9 2" xfId="3752"/>
    <cellStyle name="Heading 3 2 5 9 2 2" xfId="3753"/>
    <cellStyle name="Heading 3 2 5 9 3" xfId="3754"/>
    <cellStyle name="Heading 3 2 5 9 3 2" xfId="3755"/>
    <cellStyle name="Heading 3 2 5 9 4" xfId="3756"/>
    <cellStyle name="Heading 3 2 5 9 4 2" xfId="3757"/>
    <cellStyle name="Heading 3 2 6" xfId="3758"/>
    <cellStyle name="Heading 3 2 6 10" xfId="3759"/>
    <cellStyle name="Heading 3 2 6 10 2" xfId="3760"/>
    <cellStyle name="Heading 3 2 6 10 2 2" xfId="3761"/>
    <cellStyle name="Heading 3 2 6 10 3" xfId="3762"/>
    <cellStyle name="Heading 3 2 6 10 3 2" xfId="3763"/>
    <cellStyle name="Heading 3 2 6 10 4" xfId="3764"/>
    <cellStyle name="Heading 3 2 6 10 4 2" xfId="3765"/>
    <cellStyle name="Heading 3 2 6 11" xfId="3766"/>
    <cellStyle name="Heading 3 2 6 11 2" xfId="3767"/>
    <cellStyle name="Heading 3 2 6 11 2 2" xfId="3768"/>
    <cellStyle name="Heading 3 2 6 11 3" xfId="3769"/>
    <cellStyle name="Heading 3 2 6 11 3 2" xfId="3770"/>
    <cellStyle name="Heading 3 2 6 11 4" xfId="3771"/>
    <cellStyle name="Heading 3 2 6 11 4 2" xfId="3772"/>
    <cellStyle name="Heading 3 2 6 12" xfId="3773"/>
    <cellStyle name="Heading 3 2 6 12 2" xfId="3774"/>
    <cellStyle name="Heading 3 2 6 12 2 2" xfId="3775"/>
    <cellStyle name="Heading 3 2 6 12 3" xfId="3776"/>
    <cellStyle name="Heading 3 2 6 12 3 2" xfId="3777"/>
    <cellStyle name="Heading 3 2 6 12 4" xfId="3778"/>
    <cellStyle name="Heading 3 2 6 12 4 2" xfId="3779"/>
    <cellStyle name="Heading 3 2 6 13" xfId="3780"/>
    <cellStyle name="Heading 3 2 6 13 2" xfId="3781"/>
    <cellStyle name="Heading 3 2 6 13 2 2" xfId="3782"/>
    <cellStyle name="Heading 3 2 6 13 3" xfId="3783"/>
    <cellStyle name="Heading 3 2 6 13 3 2" xfId="3784"/>
    <cellStyle name="Heading 3 2 6 13 4" xfId="3785"/>
    <cellStyle name="Heading 3 2 6 13 4 2" xfId="3786"/>
    <cellStyle name="Heading 3 2 6 14" xfId="3787"/>
    <cellStyle name="Heading 3 2 6 14 2" xfId="3788"/>
    <cellStyle name="Heading 3 2 6 14 2 2" xfId="3789"/>
    <cellStyle name="Heading 3 2 6 14 3" xfId="3790"/>
    <cellStyle name="Heading 3 2 6 14 3 2" xfId="3791"/>
    <cellStyle name="Heading 3 2 6 14 4" xfId="3792"/>
    <cellStyle name="Heading 3 2 6 14 4 2" xfId="3793"/>
    <cellStyle name="Heading 3 2 6 15" xfId="3794"/>
    <cellStyle name="Heading 3 2 6 15 2" xfId="3795"/>
    <cellStyle name="Heading 3 2 6 15 2 2" xfId="3796"/>
    <cellStyle name="Heading 3 2 6 15 3" xfId="3797"/>
    <cellStyle name="Heading 3 2 6 15 3 2" xfId="3798"/>
    <cellStyle name="Heading 3 2 6 15 4" xfId="3799"/>
    <cellStyle name="Heading 3 2 6 15 4 2" xfId="3800"/>
    <cellStyle name="Heading 3 2 6 16" xfId="3801"/>
    <cellStyle name="Heading 3 2 6 16 2" xfId="3802"/>
    <cellStyle name="Heading 3 2 6 17" xfId="3803"/>
    <cellStyle name="Heading 3 2 6 17 2" xfId="3804"/>
    <cellStyle name="Heading 3 2 6 18" xfId="3805"/>
    <cellStyle name="Heading 3 2 6 18 2" xfId="3806"/>
    <cellStyle name="Heading 3 2 6 19" xfId="3807"/>
    <cellStyle name="Heading 3 2 6 2" xfId="3808"/>
    <cellStyle name="Heading 3 2 6 2 2" xfId="3809"/>
    <cellStyle name="Heading 3 2 6 2 2 2" xfId="3810"/>
    <cellStyle name="Heading 3 2 6 2 3" xfId="3811"/>
    <cellStyle name="Heading 3 2 6 2 3 2" xfId="3812"/>
    <cellStyle name="Heading 3 2 6 2 4" xfId="3813"/>
    <cellStyle name="Heading 3 2 6 2 4 2" xfId="3814"/>
    <cellStyle name="Heading 3 2 6 20" xfId="3815"/>
    <cellStyle name="Heading 3 2 6 21" xfId="3816"/>
    <cellStyle name="Heading 3 2 6 22" xfId="3817"/>
    <cellStyle name="Heading 3 2 6 23" xfId="3818"/>
    <cellStyle name="Heading 3 2 6 24" xfId="3819"/>
    <cellStyle name="Heading 3 2 6 25" xfId="3820"/>
    <cellStyle name="Heading 3 2 6 3" xfId="3821"/>
    <cellStyle name="Heading 3 2 6 3 2" xfId="3822"/>
    <cellStyle name="Heading 3 2 6 3 2 2" xfId="3823"/>
    <cellStyle name="Heading 3 2 6 3 3" xfId="3824"/>
    <cellStyle name="Heading 3 2 6 3 3 2" xfId="3825"/>
    <cellStyle name="Heading 3 2 6 3 4" xfId="3826"/>
    <cellStyle name="Heading 3 2 6 3 4 2" xfId="3827"/>
    <cellStyle name="Heading 3 2 6 4" xfId="3828"/>
    <cellStyle name="Heading 3 2 6 4 2" xfId="3829"/>
    <cellStyle name="Heading 3 2 6 4 2 2" xfId="3830"/>
    <cellStyle name="Heading 3 2 6 4 3" xfId="3831"/>
    <cellStyle name="Heading 3 2 6 4 3 2" xfId="3832"/>
    <cellStyle name="Heading 3 2 6 4 4" xfId="3833"/>
    <cellStyle name="Heading 3 2 6 4 4 2" xfId="3834"/>
    <cellStyle name="Heading 3 2 6 5" xfId="3835"/>
    <cellStyle name="Heading 3 2 6 5 2" xfId="3836"/>
    <cellStyle name="Heading 3 2 6 5 2 2" xfId="3837"/>
    <cellStyle name="Heading 3 2 6 5 3" xfId="3838"/>
    <cellStyle name="Heading 3 2 6 5 3 2" xfId="3839"/>
    <cellStyle name="Heading 3 2 6 5 4" xfId="3840"/>
    <cellStyle name="Heading 3 2 6 5 4 2" xfId="3841"/>
    <cellStyle name="Heading 3 2 6 6" xfId="3842"/>
    <cellStyle name="Heading 3 2 6 6 2" xfId="3843"/>
    <cellStyle name="Heading 3 2 6 6 2 2" xfId="3844"/>
    <cellStyle name="Heading 3 2 6 6 3" xfId="3845"/>
    <cellStyle name="Heading 3 2 6 6 3 2" xfId="3846"/>
    <cellStyle name="Heading 3 2 6 6 4" xfId="3847"/>
    <cellStyle name="Heading 3 2 6 6 4 2" xfId="3848"/>
    <cellStyle name="Heading 3 2 6 7" xfId="3849"/>
    <cellStyle name="Heading 3 2 6 7 2" xfId="3850"/>
    <cellStyle name="Heading 3 2 6 7 2 2" xfId="3851"/>
    <cellStyle name="Heading 3 2 6 7 3" xfId="3852"/>
    <cellStyle name="Heading 3 2 6 7 3 2" xfId="3853"/>
    <cellStyle name="Heading 3 2 6 7 4" xfId="3854"/>
    <cellStyle name="Heading 3 2 6 7 4 2" xfId="3855"/>
    <cellStyle name="Heading 3 2 6 8" xfId="3856"/>
    <cellStyle name="Heading 3 2 6 8 2" xfId="3857"/>
    <cellStyle name="Heading 3 2 6 8 2 2" xfId="3858"/>
    <cellStyle name="Heading 3 2 6 8 3" xfId="3859"/>
    <cellStyle name="Heading 3 2 6 8 3 2" xfId="3860"/>
    <cellStyle name="Heading 3 2 6 8 4" xfId="3861"/>
    <cellStyle name="Heading 3 2 6 8 4 2" xfId="3862"/>
    <cellStyle name="Heading 3 2 6 9" xfId="3863"/>
    <cellStyle name="Heading 3 2 6 9 2" xfId="3864"/>
    <cellStyle name="Heading 3 2 6 9 2 2" xfId="3865"/>
    <cellStyle name="Heading 3 2 6 9 3" xfId="3866"/>
    <cellStyle name="Heading 3 2 6 9 3 2" xfId="3867"/>
    <cellStyle name="Heading 3 2 6 9 4" xfId="3868"/>
    <cellStyle name="Heading 3 2 6 9 4 2" xfId="3869"/>
    <cellStyle name="Heading 3 2 7" xfId="3870"/>
    <cellStyle name="Heading 3 2 7 10" xfId="3871"/>
    <cellStyle name="Heading 3 2 7 10 2" xfId="3872"/>
    <cellStyle name="Heading 3 2 7 10 2 2" xfId="3873"/>
    <cellStyle name="Heading 3 2 7 10 3" xfId="3874"/>
    <cellStyle name="Heading 3 2 7 10 3 2" xfId="3875"/>
    <cellStyle name="Heading 3 2 7 10 4" xfId="3876"/>
    <cellStyle name="Heading 3 2 7 10 4 2" xfId="3877"/>
    <cellStyle name="Heading 3 2 7 11" xfId="3878"/>
    <cellStyle name="Heading 3 2 7 11 2" xfId="3879"/>
    <cellStyle name="Heading 3 2 7 11 2 2" xfId="3880"/>
    <cellStyle name="Heading 3 2 7 11 3" xfId="3881"/>
    <cellStyle name="Heading 3 2 7 11 3 2" xfId="3882"/>
    <cellStyle name="Heading 3 2 7 11 4" xfId="3883"/>
    <cellStyle name="Heading 3 2 7 11 4 2" xfId="3884"/>
    <cellStyle name="Heading 3 2 7 12" xfId="3885"/>
    <cellStyle name="Heading 3 2 7 12 2" xfId="3886"/>
    <cellStyle name="Heading 3 2 7 12 2 2" xfId="3887"/>
    <cellStyle name="Heading 3 2 7 12 3" xfId="3888"/>
    <cellStyle name="Heading 3 2 7 12 3 2" xfId="3889"/>
    <cellStyle name="Heading 3 2 7 12 4" xfId="3890"/>
    <cellStyle name="Heading 3 2 7 12 4 2" xfId="3891"/>
    <cellStyle name="Heading 3 2 7 13" xfId="3892"/>
    <cellStyle name="Heading 3 2 7 13 2" xfId="3893"/>
    <cellStyle name="Heading 3 2 7 13 2 2" xfId="3894"/>
    <cellStyle name="Heading 3 2 7 13 3" xfId="3895"/>
    <cellStyle name="Heading 3 2 7 13 3 2" xfId="3896"/>
    <cellStyle name="Heading 3 2 7 13 4" xfId="3897"/>
    <cellStyle name="Heading 3 2 7 13 4 2" xfId="3898"/>
    <cellStyle name="Heading 3 2 7 14" xfId="3899"/>
    <cellStyle name="Heading 3 2 7 14 2" xfId="3900"/>
    <cellStyle name="Heading 3 2 7 14 2 2" xfId="3901"/>
    <cellStyle name="Heading 3 2 7 14 3" xfId="3902"/>
    <cellStyle name="Heading 3 2 7 14 3 2" xfId="3903"/>
    <cellStyle name="Heading 3 2 7 14 4" xfId="3904"/>
    <cellStyle name="Heading 3 2 7 14 4 2" xfId="3905"/>
    <cellStyle name="Heading 3 2 7 15" xfId="3906"/>
    <cellStyle name="Heading 3 2 7 15 2" xfId="3907"/>
    <cellStyle name="Heading 3 2 7 15 2 2" xfId="3908"/>
    <cellStyle name="Heading 3 2 7 15 3" xfId="3909"/>
    <cellStyle name="Heading 3 2 7 15 3 2" xfId="3910"/>
    <cellStyle name="Heading 3 2 7 15 4" xfId="3911"/>
    <cellStyle name="Heading 3 2 7 15 4 2" xfId="3912"/>
    <cellStyle name="Heading 3 2 7 16" xfId="3913"/>
    <cellStyle name="Heading 3 2 7 16 2" xfId="3914"/>
    <cellStyle name="Heading 3 2 7 17" xfId="3915"/>
    <cellStyle name="Heading 3 2 7 17 2" xfId="3916"/>
    <cellStyle name="Heading 3 2 7 18" xfId="3917"/>
    <cellStyle name="Heading 3 2 7 18 2" xfId="3918"/>
    <cellStyle name="Heading 3 2 7 19" xfId="3919"/>
    <cellStyle name="Heading 3 2 7 2" xfId="3920"/>
    <cellStyle name="Heading 3 2 7 2 2" xfId="3921"/>
    <cellStyle name="Heading 3 2 7 2 2 2" xfId="3922"/>
    <cellStyle name="Heading 3 2 7 2 3" xfId="3923"/>
    <cellStyle name="Heading 3 2 7 2 3 2" xfId="3924"/>
    <cellStyle name="Heading 3 2 7 2 4" xfId="3925"/>
    <cellStyle name="Heading 3 2 7 2 4 2" xfId="3926"/>
    <cellStyle name="Heading 3 2 7 20" xfId="3927"/>
    <cellStyle name="Heading 3 2 7 21" xfId="3928"/>
    <cellStyle name="Heading 3 2 7 22" xfId="3929"/>
    <cellStyle name="Heading 3 2 7 23" xfId="3930"/>
    <cellStyle name="Heading 3 2 7 24" xfId="3931"/>
    <cellStyle name="Heading 3 2 7 25" xfId="3932"/>
    <cellStyle name="Heading 3 2 7 3" xfId="3933"/>
    <cellStyle name="Heading 3 2 7 3 2" xfId="3934"/>
    <cellStyle name="Heading 3 2 7 3 2 2" xfId="3935"/>
    <cellStyle name="Heading 3 2 7 3 3" xfId="3936"/>
    <cellStyle name="Heading 3 2 7 3 3 2" xfId="3937"/>
    <cellStyle name="Heading 3 2 7 3 4" xfId="3938"/>
    <cellStyle name="Heading 3 2 7 3 4 2" xfId="3939"/>
    <cellStyle name="Heading 3 2 7 4" xfId="3940"/>
    <cellStyle name="Heading 3 2 7 4 2" xfId="3941"/>
    <cellStyle name="Heading 3 2 7 4 2 2" xfId="3942"/>
    <cellStyle name="Heading 3 2 7 4 3" xfId="3943"/>
    <cellStyle name="Heading 3 2 7 4 3 2" xfId="3944"/>
    <cellStyle name="Heading 3 2 7 4 4" xfId="3945"/>
    <cellStyle name="Heading 3 2 7 4 4 2" xfId="3946"/>
    <cellStyle name="Heading 3 2 7 5" xfId="3947"/>
    <cellStyle name="Heading 3 2 7 5 2" xfId="3948"/>
    <cellStyle name="Heading 3 2 7 5 2 2" xfId="3949"/>
    <cellStyle name="Heading 3 2 7 5 3" xfId="3950"/>
    <cellStyle name="Heading 3 2 7 5 3 2" xfId="3951"/>
    <cellStyle name="Heading 3 2 7 5 4" xfId="3952"/>
    <cellStyle name="Heading 3 2 7 5 4 2" xfId="3953"/>
    <cellStyle name="Heading 3 2 7 6" xfId="3954"/>
    <cellStyle name="Heading 3 2 7 6 2" xfId="3955"/>
    <cellStyle name="Heading 3 2 7 6 2 2" xfId="3956"/>
    <cellStyle name="Heading 3 2 7 6 3" xfId="3957"/>
    <cellStyle name="Heading 3 2 7 6 3 2" xfId="3958"/>
    <cellStyle name="Heading 3 2 7 6 4" xfId="3959"/>
    <cellStyle name="Heading 3 2 7 6 4 2" xfId="3960"/>
    <cellStyle name="Heading 3 2 7 7" xfId="3961"/>
    <cellStyle name="Heading 3 2 7 7 2" xfId="3962"/>
    <cellStyle name="Heading 3 2 7 7 2 2" xfId="3963"/>
    <cellStyle name="Heading 3 2 7 7 3" xfId="3964"/>
    <cellStyle name="Heading 3 2 7 7 3 2" xfId="3965"/>
    <cellStyle name="Heading 3 2 7 7 4" xfId="3966"/>
    <cellStyle name="Heading 3 2 7 7 4 2" xfId="3967"/>
    <cellStyle name="Heading 3 2 7 8" xfId="3968"/>
    <cellStyle name="Heading 3 2 7 8 2" xfId="3969"/>
    <cellStyle name="Heading 3 2 7 8 2 2" xfId="3970"/>
    <cellStyle name="Heading 3 2 7 8 3" xfId="3971"/>
    <cellStyle name="Heading 3 2 7 8 3 2" xfId="3972"/>
    <cellStyle name="Heading 3 2 7 8 4" xfId="3973"/>
    <cellStyle name="Heading 3 2 7 8 4 2" xfId="3974"/>
    <cellStyle name="Heading 3 2 7 9" xfId="3975"/>
    <cellStyle name="Heading 3 2 7 9 2" xfId="3976"/>
    <cellStyle name="Heading 3 2 7 9 2 2" xfId="3977"/>
    <cellStyle name="Heading 3 2 7 9 3" xfId="3978"/>
    <cellStyle name="Heading 3 2 7 9 3 2" xfId="3979"/>
    <cellStyle name="Heading 3 2 7 9 4" xfId="3980"/>
    <cellStyle name="Heading 3 2 7 9 4 2" xfId="3981"/>
    <cellStyle name="Heading 3 2 8" xfId="3982"/>
    <cellStyle name="Heading 3 2 8 10" xfId="3983"/>
    <cellStyle name="Heading 3 2 8 10 2" xfId="3984"/>
    <cellStyle name="Heading 3 2 8 10 2 2" xfId="3985"/>
    <cellStyle name="Heading 3 2 8 10 3" xfId="3986"/>
    <cellStyle name="Heading 3 2 8 10 3 2" xfId="3987"/>
    <cellStyle name="Heading 3 2 8 10 4" xfId="3988"/>
    <cellStyle name="Heading 3 2 8 10 4 2" xfId="3989"/>
    <cellStyle name="Heading 3 2 8 11" xfId="3990"/>
    <cellStyle name="Heading 3 2 8 11 2" xfId="3991"/>
    <cellStyle name="Heading 3 2 8 11 2 2" xfId="3992"/>
    <cellStyle name="Heading 3 2 8 11 3" xfId="3993"/>
    <cellStyle name="Heading 3 2 8 11 3 2" xfId="3994"/>
    <cellStyle name="Heading 3 2 8 11 4" xfId="3995"/>
    <cellStyle name="Heading 3 2 8 11 4 2" xfId="3996"/>
    <cellStyle name="Heading 3 2 8 12" xfId="3997"/>
    <cellStyle name="Heading 3 2 8 12 2" xfId="3998"/>
    <cellStyle name="Heading 3 2 8 12 2 2" xfId="3999"/>
    <cellStyle name="Heading 3 2 8 12 3" xfId="4000"/>
    <cellStyle name="Heading 3 2 8 12 3 2" xfId="4001"/>
    <cellStyle name="Heading 3 2 8 12 4" xfId="4002"/>
    <cellStyle name="Heading 3 2 8 12 4 2" xfId="4003"/>
    <cellStyle name="Heading 3 2 8 13" xfId="4004"/>
    <cellStyle name="Heading 3 2 8 13 2" xfId="4005"/>
    <cellStyle name="Heading 3 2 8 13 2 2" xfId="4006"/>
    <cellStyle name="Heading 3 2 8 13 3" xfId="4007"/>
    <cellStyle name="Heading 3 2 8 13 3 2" xfId="4008"/>
    <cellStyle name="Heading 3 2 8 13 4" xfId="4009"/>
    <cellStyle name="Heading 3 2 8 13 4 2" xfId="4010"/>
    <cellStyle name="Heading 3 2 8 14" xfId="4011"/>
    <cellStyle name="Heading 3 2 8 14 2" xfId="4012"/>
    <cellStyle name="Heading 3 2 8 14 2 2" xfId="4013"/>
    <cellStyle name="Heading 3 2 8 14 3" xfId="4014"/>
    <cellStyle name="Heading 3 2 8 14 3 2" xfId="4015"/>
    <cellStyle name="Heading 3 2 8 14 4" xfId="4016"/>
    <cellStyle name="Heading 3 2 8 14 4 2" xfId="4017"/>
    <cellStyle name="Heading 3 2 8 15" xfId="4018"/>
    <cellStyle name="Heading 3 2 8 15 2" xfId="4019"/>
    <cellStyle name="Heading 3 2 8 15 2 2" xfId="4020"/>
    <cellStyle name="Heading 3 2 8 15 3" xfId="4021"/>
    <cellStyle name="Heading 3 2 8 15 3 2" xfId="4022"/>
    <cellStyle name="Heading 3 2 8 15 4" xfId="4023"/>
    <cellStyle name="Heading 3 2 8 15 4 2" xfId="4024"/>
    <cellStyle name="Heading 3 2 8 16" xfId="4025"/>
    <cellStyle name="Heading 3 2 8 16 2" xfId="4026"/>
    <cellStyle name="Heading 3 2 8 17" xfId="4027"/>
    <cellStyle name="Heading 3 2 8 17 2" xfId="4028"/>
    <cellStyle name="Heading 3 2 8 18" xfId="4029"/>
    <cellStyle name="Heading 3 2 8 18 2" xfId="4030"/>
    <cellStyle name="Heading 3 2 8 19" xfId="4031"/>
    <cellStyle name="Heading 3 2 8 2" xfId="4032"/>
    <cellStyle name="Heading 3 2 8 2 2" xfId="4033"/>
    <cellStyle name="Heading 3 2 8 2 2 2" xfId="4034"/>
    <cellStyle name="Heading 3 2 8 2 3" xfId="4035"/>
    <cellStyle name="Heading 3 2 8 2 3 2" xfId="4036"/>
    <cellStyle name="Heading 3 2 8 2 4" xfId="4037"/>
    <cellStyle name="Heading 3 2 8 2 4 2" xfId="4038"/>
    <cellStyle name="Heading 3 2 8 20" xfId="4039"/>
    <cellStyle name="Heading 3 2 8 21" xfId="4040"/>
    <cellStyle name="Heading 3 2 8 22" xfId="4041"/>
    <cellStyle name="Heading 3 2 8 23" xfId="4042"/>
    <cellStyle name="Heading 3 2 8 24" xfId="4043"/>
    <cellStyle name="Heading 3 2 8 25" xfId="4044"/>
    <cellStyle name="Heading 3 2 8 3" xfId="4045"/>
    <cellStyle name="Heading 3 2 8 3 2" xfId="4046"/>
    <cellStyle name="Heading 3 2 8 3 2 2" xfId="4047"/>
    <cellStyle name="Heading 3 2 8 3 3" xfId="4048"/>
    <cellStyle name="Heading 3 2 8 3 3 2" xfId="4049"/>
    <cellStyle name="Heading 3 2 8 3 4" xfId="4050"/>
    <cellStyle name="Heading 3 2 8 3 4 2" xfId="4051"/>
    <cellStyle name="Heading 3 2 8 4" xfId="4052"/>
    <cellStyle name="Heading 3 2 8 4 2" xfId="4053"/>
    <cellStyle name="Heading 3 2 8 4 2 2" xfId="4054"/>
    <cellStyle name="Heading 3 2 8 4 3" xfId="4055"/>
    <cellStyle name="Heading 3 2 8 4 3 2" xfId="4056"/>
    <cellStyle name="Heading 3 2 8 4 4" xfId="4057"/>
    <cellStyle name="Heading 3 2 8 4 4 2" xfId="4058"/>
    <cellStyle name="Heading 3 2 8 5" xfId="4059"/>
    <cellStyle name="Heading 3 2 8 5 2" xfId="4060"/>
    <cellStyle name="Heading 3 2 8 5 2 2" xfId="4061"/>
    <cellStyle name="Heading 3 2 8 5 3" xfId="4062"/>
    <cellStyle name="Heading 3 2 8 5 3 2" xfId="4063"/>
    <cellStyle name="Heading 3 2 8 5 4" xfId="4064"/>
    <cellStyle name="Heading 3 2 8 5 4 2" xfId="4065"/>
    <cellStyle name="Heading 3 2 8 6" xfId="4066"/>
    <cellStyle name="Heading 3 2 8 6 2" xfId="4067"/>
    <cellStyle name="Heading 3 2 8 6 2 2" xfId="4068"/>
    <cellStyle name="Heading 3 2 8 6 3" xfId="4069"/>
    <cellStyle name="Heading 3 2 8 6 3 2" xfId="4070"/>
    <cellStyle name="Heading 3 2 8 6 4" xfId="4071"/>
    <cellStyle name="Heading 3 2 8 6 4 2" xfId="4072"/>
    <cellStyle name="Heading 3 2 8 7" xfId="4073"/>
    <cellStyle name="Heading 3 2 8 7 2" xfId="4074"/>
    <cellStyle name="Heading 3 2 8 7 2 2" xfId="4075"/>
    <cellStyle name="Heading 3 2 8 7 3" xfId="4076"/>
    <cellStyle name="Heading 3 2 8 7 3 2" xfId="4077"/>
    <cellStyle name="Heading 3 2 8 7 4" xfId="4078"/>
    <cellStyle name="Heading 3 2 8 7 4 2" xfId="4079"/>
    <cellStyle name="Heading 3 2 8 8" xfId="4080"/>
    <cellStyle name="Heading 3 2 8 8 2" xfId="4081"/>
    <cellStyle name="Heading 3 2 8 8 2 2" xfId="4082"/>
    <cellStyle name="Heading 3 2 8 8 3" xfId="4083"/>
    <cellStyle name="Heading 3 2 8 8 3 2" xfId="4084"/>
    <cellStyle name="Heading 3 2 8 8 4" xfId="4085"/>
    <cellStyle name="Heading 3 2 8 8 4 2" xfId="4086"/>
    <cellStyle name="Heading 3 2 8 9" xfId="4087"/>
    <cellStyle name="Heading 3 2 8 9 2" xfId="4088"/>
    <cellStyle name="Heading 3 2 8 9 2 2" xfId="4089"/>
    <cellStyle name="Heading 3 2 8 9 3" xfId="4090"/>
    <cellStyle name="Heading 3 2 8 9 3 2" xfId="4091"/>
    <cellStyle name="Heading 3 2 8 9 4" xfId="4092"/>
    <cellStyle name="Heading 3 2 8 9 4 2" xfId="4093"/>
    <cellStyle name="Heading 3 2 9" xfId="4094"/>
    <cellStyle name="Heading 3 2 9 10" xfId="4095"/>
    <cellStyle name="Heading 3 2 9 10 2" xfId="4096"/>
    <cellStyle name="Heading 3 2 9 10 2 2" xfId="4097"/>
    <cellStyle name="Heading 3 2 9 10 3" xfId="4098"/>
    <cellStyle name="Heading 3 2 9 10 3 2" xfId="4099"/>
    <cellStyle name="Heading 3 2 9 10 4" xfId="4100"/>
    <cellStyle name="Heading 3 2 9 10 4 2" xfId="4101"/>
    <cellStyle name="Heading 3 2 9 11" xfId="4102"/>
    <cellStyle name="Heading 3 2 9 11 2" xfId="4103"/>
    <cellStyle name="Heading 3 2 9 11 2 2" xfId="4104"/>
    <cellStyle name="Heading 3 2 9 11 3" xfId="4105"/>
    <cellStyle name="Heading 3 2 9 11 3 2" xfId="4106"/>
    <cellStyle name="Heading 3 2 9 11 4" xfId="4107"/>
    <cellStyle name="Heading 3 2 9 11 4 2" xfId="4108"/>
    <cellStyle name="Heading 3 2 9 12" xfId="4109"/>
    <cellStyle name="Heading 3 2 9 12 2" xfId="4110"/>
    <cellStyle name="Heading 3 2 9 12 2 2" xfId="4111"/>
    <cellStyle name="Heading 3 2 9 12 3" xfId="4112"/>
    <cellStyle name="Heading 3 2 9 12 3 2" xfId="4113"/>
    <cellStyle name="Heading 3 2 9 12 4" xfId="4114"/>
    <cellStyle name="Heading 3 2 9 12 4 2" xfId="4115"/>
    <cellStyle name="Heading 3 2 9 13" xfId="4116"/>
    <cellStyle name="Heading 3 2 9 13 2" xfId="4117"/>
    <cellStyle name="Heading 3 2 9 13 2 2" xfId="4118"/>
    <cellStyle name="Heading 3 2 9 13 3" xfId="4119"/>
    <cellStyle name="Heading 3 2 9 13 3 2" xfId="4120"/>
    <cellStyle name="Heading 3 2 9 13 4" xfId="4121"/>
    <cellStyle name="Heading 3 2 9 13 4 2" xfId="4122"/>
    <cellStyle name="Heading 3 2 9 14" xfId="4123"/>
    <cellStyle name="Heading 3 2 9 14 2" xfId="4124"/>
    <cellStyle name="Heading 3 2 9 14 2 2" xfId="4125"/>
    <cellStyle name="Heading 3 2 9 14 3" xfId="4126"/>
    <cellStyle name="Heading 3 2 9 14 3 2" xfId="4127"/>
    <cellStyle name="Heading 3 2 9 14 4" xfId="4128"/>
    <cellStyle name="Heading 3 2 9 14 4 2" xfId="4129"/>
    <cellStyle name="Heading 3 2 9 15" xfId="4130"/>
    <cellStyle name="Heading 3 2 9 15 2" xfId="4131"/>
    <cellStyle name="Heading 3 2 9 15 2 2" xfId="4132"/>
    <cellStyle name="Heading 3 2 9 15 3" xfId="4133"/>
    <cellStyle name="Heading 3 2 9 15 3 2" xfId="4134"/>
    <cellStyle name="Heading 3 2 9 15 4" xfId="4135"/>
    <cellStyle name="Heading 3 2 9 15 4 2" xfId="4136"/>
    <cellStyle name="Heading 3 2 9 16" xfId="4137"/>
    <cellStyle name="Heading 3 2 9 16 2" xfId="4138"/>
    <cellStyle name="Heading 3 2 9 17" xfId="4139"/>
    <cellStyle name="Heading 3 2 9 17 2" xfId="4140"/>
    <cellStyle name="Heading 3 2 9 18" xfId="4141"/>
    <cellStyle name="Heading 3 2 9 18 2" xfId="4142"/>
    <cellStyle name="Heading 3 2 9 19" xfId="4143"/>
    <cellStyle name="Heading 3 2 9 2" xfId="4144"/>
    <cellStyle name="Heading 3 2 9 2 2" xfId="4145"/>
    <cellStyle name="Heading 3 2 9 2 2 2" xfId="4146"/>
    <cellStyle name="Heading 3 2 9 2 3" xfId="4147"/>
    <cellStyle name="Heading 3 2 9 2 3 2" xfId="4148"/>
    <cellStyle name="Heading 3 2 9 2 4" xfId="4149"/>
    <cellStyle name="Heading 3 2 9 2 4 2" xfId="4150"/>
    <cellStyle name="Heading 3 2 9 20" xfId="4151"/>
    <cellStyle name="Heading 3 2 9 21" xfId="4152"/>
    <cellStyle name="Heading 3 2 9 22" xfId="4153"/>
    <cellStyle name="Heading 3 2 9 23" xfId="4154"/>
    <cellStyle name="Heading 3 2 9 24" xfId="4155"/>
    <cellStyle name="Heading 3 2 9 25" xfId="4156"/>
    <cellStyle name="Heading 3 2 9 3" xfId="4157"/>
    <cellStyle name="Heading 3 2 9 3 2" xfId="4158"/>
    <cellStyle name="Heading 3 2 9 3 2 2" xfId="4159"/>
    <cellStyle name="Heading 3 2 9 3 3" xfId="4160"/>
    <cellStyle name="Heading 3 2 9 3 3 2" xfId="4161"/>
    <cellStyle name="Heading 3 2 9 3 4" xfId="4162"/>
    <cellStyle name="Heading 3 2 9 3 4 2" xfId="4163"/>
    <cellStyle name="Heading 3 2 9 4" xfId="4164"/>
    <cellStyle name="Heading 3 2 9 4 2" xfId="4165"/>
    <cellStyle name="Heading 3 2 9 4 2 2" xfId="4166"/>
    <cellStyle name="Heading 3 2 9 4 3" xfId="4167"/>
    <cellStyle name="Heading 3 2 9 4 3 2" xfId="4168"/>
    <cellStyle name="Heading 3 2 9 4 4" xfId="4169"/>
    <cellStyle name="Heading 3 2 9 4 4 2" xfId="4170"/>
    <cellStyle name="Heading 3 2 9 5" xfId="4171"/>
    <cellStyle name="Heading 3 2 9 5 2" xfId="4172"/>
    <cellStyle name="Heading 3 2 9 5 2 2" xfId="4173"/>
    <cellStyle name="Heading 3 2 9 5 3" xfId="4174"/>
    <cellStyle name="Heading 3 2 9 5 3 2" xfId="4175"/>
    <cellStyle name="Heading 3 2 9 5 4" xfId="4176"/>
    <cellStyle name="Heading 3 2 9 5 4 2" xfId="4177"/>
    <cellStyle name="Heading 3 2 9 6" xfId="4178"/>
    <cellStyle name="Heading 3 2 9 6 2" xfId="4179"/>
    <cellStyle name="Heading 3 2 9 6 2 2" xfId="4180"/>
    <cellStyle name="Heading 3 2 9 6 3" xfId="4181"/>
    <cellStyle name="Heading 3 2 9 6 3 2" xfId="4182"/>
    <cellStyle name="Heading 3 2 9 6 4" xfId="4183"/>
    <cellStyle name="Heading 3 2 9 6 4 2" xfId="4184"/>
    <cellStyle name="Heading 3 2 9 7" xfId="4185"/>
    <cellStyle name="Heading 3 2 9 7 2" xfId="4186"/>
    <cellStyle name="Heading 3 2 9 7 2 2" xfId="4187"/>
    <cellStyle name="Heading 3 2 9 7 3" xfId="4188"/>
    <cellStyle name="Heading 3 2 9 7 3 2" xfId="4189"/>
    <cellStyle name="Heading 3 2 9 7 4" xfId="4190"/>
    <cellStyle name="Heading 3 2 9 7 4 2" xfId="4191"/>
    <cellStyle name="Heading 3 2 9 8" xfId="4192"/>
    <cellStyle name="Heading 3 2 9 8 2" xfId="4193"/>
    <cellStyle name="Heading 3 2 9 8 2 2" xfId="4194"/>
    <cellStyle name="Heading 3 2 9 8 3" xfId="4195"/>
    <cellStyle name="Heading 3 2 9 8 3 2" xfId="4196"/>
    <cellStyle name="Heading 3 2 9 8 4" xfId="4197"/>
    <cellStyle name="Heading 3 2 9 8 4 2" xfId="4198"/>
    <cellStyle name="Heading 3 2 9 9" xfId="4199"/>
    <cellStyle name="Heading 3 2 9 9 2" xfId="4200"/>
    <cellStyle name="Heading 3 2 9 9 2 2" xfId="4201"/>
    <cellStyle name="Heading 3 2 9 9 3" xfId="4202"/>
    <cellStyle name="Heading 3 2 9 9 3 2" xfId="4203"/>
    <cellStyle name="Heading 3 2 9 9 4" xfId="4204"/>
    <cellStyle name="Heading 3 2 9 9 4 2" xfId="4205"/>
    <cellStyle name="Heading 3 3" xfId="4206"/>
    <cellStyle name="Heading 3 3 10" xfId="4207"/>
    <cellStyle name="Heading 3 3 10 2" xfId="4208"/>
    <cellStyle name="Heading 3 3 10 2 2" xfId="4209"/>
    <cellStyle name="Heading 3 3 10 3" xfId="4210"/>
    <cellStyle name="Heading 3 3 10 3 2" xfId="4211"/>
    <cellStyle name="Heading 3 3 10 4" xfId="4212"/>
    <cellStyle name="Heading 3 3 10 4 2" xfId="4213"/>
    <cellStyle name="Heading 3 3 11" xfId="4214"/>
    <cellStyle name="Heading 3 3 11 2" xfId="4215"/>
    <cellStyle name="Heading 3 3 11 2 2" xfId="4216"/>
    <cellStyle name="Heading 3 3 11 3" xfId="4217"/>
    <cellStyle name="Heading 3 3 11 3 2" xfId="4218"/>
    <cellStyle name="Heading 3 3 11 4" xfId="4219"/>
    <cellStyle name="Heading 3 3 11 4 2" xfId="4220"/>
    <cellStyle name="Heading 3 3 12" xfId="4221"/>
    <cellStyle name="Heading 3 3 12 2" xfId="4222"/>
    <cellStyle name="Heading 3 3 12 2 2" xfId="4223"/>
    <cellStyle name="Heading 3 3 12 3" xfId="4224"/>
    <cellStyle name="Heading 3 3 12 3 2" xfId="4225"/>
    <cellStyle name="Heading 3 3 12 4" xfId="4226"/>
    <cellStyle name="Heading 3 3 12 4 2" xfId="4227"/>
    <cellStyle name="Heading 3 3 13" xfId="4228"/>
    <cellStyle name="Heading 3 3 13 2" xfId="4229"/>
    <cellStyle name="Heading 3 3 13 2 2" xfId="4230"/>
    <cellStyle name="Heading 3 3 13 3" xfId="4231"/>
    <cellStyle name="Heading 3 3 13 3 2" xfId="4232"/>
    <cellStyle name="Heading 3 3 13 4" xfId="4233"/>
    <cellStyle name="Heading 3 3 13 4 2" xfId="4234"/>
    <cellStyle name="Heading 3 3 14" xfId="4235"/>
    <cellStyle name="Heading 3 3 14 2" xfId="4236"/>
    <cellStyle name="Heading 3 3 14 2 2" xfId="4237"/>
    <cellStyle name="Heading 3 3 14 3" xfId="4238"/>
    <cellStyle name="Heading 3 3 14 3 2" xfId="4239"/>
    <cellStyle name="Heading 3 3 14 4" xfId="4240"/>
    <cellStyle name="Heading 3 3 14 4 2" xfId="4241"/>
    <cellStyle name="Heading 3 3 15" xfId="4242"/>
    <cellStyle name="Heading 3 3 15 2" xfId="4243"/>
    <cellStyle name="Heading 3 3 15 2 2" xfId="4244"/>
    <cellStyle name="Heading 3 3 15 3" xfId="4245"/>
    <cellStyle name="Heading 3 3 15 3 2" xfId="4246"/>
    <cellStyle name="Heading 3 3 15 4" xfId="4247"/>
    <cellStyle name="Heading 3 3 15 4 2" xfId="4248"/>
    <cellStyle name="Heading 3 3 16" xfId="4249"/>
    <cellStyle name="Heading 3 3 16 2" xfId="4250"/>
    <cellStyle name="Heading 3 3 17" xfId="4251"/>
    <cellStyle name="Heading 3 3 17 2" xfId="4252"/>
    <cellStyle name="Heading 3 3 18" xfId="4253"/>
    <cellStyle name="Heading 3 3 18 2" xfId="4254"/>
    <cellStyle name="Heading 3 3 19" xfId="4255"/>
    <cellStyle name="Heading 3 3 2" xfId="4256"/>
    <cellStyle name="Heading 3 3 2 2" xfId="4257"/>
    <cellStyle name="Heading 3 3 2 2 2" xfId="4258"/>
    <cellStyle name="Heading 3 3 2 3" xfId="4259"/>
    <cellStyle name="Heading 3 3 2 3 2" xfId="4260"/>
    <cellStyle name="Heading 3 3 2 4" xfId="4261"/>
    <cellStyle name="Heading 3 3 2 4 2" xfId="4262"/>
    <cellStyle name="Heading 3 3 20" xfId="4263"/>
    <cellStyle name="Heading 3 3 21" xfId="4264"/>
    <cellStyle name="Heading 3 3 22" xfId="4265"/>
    <cellStyle name="Heading 3 3 23" xfId="4266"/>
    <cellStyle name="Heading 3 3 24" xfId="4267"/>
    <cellStyle name="Heading 3 3 25" xfId="4268"/>
    <cellStyle name="Heading 3 3 3" xfId="4269"/>
    <cellStyle name="Heading 3 3 3 2" xfId="4270"/>
    <cellStyle name="Heading 3 3 3 2 2" xfId="4271"/>
    <cellStyle name="Heading 3 3 3 3" xfId="4272"/>
    <cellStyle name="Heading 3 3 3 3 2" xfId="4273"/>
    <cellStyle name="Heading 3 3 3 4" xfId="4274"/>
    <cellStyle name="Heading 3 3 3 4 2" xfId="4275"/>
    <cellStyle name="Heading 3 3 4" xfId="4276"/>
    <cellStyle name="Heading 3 3 4 2" xfId="4277"/>
    <cellStyle name="Heading 3 3 4 2 2" xfId="4278"/>
    <cellStyle name="Heading 3 3 4 3" xfId="4279"/>
    <cellStyle name="Heading 3 3 4 3 2" xfId="4280"/>
    <cellStyle name="Heading 3 3 4 4" xfId="4281"/>
    <cellStyle name="Heading 3 3 4 4 2" xfId="4282"/>
    <cellStyle name="Heading 3 3 5" xfId="4283"/>
    <cellStyle name="Heading 3 3 5 2" xfId="4284"/>
    <cellStyle name="Heading 3 3 5 2 2" xfId="4285"/>
    <cellStyle name="Heading 3 3 5 3" xfId="4286"/>
    <cellStyle name="Heading 3 3 5 3 2" xfId="4287"/>
    <cellStyle name="Heading 3 3 5 4" xfId="4288"/>
    <cellStyle name="Heading 3 3 5 4 2" xfId="4289"/>
    <cellStyle name="Heading 3 3 6" xfId="4290"/>
    <cellStyle name="Heading 3 3 6 2" xfId="4291"/>
    <cellStyle name="Heading 3 3 6 2 2" xfId="4292"/>
    <cellStyle name="Heading 3 3 6 3" xfId="4293"/>
    <cellStyle name="Heading 3 3 6 3 2" xfId="4294"/>
    <cellStyle name="Heading 3 3 6 4" xfId="4295"/>
    <cellStyle name="Heading 3 3 6 4 2" xfId="4296"/>
    <cellStyle name="Heading 3 3 7" xfId="4297"/>
    <cellStyle name="Heading 3 3 7 2" xfId="4298"/>
    <cellStyle name="Heading 3 3 7 2 2" xfId="4299"/>
    <cellStyle name="Heading 3 3 7 3" xfId="4300"/>
    <cellStyle name="Heading 3 3 7 3 2" xfId="4301"/>
    <cellStyle name="Heading 3 3 7 4" xfId="4302"/>
    <cellStyle name="Heading 3 3 7 4 2" xfId="4303"/>
    <cellStyle name="Heading 3 3 8" xfId="4304"/>
    <cellStyle name="Heading 3 3 8 2" xfId="4305"/>
    <cellStyle name="Heading 3 3 8 2 2" xfId="4306"/>
    <cellStyle name="Heading 3 3 8 3" xfId="4307"/>
    <cellStyle name="Heading 3 3 8 3 2" xfId="4308"/>
    <cellStyle name="Heading 3 3 8 4" xfId="4309"/>
    <cellStyle name="Heading 3 3 8 4 2" xfId="4310"/>
    <cellStyle name="Heading 3 3 9" xfId="4311"/>
    <cellStyle name="Heading 3 3 9 2" xfId="4312"/>
    <cellStyle name="Heading 3 3 9 2 2" xfId="4313"/>
    <cellStyle name="Heading 3 3 9 3" xfId="4314"/>
    <cellStyle name="Heading 3 3 9 3 2" xfId="4315"/>
    <cellStyle name="Heading 3 3 9 4" xfId="4316"/>
    <cellStyle name="Heading 3 3 9 4 2" xfId="4317"/>
    <cellStyle name="Heading 3 4" xfId="4318"/>
    <cellStyle name="Heading 3 4 10" xfId="4319"/>
    <cellStyle name="Heading 3 4 10 2" xfId="4320"/>
    <cellStyle name="Heading 3 4 10 2 2" xfId="4321"/>
    <cellStyle name="Heading 3 4 10 3" xfId="4322"/>
    <cellStyle name="Heading 3 4 10 3 2" xfId="4323"/>
    <cellStyle name="Heading 3 4 10 4" xfId="4324"/>
    <cellStyle name="Heading 3 4 10 4 2" xfId="4325"/>
    <cellStyle name="Heading 3 4 11" xfId="4326"/>
    <cellStyle name="Heading 3 4 11 2" xfId="4327"/>
    <cellStyle name="Heading 3 4 11 2 2" xfId="4328"/>
    <cellStyle name="Heading 3 4 11 3" xfId="4329"/>
    <cellStyle name="Heading 3 4 11 3 2" xfId="4330"/>
    <cellStyle name="Heading 3 4 11 4" xfId="4331"/>
    <cellStyle name="Heading 3 4 11 4 2" xfId="4332"/>
    <cellStyle name="Heading 3 4 12" xfId="4333"/>
    <cellStyle name="Heading 3 4 12 2" xfId="4334"/>
    <cellStyle name="Heading 3 4 12 2 2" xfId="4335"/>
    <cellStyle name="Heading 3 4 12 3" xfId="4336"/>
    <cellStyle name="Heading 3 4 12 3 2" xfId="4337"/>
    <cellStyle name="Heading 3 4 12 4" xfId="4338"/>
    <cellStyle name="Heading 3 4 12 4 2" xfId="4339"/>
    <cellStyle name="Heading 3 4 13" xfId="4340"/>
    <cellStyle name="Heading 3 4 13 2" xfId="4341"/>
    <cellStyle name="Heading 3 4 13 2 2" xfId="4342"/>
    <cellStyle name="Heading 3 4 13 3" xfId="4343"/>
    <cellStyle name="Heading 3 4 13 3 2" xfId="4344"/>
    <cellStyle name="Heading 3 4 13 4" xfId="4345"/>
    <cellStyle name="Heading 3 4 13 4 2" xfId="4346"/>
    <cellStyle name="Heading 3 4 14" xfId="4347"/>
    <cellStyle name="Heading 3 4 14 2" xfId="4348"/>
    <cellStyle name="Heading 3 4 14 2 2" xfId="4349"/>
    <cellStyle name="Heading 3 4 14 3" xfId="4350"/>
    <cellStyle name="Heading 3 4 14 3 2" xfId="4351"/>
    <cellStyle name="Heading 3 4 14 4" xfId="4352"/>
    <cellStyle name="Heading 3 4 14 4 2" xfId="4353"/>
    <cellStyle name="Heading 3 4 15" xfId="4354"/>
    <cellStyle name="Heading 3 4 15 2" xfId="4355"/>
    <cellStyle name="Heading 3 4 15 2 2" xfId="4356"/>
    <cellStyle name="Heading 3 4 15 3" xfId="4357"/>
    <cellStyle name="Heading 3 4 15 3 2" xfId="4358"/>
    <cellStyle name="Heading 3 4 15 4" xfId="4359"/>
    <cellStyle name="Heading 3 4 15 4 2" xfId="4360"/>
    <cellStyle name="Heading 3 4 16" xfId="4361"/>
    <cellStyle name="Heading 3 4 16 2" xfId="4362"/>
    <cellStyle name="Heading 3 4 17" xfId="4363"/>
    <cellStyle name="Heading 3 4 17 2" xfId="4364"/>
    <cellStyle name="Heading 3 4 18" xfId="4365"/>
    <cellStyle name="Heading 3 4 18 2" xfId="4366"/>
    <cellStyle name="Heading 3 4 19" xfId="4367"/>
    <cellStyle name="Heading 3 4 2" xfId="4368"/>
    <cellStyle name="Heading 3 4 2 2" xfId="4369"/>
    <cellStyle name="Heading 3 4 2 2 2" xfId="4370"/>
    <cellStyle name="Heading 3 4 2 3" xfId="4371"/>
    <cellStyle name="Heading 3 4 2 3 2" xfId="4372"/>
    <cellStyle name="Heading 3 4 2 4" xfId="4373"/>
    <cellStyle name="Heading 3 4 2 4 2" xfId="4374"/>
    <cellStyle name="Heading 3 4 20" xfId="4375"/>
    <cellStyle name="Heading 3 4 21" xfId="4376"/>
    <cellStyle name="Heading 3 4 22" xfId="4377"/>
    <cellStyle name="Heading 3 4 23" xfId="4378"/>
    <cellStyle name="Heading 3 4 24" xfId="4379"/>
    <cellStyle name="Heading 3 4 25" xfId="4380"/>
    <cellStyle name="Heading 3 4 3" xfId="4381"/>
    <cellStyle name="Heading 3 4 3 2" xfId="4382"/>
    <cellStyle name="Heading 3 4 3 2 2" xfId="4383"/>
    <cellStyle name="Heading 3 4 3 3" xfId="4384"/>
    <cellStyle name="Heading 3 4 3 3 2" xfId="4385"/>
    <cellStyle name="Heading 3 4 3 4" xfId="4386"/>
    <cellStyle name="Heading 3 4 3 4 2" xfId="4387"/>
    <cellStyle name="Heading 3 4 4" xfId="4388"/>
    <cellStyle name="Heading 3 4 4 2" xfId="4389"/>
    <cellStyle name="Heading 3 4 4 2 2" xfId="4390"/>
    <cellStyle name="Heading 3 4 4 3" xfId="4391"/>
    <cellStyle name="Heading 3 4 4 3 2" xfId="4392"/>
    <cellStyle name="Heading 3 4 4 4" xfId="4393"/>
    <cellStyle name="Heading 3 4 4 4 2" xfId="4394"/>
    <cellStyle name="Heading 3 4 5" xfId="4395"/>
    <cellStyle name="Heading 3 4 5 2" xfId="4396"/>
    <cellStyle name="Heading 3 4 5 2 2" xfId="4397"/>
    <cellStyle name="Heading 3 4 5 3" xfId="4398"/>
    <cellStyle name="Heading 3 4 5 3 2" xfId="4399"/>
    <cellStyle name="Heading 3 4 5 4" xfId="4400"/>
    <cellStyle name="Heading 3 4 5 4 2" xfId="4401"/>
    <cellStyle name="Heading 3 4 6" xfId="4402"/>
    <cellStyle name="Heading 3 4 6 2" xfId="4403"/>
    <cellStyle name="Heading 3 4 6 2 2" xfId="4404"/>
    <cellStyle name="Heading 3 4 6 3" xfId="4405"/>
    <cellStyle name="Heading 3 4 6 3 2" xfId="4406"/>
    <cellStyle name="Heading 3 4 6 4" xfId="4407"/>
    <cellStyle name="Heading 3 4 6 4 2" xfId="4408"/>
    <cellStyle name="Heading 3 4 7" xfId="4409"/>
    <cellStyle name="Heading 3 4 7 2" xfId="4410"/>
    <cellStyle name="Heading 3 4 7 2 2" xfId="4411"/>
    <cellStyle name="Heading 3 4 7 3" xfId="4412"/>
    <cellStyle name="Heading 3 4 7 3 2" xfId="4413"/>
    <cellStyle name="Heading 3 4 7 4" xfId="4414"/>
    <cellStyle name="Heading 3 4 7 4 2" xfId="4415"/>
    <cellStyle name="Heading 3 4 8" xfId="4416"/>
    <cellStyle name="Heading 3 4 8 2" xfId="4417"/>
    <cellStyle name="Heading 3 4 8 2 2" xfId="4418"/>
    <cellStyle name="Heading 3 4 8 3" xfId="4419"/>
    <cellStyle name="Heading 3 4 8 3 2" xfId="4420"/>
    <cellStyle name="Heading 3 4 8 4" xfId="4421"/>
    <cellStyle name="Heading 3 4 8 4 2" xfId="4422"/>
    <cellStyle name="Heading 3 4 9" xfId="4423"/>
    <cellStyle name="Heading 3 4 9 2" xfId="4424"/>
    <cellStyle name="Heading 3 4 9 2 2" xfId="4425"/>
    <cellStyle name="Heading 3 4 9 3" xfId="4426"/>
    <cellStyle name="Heading 3 4 9 3 2" xfId="4427"/>
    <cellStyle name="Heading 3 4 9 4" xfId="4428"/>
    <cellStyle name="Heading 3 4 9 4 2" xfId="4429"/>
    <cellStyle name="Heading 3 5" xfId="4430"/>
    <cellStyle name="Heading 3 5 10" xfId="4431"/>
    <cellStyle name="Heading 3 5 10 2" xfId="4432"/>
    <cellStyle name="Heading 3 5 10 2 2" xfId="4433"/>
    <cellStyle name="Heading 3 5 10 3" xfId="4434"/>
    <cellStyle name="Heading 3 5 10 3 2" xfId="4435"/>
    <cellStyle name="Heading 3 5 10 4" xfId="4436"/>
    <cellStyle name="Heading 3 5 10 4 2" xfId="4437"/>
    <cellStyle name="Heading 3 5 11" xfId="4438"/>
    <cellStyle name="Heading 3 5 11 2" xfId="4439"/>
    <cellStyle name="Heading 3 5 11 2 2" xfId="4440"/>
    <cellStyle name="Heading 3 5 11 3" xfId="4441"/>
    <cellStyle name="Heading 3 5 11 3 2" xfId="4442"/>
    <cellStyle name="Heading 3 5 11 4" xfId="4443"/>
    <cellStyle name="Heading 3 5 11 4 2" xfId="4444"/>
    <cellStyle name="Heading 3 5 12" xfId="4445"/>
    <cellStyle name="Heading 3 5 12 2" xfId="4446"/>
    <cellStyle name="Heading 3 5 12 2 2" xfId="4447"/>
    <cellStyle name="Heading 3 5 12 3" xfId="4448"/>
    <cellStyle name="Heading 3 5 12 3 2" xfId="4449"/>
    <cellStyle name="Heading 3 5 12 4" xfId="4450"/>
    <cellStyle name="Heading 3 5 12 4 2" xfId="4451"/>
    <cellStyle name="Heading 3 5 13" xfId="4452"/>
    <cellStyle name="Heading 3 5 13 2" xfId="4453"/>
    <cellStyle name="Heading 3 5 13 2 2" xfId="4454"/>
    <cellStyle name="Heading 3 5 13 3" xfId="4455"/>
    <cellStyle name="Heading 3 5 13 3 2" xfId="4456"/>
    <cellStyle name="Heading 3 5 13 4" xfId="4457"/>
    <cellStyle name="Heading 3 5 13 4 2" xfId="4458"/>
    <cellStyle name="Heading 3 5 14" xfId="4459"/>
    <cellStyle name="Heading 3 5 14 2" xfId="4460"/>
    <cellStyle name="Heading 3 5 14 2 2" xfId="4461"/>
    <cellStyle name="Heading 3 5 14 3" xfId="4462"/>
    <cellStyle name="Heading 3 5 14 3 2" xfId="4463"/>
    <cellStyle name="Heading 3 5 14 4" xfId="4464"/>
    <cellStyle name="Heading 3 5 14 4 2" xfId="4465"/>
    <cellStyle name="Heading 3 5 15" xfId="4466"/>
    <cellStyle name="Heading 3 5 15 2" xfId="4467"/>
    <cellStyle name="Heading 3 5 15 2 2" xfId="4468"/>
    <cellStyle name="Heading 3 5 15 3" xfId="4469"/>
    <cellStyle name="Heading 3 5 15 3 2" xfId="4470"/>
    <cellStyle name="Heading 3 5 15 4" xfId="4471"/>
    <cellStyle name="Heading 3 5 15 4 2" xfId="4472"/>
    <cellStyle name="Heading 3 5 16" xfId="4473"/>
    <cellStyle name="Heading 3 5 16 2" xfId="4474"/>
    <cellStyle name="Heading 3 5 17" xfId="4475"/>
    <cellStyle name="Heading 3 5 17 2" xfId="4476"/>
    <cellStyle name="Heading 3 5 18" xfId="4477"/>
    <cellStyle name="Heading 3 5 18 2" xfId="4478"/>
    <cellStyle name="Heading 3 5 19" xfId="4479"/>
    <cellStyle name="Heading 3 5 2" xfId="4480"/>
    <cellStyle name="Heading 3 5 2 2" xfId="4481"/>
    <cellStyle name="Heading 3 5 2 2 2" xfId="4482"/>
    <cellStyle name="Heading 3 5 2 3" xfId="4483"/>
    <cellStyle name="Heading 3 5 2 3 2" xfId="4484"/>
    <cellStyle name="Heading 3 5 2 4" xfId="4485"/>
    <cellStyle name="Heading 3 5 2 4 2" xfId="4486"/>
    <cellStyle name="Heading 3 5 20" xfId="4487"/>
    <cellStyle name="Heading 3 5 21" xfId="4488"/>
    <cellStyle name="Heading 3 5 22" xfId="4489"/>
    <cellStyle name="Heading 3 5 23" xfId="4490"/>
    <cellStyle name="Heading 3 5 24" xfId="4491"/>
    <cellStyle name="Heading 3 5 25" xfId="4492"/>
    <cellStyle name="Heading 3 5 3" xfId="4493"/>
    <cellStyle name="Heading 3 5 3 2" xfId="4494"/>
    <cellStyle name="Heading 3 5 3 2 2" xfId="4495"/>
    <cellStyle name="Heading 3 5 3 3" xfId="4496"/>
    <cellStyle name="Heading 3 5 3 3 2" xfId="4497"/>
    <cellStyle name="Heading 3 5 3 4" xfId="4498"/>
    <cellStyle name="Heading 3 5 3 4 2" xfId="4499"/>
    <cellStyle name="Heading 3 5 4" xfId="4500"/>
    <cellStyle name="Heading 3 5 4 2" xfId="4501"/>
    <cellStyle name="Heading 3 5 4 2 2" xfId="4502"/>
    <cellStyle name="Heading 3 5 4 3" xfId="4503"/>
    <cellStyle name="Heading 3 5 4 3 2" xfId="4504"/>
    <cellStyle name="Heading 3 5 4 4" xfId="4505"/>
    <cellStyle name="Heading 3 5 4 4 2" xfId="4506"/>
    <cellStyle name="Heading 3 5 5" xfId="4507"/>
    <cellStyle name="Heading 3 5 5 2" xfId="4508"/>
    <cellStyle name="Heading 3 5 5 2 2" xfId="4509"/>
    <cellStyle name="Heading 3 5 5 3" xfId="4510"/>
    <cellStyle name="Heading 3 5 5 3 2" xfId="4511"/>
    <cellStyle name="Heading 3 5 5 4" xfId="4512"/>
    <cellStyle name="Heading 3 5 5 4 2" xfId="4513"/>
    <cellStyle name="Heading 3 5 6" xfId="4514"/>
    <cellStyle name="Heading 3 5 6 2" xfId="4515"/>
    <cellStyle name="Heading 3 5 6 2 2" xfId="4516"/>
    <cellStyle name="Heading 3 5 6 3" xfId="4517"/>
    <cellStyle name="Heading 3 5 6 3 2" xfId="4518"/>
    <cellStyle name="Heading 3 5 6 4" xfId="4519"/>
    <cellStyle name="Heading 3 5 6 4 2" xfId="4520"/>
    <cellStyle name="Heading 3 5 7" xfId="4521"/>
    <cellStyle name="Heading 3 5 7 2" xfId="4522"/>
    <cellStyle name="Heading 3 5 7 2 2" xfId="4523"/>
    <cellStyle name="Heading 3 5 7 3" xfId="4524"/>
    <cellStyle name="Heading 3 5 7 3 2" xfId="4525"/>
    <cellStyle name="Heading 3 5 7 4" xfId="4526"/>
    <cellStyle name="Heading 3 5 7 4 2" xfId="4527"/>
    <cellStyle name="Heading 3 5 8" xfId="4528"/>
    <cellStyle name="Heading 3 5 8 2" xfId="4529"/>
    <cellStyle name="Heading 3 5 8 2 2" xfId="4530"/>
    <cellStyle name="Heading 3 5 8 3" xfId="4531"/>
    <cellStyle name="Heading 3 5 8 3 2" xfId="4532"/>
    <cellStyle name="Heading 3 5 8 4" xfId="4533"/>
    <cellStyle name="Heading 3 5 8 4 2" xfId="4534"/>
    <cellStyle name="Heading 3 5 9" xfId="4535"/>
    <cellStyle name="Heading 3 5 9 2" xfId="4536"/>
    <cellStyle name="Heading 3 5 9 2 2" xfId="4537"/>
    <cellStyle name="Heading 3 5 9 3" xfId="4538"/>
    <cellStyle name="Heading 3 5 9 3 2" xfId="4539"/>
    <cellStyle name="Heading 3 5 9 4" xfId="4540"/>
    <cellStyle name="Heading 3 5 9 4 2" xfId="4541"/>
    <cellStyle name="Heading 3 6" xfId="4542"/>
    <cellStyle name="Heading 3 6 10" xfId="4543"/>
    <cellStyle name="Heading 3 6 10 2" xfId="4544"/>
    <cellStyle name="Heading 3 6 10 2 2" xfId="4545"/>
    <cellStyle name="Heading 3 6 10 3" xfId="4546"/>
    <cellStyle name="Heading 3 6 10 3 2" xfId="4547"/>
    <cellStyle name="Heading 3 6 10 4" xfId="4548"/>
    <cellStyle name="Heading 3 6 10 4 2" xfId="4549"/>
    <cellStyle name="Heading 3 6 11" xfId="4550"/>
    <cellStyle name="Heading 3 6 11 2" xfId="4551"/>
    <cellStyle name="Heading 3 6 11 2 2" xfId="4552"/>
    <cellStyle name="Heading 3 6 11 3" xfId="4553"/>
    <cellStyle name="Heading 3 6 11 3 2" xfId="4554"/>
    <cellStyle name="Heading 3 6 11 4" xfId="4555"/>
    <cellStyle name="Heading 3 6 11 4 2" xfId="4556"/>
    <cellStyle name="Heading 3 6 12" xfId="4557"/>
    <cellStyle name="Heading 3 6 12 2" xfId="4558"/>
    <cellStyle name="Heading 3 6 12 2 2" xfId="4559"/>
    <cellStyle name="Heading 3 6 12 3" xfId="4560"/>
    <cellStyle name="Heading 3 6 12 3 2" xfId="4561"/>
    <cellStyle name="Heading 3 6 12 4" xfId="4562"/>
    <cellStyle name="Heading 3 6 12 4 2" xfId="4563"/>
    <cellStyle name="Heading 3 6 13" xfId="4564"/>
    <cellStyle name="Heading 3 6 13 2" xfId="4565"/>
    <cellStyle name="Heading 3 6 13 2 2" xfId="4566"/>
    <cellStyle name="Heading 3 6 13 3" xfId="4567"/>
    <cellStyle name="Heading 3 6 13 3 2" xfId="4568"/>
    <cellStyle name="Heading 3 6 13 4" xfId="4569"/>
    <cellStyle name="Heading 3 6 13 4 2" xfId="4570"/>
    <cellStyle name="Heading 3 6 14" xfId="4571"/>
    <cellStyle name="Heading 3 6 14 2" xfId="4572"/>
    <cellStyle name="Heading 3 6 14 2 2" xfId="4573"/>
    <cellStyle name="Heading 3 6 14 3" xfId="4574"/>
    <cellStyle name="Heading 3 6 14 3 2" xfId="4575"/>
    <cellStyle name="Heading 3 6 14 4" xfId="4576"/>
    <cellStyle name="Heading 3 6 14 4 2" xfId="4577"/>
    <cellStyle name="Heading 3 6 15" xfId="4578"/>
    <cellStyle name="Heading 3 6 15 2" xfId="4579"/>
    <cellStyle name="Heading 3 6 15 2 2" xfId="4580"/>
    <cellStyle name="Heading 3 6 15 3" xfId="4581"/>
    <cellStyle name="Heading 3 6 15 3 2" xfId="4582"/>
    <cellStyle name="Heading 3 6 15 4" xfId="4583"/>
    <cellStyle name="Heading 3 6 15 4 2" xfId="4584"/>
    <cellStyle name="Heading 3 6 16" xfId="4585"/>
    <cellStyle name="Heading 3 6 16 2" xfId="4586"/>
    <cellStyle name="Heading 3 6 17" xfId="4587"/>
    <cellStyle name="Heading 3 6 17 2" xfId="4588"/>
    <cellStyle name="Heading 3 6 18" xfId="4589"/>
    <cellStyle name="Heading 3 6 18 2" xfId="4590"/>
    <cellStyle name="Heading 3 6 19" xfId="4591"/>
    <cellStyle name="Heading 3 6 2" xfId="4592"/>
    <cellStyle name="Heading 3 6 2 2" xfId="4593"/>
    <cellStyle name="Heading 3 6 2 2 2" xfId="4594"/>
    <cellStyle name="Heading 3 6 2 3" xfId="4595"/>
    <cellStyle name="Heading 3 6 2 3 2" xfId="4596"/>
    <cellStyle name="Heading 3 6 2 4" xfId="4597"/>
    <cellStyle name="Heading 3 6 2 4 2" xfId="4598"/>
    <cellStyle name="Heading 3 6 20" xfId="4599"/>
    <cellStyle name="Heading 3 6 21" xfId="4600"/>
    <cellStyle name="Heading 3 6 22" xfId="4601"/>
    <cellStyle name="Heading 3 6 23" xfId="4602"/>
    <cellStyle name="Heading 3 6 24" xfId="4603"/>
    <cellStyle name="Heading 3 6 25" xfId="4604"/>
    <cellStyle name="Heading 3 6 3" xfId="4605"/>
    <cellStyle name="Heading 3 6 3 2" xfId="4606"/>
    <cellStyle name="Heading 3 6 3 2 2" xfId="4607"/>
    <cellStyle name="Heading 3 6 3 3" xfId="4608"/>
    <cellStyle name="Heading 3 6 3 3 2" xfId="4609"/>
    <cellStyle name="Heading 3 6 3 4" xfId="4610"/>
    <cellStyle name="Heading 3 6 3 4 2" xfId="4611"/>
    <cellStyle name="Heading 3 6 4" xfId="4612"/>
    <cellStyle name="Heading 3 6 4 2" xfId="4613"/>
    <cellStyle name="Heading 3 6 4 2 2" xfId="4614"/>
    <cellStyle name="Heading 3 6 4 3" xfId="4615"/>
    <cellStyle name="Heading 3 6 4 3 2" xfId="4616"/>
    <cellStyle name="Heading 3 6 4 4" xfId="4617"/>
    <cellStyle name="Heading 3 6 4 4 2" xfId="4618"/>
    <cellStyle name="Heading 3 6 5" xfId="4619"/>
    <cellStyle name="Heading 3 6 5 2" xfId="4620"/>
    <cellStyle name="Heading 3 6 5 2 2" xfId="4621"/>
    <cellStyle name="Heading 3 6 5 3" xfId="4622"/>
    <cellStyle name="Heading 3 6 5 3 2" xfId="4623"/>
    <cellStyle name="Heading 3 6 5 4" xfId="4624"/>
    <cellStyle name="Heading 3 6 5 4 2" xfId="4625"/>
    <cellStyle name="Heading 3 6 6" xfId="4626"/>
    <cellStyle name="Heading 3 6 6 2" xfId="4627"/>
    <cellStyle name="Heading 3 6 6 2 2" xfId="4628"/>
    <cellStyle name="Heading 3 6 6 3" xfId="4629"/>
    <cellStyle name="Heading 3 6 6 3 2" xfId="4630"/>
    <cellStyle name="Heading 3 6 6 4" xfId="4631"/>
    <cellStyle name="Heading 3 6 6 4 2" xfId="4632"/>
    <cellStyle name="Heading 3 6 7" xfId="4633"/>
    <cellStyle name="Heading 3 6 7 2" xfId="4634"/>
    <cellStyle name="Heading 3 6 7 2 2" xfId="4635"/>
    <cellStyle name="Heading 3 6 7 3" xfId="4636"/>
    <cellStyle name="Heading 3 6 7 3 2" xfId="4637"/>
    <cellStyle name="Heading 3 6 7 4" xfId="4638"/>
    <cellStyle name="Heading 3 6 7 4 2" xfId="4639"/>
    <cellStyle name="Heading 3 6 8" xfId="4640"/>
    <cellStyle name="Heading 3 6 8 2" xfId="4641"/>
    <cellStyle name="Heading 3 6 8 2 2" xfId="4642"/>
    <cellStyle name="Heading 3 6 8 3" xfId="4643"/>
    <cellStyle name="Heading 3 6 8 3 2" xfId="4644"/>
    <cellStyle name="Heading 3 6 8 4" xfId="4645"/>
    <cellStyle name="Heading 3 6 8 4 2" xfId="4646"/>
    <cellStyle name="Heading 3 6 9" xfId="4647"/>
    <cellStyle name="Heading 3 6 9 2" xfId="4648"/>
    <cellStyle name="Heading 3 6 9 2 2" xfId="4649"/>
    <cellStyle name="Heading 3 6 9 3" xfId="4650"/>
    <cellStyle name="Heading 3 6 9 3 2" xfId="4651"/>
    <cellStyle name="Heading 3 6 9 4" xfId="4652"/>
    <cellStyle name="Heading 3 6 9 4 2" xfId="4653"/>
    <cellStyle name="Heading 3 7" xfId="4654"/>
    <cellStyle name="Heading 3 7 10" xfId="4655"/>
    <cellStyle name="Heading 3 7 10 2" xfId="4656"/>
    <cellStyle name="Heading 3 7 10 2 2" xfId="4657"/>
    <cellStyle name="Heading 3 7 10 3" xfId="4658"/>
    <cellStyle name="Heading 3 7 10 3 2" xfId="4659"/>
    <cellStyle name="Heading 3 7 10 4" xfId="4660"/>
    <cellStyle name="Heading 3 7 10 4 2" xfId="4661"/>
    <cellStyle name="Heading 3 7 11" xfId="4662"/>
    <cellStyle name="Heading 3 7 11 2" xfId="4663"/>
    <cellStyle name="Heading 3 7 11 2 2" xfId="4664"/>
    <cellStyle name="Heading 3 7 11 3" xfId="4665"/>
    <cellStyle name="Heading 3 7 11 3 2" xfId="4666"/>
    <cellStyle name="Heading 3 7 11 4" xfId="4667"/>
    <cellStyle name="Heading 3 7 11 4 2" xfId="4668"/>
    <cellStyle name="Heading 3 7 12" xfId="4669"/>
    <cellStyle name="Heading 3 7 12 2" xfId="4670"/>
    <cellStyle name="Heading 3 7 12 2 2" xfId="4671"/>
    <cellStyle name="Heading 3 7 12 3" xfId="4672"/>
    <cellStyle name="Heading 3 7 12 3 2" xfId="4673"/>
    <cellStyle name="Heading 3 7 12 4" xfId="4674"/>
    <cellStyle name="Heading 3 7 12 4 2" xfId="4675"/>
    <cellStyle name="Heading 3 7 13" xfId="4676"/>
    <cellStyle name="Heading 3 7 13 2" xfId="4677"/>
    <cellStyle name="Heading 3 7 13 2 2" xfId="4678"/>
    <cellStyle name="Heading 3 7 13 3" xfId="4679"/>
    <cellStyle name="Heading 3 7 13 3 2" xfId="4680"/>
    <cellStyle name="Heading 3 7 13 4" xfId="4681"/>
    <cellStyle name="Heading 3 7 13 4 2" xfId="4682"/>
    <cellStyle name="Heading 3 7 14" xfId="4683"/>
    <cellStyle name="Heading 3 7 14 2" xfId="4684"/>
    <cellStyle name="Heading 3 7 14 2 2" xfId="4685"/>
    <cellStyle name="Heading 3 7 14 3" xfId="4686"/>
    <cellStyle name="Heading 3 7 14 3 2" xfId="4687"/>
    <cellStyle name="Heading 3 7 14 4" xfId="4688"/>
    <cellStyle name="Heading 3 7 14 4 2" xfId="4689"/>
    <cellStyle name="Heading 3 7 15" xfId="4690"/>
    <cellStyle name="Heading 3 7 15 2" xfId="4691"/>
    <cellStyle name="Heading 3 7 15 2 2" xfId="4692"/>
    <cellStyle name="Heading 3 7 15 3" xfId="4693"/>
    <cellStyle name="Heading 3 7 15 3 2" xfId="4694"/>
    <cellStyle name="Heading 3 7 15 4" xfId="4695"/>
    <cellStyle name="Heading 3 7 15 4 2" xfId="4696"/>
    <cellStyle name="Heading 3 7 16" xfId="4697"/>
    <cellStyle name="Heading 3 7 16 2" xfId="4698"/>
    <cellStyle name="Heading 3 7 17" xfId="4699"/>
    <cellStyle name="Heading 3 7 17 2" xfId="4700"/>
    <cellStyle name="Heading 3 7 18" xfId="4701"/>
    <cellStyle name="Heading 3 7 18 2" xfId="4702"/>
    <cellStyle name="Heading 3 7 19" xfId="4703"/>
    <cellStyle name="Heading 3 7 2" xfId="4704"/>
    <cellStyle name="Heading 3 7 2 2" xfId="4705"/>
    <cellStyle name="Heading 3 7 2 2 2" xfId="4706"/>
    <cellStyle name="Heading 3 7 2 3" xfId="4707"/>
    <cellStyle name="Heading 3 7 2 3 2" xfId="4708"/>
    <cellStyle name="Heading 3 7 2 4" xfId="4709"/>
    <cellStyle name="Heading 3 7 2 4 2" xfId="4710"/>
    <cellStyle name="Heading 3 7 20" xfId="4711"/>
    <cellStyle name="Heading 3 7 21" xfId="4712"/>
    <cellStyle name="Heading 3 7 22" xfId="4713"/>
    <cellStyle name="Heading 3 7 23" xfId="4714"/>
    <cellStyle name="Heading 3 7 24" xfId="4715"/>
    <cellStyle name="Heading 3 7 25" xfId="4716"/>
    <cellStyle name="Heading 3 7 3" xfId="4717"/>
    <cellStyle name="Heading 3 7 3 2" xfId="4718"/>
    <cellStyle name="Heading 3 7 3 2 2" xfId="4719"/>
    <cellStyle name="Heading 3 7 3 3" xfId="4720"/>
    <cellStyle name="Heading 3 7 3 3 2" xfId="4721"/>
    <cellStyle name="Heading 3 7 3 4" xfId="4722"/>
    <cellStyle name="Heading 3 7 3 4 2" xfId="4723"/>
    <cellStyle name="Heading 3 7 4" xfId="4724"/>
    <cellStyle name="Heading 3 7 4 2" xfId="4725"/>
    <cellStyle name="Heading 3 7 4 2 2" xfId="4726"/>
    <cellStyle name="Heading 3 7 4 3" xfId="4727"/>
    <cellStyle name="Heading 3 7 4 3 2" xfId="4728"/>
    <cellStyle name="Heading 3 7 4 4" xfId="4729"/>
    <cellStyle name="Heading 3 7 4 4 2" xfId="4730"/>
    <cellStyle name="Heading 3 7 5" xfId="4731"/>
    <cellStyle name="Heading 3 7 5 2" xfId="4732"/>
    <cellStyle name="Heading 3 7 5 2 2" xfId="4733"/>
    <cellStyle name="Heading 3 7 5 3" xfId="4734"/>
    <cellStyle name="Heading 3 7 5 3 2" xfId="4735"/>
    <cellStyle name="Heading 3 7 5 4" xfId="4736"/>
    <cellStyle name="Heading 3 7 5 4 2" xfId="4737"/>
    <cellStyle name="Heading 3 7 6" xfId="4738"/>
    <cellStyle name="Heading 3 7 6 2" xfId="4739"/>
    <cellStyle name="Heading 3 7 6 2 2" xfId="4740"/>
    <cellStyle name="Heading 3 7 6 3" xfId="4741"/>
    <cellStyle name="Heading 3 7 6 3 2" xfId="4742"/>
    <cellStyle name="Heading 3 7 6 4" xfId="4743"/>
    <cellStyle name="Heading 3 7 6 4 2" xfId="4744"/>
    <cellStyle name="Heading 3 7 7" xfId="4745"/>
    <cellStyle name="Heading 3 7 7 2" xfId="4746"/>
    <cellStyle name="Heading 3 7 7 2 2" xfId="4747"/>
    <cellStyle name="Heading 3 7 7 3" xfId="4748"/>
    <cellStyle name="Heading 3 7 7 3 2" xfId="4749"/>
    <cellStyle name="Heading 3 7 7 4" xfId="4750"/>
    <cellStyle name="Heading 3 7 7 4 2" xfId="4751"/>
    <cellStyle name="Heading 3 7 8" xfId="4752"/>
    <cellStyle name="Heading 3 7 8 2" xfId="4753"/>
    <cellStyle name="Heading 3 7 8 2 2" xfId="4754"/>
    <cellStyle name="Heading 3 7 8 3" xfId="4755"/>
    <cellStyle name="Heading 3 7 8 3 2" xfId="4756"/>
    <cellStyle name="Heading 3 7 8 4" xfId="4757"/>
    <cellStyle name="Heading 3 7 8 4 2" xfId="4758"/>
    <cellStyle name="Heading 3 7 9" xfId="4759"/>
    <cellStyle name="Heading 3 7 9 2" xfId="4760"/>
    <cellStyle name="Heading 3 7 9 2 2" xfId="4761"/>
    <cellStyle name="Heading 3 7 9 3" xfId="4762"/>
    <cellStyle name="Heading 3 7 9 3 2" xfId="4763"/>
    <cellStyle name="Heading 3 7 9 4" xfId="4764"/>
    <cellStyle name="Heading 3 7 9 4 2" xfId="4765"/>
    <cellStyle name="Heading 3 8" xfId="4766"/>
    <cellStyle name="Heading 3 8 10" xfId="4767"/>
    <cellStyle name="Heading 3 8 10 2" xfId="4768"/>
    <cellStyle name="Heading 3 8 10 2 2" xfId="4769"/>
    <cellStyle name="Heading 3 8 10 3" xfId="4770"/>
    <cellStyle name="Heading 3 8 10 3 2" xfId="4771"/>
    <cellStyle name="Heading 3 8 10 4" xfId="4772"/>
    <cellStyle name="Heading 3 8 10 4 2" xfId="4773"/>
    <cellStyle name="Heading 3 8 11" xfId="4774"/>
    <cellStyle name="Heading 3 8 11 2" xfId="4775"/>
    <cellStyle name="Heading 3 8 11 2 2" xfId="4776"/>
    <cellStyle name="Heading 3 8 11 3" xfId="4777"/>
    <cellStyle name="Heading 3 8 11 3 2" xfId="4778"/>
    <cellStyle name="Heading 3 8 11 4" xfId="4779"/>
    <cellStyle name="Heading 3 8 11 4 2" xfId="4780"/>
    <cellStyle name="Heading 3 8 12" xfId="4781"/>
    <cellStyle name="Heading 3 8 12 2" xfId="4782"/>
    <cellStyle name="Heading 3 8 12 2 2" xfId="4783"/>
    <cellStyle name="Heading 3 8 12 3" xfId="4784"/>
    <cellStyle name="Heading 3 8 12 3 2" xfId="4785"/>
    <cellStyle name="Heading 3 8 12 4" xfId="4786"/>
    <cellStyle name="Heading 3 8 12 4 2" xfId="4787"/>
    <cellStyle name="Heading 3 8 13" xfId="4788"/>
    <cellStyle name="Heading 3 8 13 2" xfId="4789"/>
    <cellStyle name="Heading 3 8 13 2 2" xfId="4790"/>
    <cellStyle name="Heading 3 8 13 3" xfId="4791"/>
    <cellStyle name="Heading 3 8 13 3 2" xfId="4792"/>
    <cellStyle name="Heading 3 8 13 4" xfId="4793"/>
    <cellStyle name="Heading 3 8 13 4 2" xfId="4794"/>
    <cellStyle name="Heading 3 8 14" xfId="4795"/>
    <cellStyle name="Heading 3 8 14 2" xfId="4796"/>
    <cellStyle name="Heading 3 8 14 2 2" xfId="4797"/>
    <cellStyle name="Heading 3 8 14 3" xfId="4798"/>
    <cellStyle name="Heading 3 8 14 3 2" xfId="4799"/>
    <cellStyle name="Heading 3 8 14 4" xfId="4800"/>
    <cellStyle name="Heading 3 8 14 4 2" xfId="4801"/>
    <cellStyle name="Heading 3 8 15" xfId="4802"/>
    <cellStyle name="Heading 3 8 15 2" xfId="4803"/>
    <cellStyle name="Heading 3 8 15 2 2" xfId="4804"/>
    <cellStyle name="Heading 3 8 15 3" xfId="4805"/>
    <cellStyle name="Heading 3 8 15 3 2" xfId="4806"/>
    <cellStyle name="Heading 3 8 15 4" xfId="4807"/>
    <cellStyle name="Heading 3 8 15 4 2" xfId="4808"/>
    <cellStyle name="Heading 3 8 16" xfId="4809"/>
    <cellStyle name="Heading 3 8 16 2" xfId="4810"/>
    <cellStyle name="Heading 3 8 17" xfId="4811"/>
    <cellStyle name="Heading 3 8 17 2" xfId="4812"/>
    <cellStyle name="Heading 3 8 18" xfId="4813"/>
    <cellStyle name="Heading 3 8 18 2" xfId="4814"/>
    <cellStyle name="Heading 3 8 19" xfId="4815"/>
    <cellStyle name="Heading 3 8 2" xfId="4816"/>
    <cellStyle name="Heading 3 8 2 2" xfId="4817"/>
    <cellStyle name="Heading 3 8 2 2 2" xfId="4818"/>
    <cellStyle name="Heading 3 8 2 3" xfId="4819"/>
    <cellStyle name="Heading 3 8 2 3 2" xfId="4820"/>
    <cellStyle name="Heading 3 8 2 4" xfId="4821"/>
    <cellStyle name="Heading 3 8 2 4 2" xfId="4822"/>
    <cellStyle name="Heading 3 8 20" xfId="4823"/>
    <cellStyle name="Heading 3 8 21" xfId="4824"/>
    <cellStyle name="Heading 3 8 22" xfId="4825"/>
    <cellStyle name="Heading 3 8 23" xfId="4826"/>
    <cellStyle name="Heading 3 8 24" xfId="4827"/>
    <cellStyle name="Heading 3 8 25" xfId="4828"/>
    <cellStyle name="Heading 3 8 3" xfId="4829"/>
    <cellStyle name="Heading 3 8 3 2" xfId="4830"/>
    <cellStyle name="Heading 3 8 3 2 2" xfId="4831"/>
    <cellStyle name="Heading 3 8 3 3" xfId="4832"/>
    <cellStyle name="Heading 3 8 3 3 2" xfId="4833"/>
    <cellStyle name="Heading 3 8 3 4" xfId="4834"/>
    <cellStyle name="Heading 3 8 3 4 2" xfId="4835"/>
    <cellStyle name="Heading 3 8 4" xfId="4836"/>
    <cellStyle name="Heading 3 8 4 2" xfId="4837"/>
    <cellStyle name="Heading 3 8 4 2 2" xfId="4838"/>
    <cellStyle name="Heading 3 8 4 3" xfId="4839"/>
    <cellStyle name="Heading 3 8 4 3 2" xfId="4840"/>
    <cellStyle name="Heading 3 8 4 4" xfId="4841"/>
    <cellStyle name="Heading 3 8 4 4 2" xfId="4842"/>
    <cellStyle name="Heading 3 8 5" xfId="4843"/>
    <cellStyle name="Heading 3 8 5 2" xfId="4844"/>
    <cellStyle name="Heading 3 8 5 2 2" xfId="4845"/>
    <cellStyle name="Heading 3 8 5 3" xfId="4846"/>
    <cellStyle name="Heading 3 8 5 3 2" xfId="4847"/>
    <cellStyle name="Heading 3 8 5 4" xfId="4848"/>
    <cellStyle name="Heading 3 8 5 4 2" xfId="4849"/>
    <cellStyle name="Heading 3 8 6" xfId="4850"/>
    <cellStyle name="Heading 3 8 6 2" xfId="4851"/>
    <cellStyle name="Heading 3 8 6 2 2" xfId="4852"/>
    <cellStyle name="Heading 3 8 6 3" xfId="4853"/>
    <cellStyle name="Heading 3 8 6 3 2" xfId="4854"/>
    <cellStyle name="Heading 3 8 6 4" xfId="4855"/>
    <cellStyle name="Heading 3 8 6 4 2" xfId="4856"/>
    <cellStyle name="Heading 3 8 7" xfId="4857"/>
    <cellStyle name="Heading 3 8 7 2" xfId="4858"/>
    <cellStyle name="Heading 3 8 7 2 2" xfId="4859"/>
    <cellStyle name="Heading 3 8 7 3" xfId="4860"/>
    <cellStyle name="Heading 3 8 7 3 2" xfId="4861"/>
    <cellStyle name="Heading 3 8 7 4" xfId="4862"/>
    <cellStyle name="Heading 3 8 7 4 2" xfId="4863"/>
    <cellStyle name="Heading 3 8 8" xfId="4864"/>
    <cellStyle name="Heading 3 8 8 2" xfId="4865"/>
    <cellStyle name="Heading 3 8 8 2 2" xfId="4866"/>
    <cellStyle name="Heading 3 8 8 3" xfId="4867"/>
    <cellStyle name="Heading 3 8 8 3 2" xfId="4868"/>
    <cellStyle name="Heading 3 8 8 4" xfId="4869"/>
    <cellStyle name="Heading 3 8 8 4 2" xfId="4870"/>
    <cellStyle name="Heading 3 8 9" xfId="4871"/>
    <cellStyle name="Heading 3 8 9 2" xfId="4872"/>
    <cellStyle name="Heading 3 8 9 2 2" xfId="4873"/>
    <cellStyle name="Heading 3 8 9 3" xfId="4874"/>
    <cellStyle name="Heading 3 8 9 3 2" xfId="4875"/>
    <cellStyle name="Heading 3 8 9 4" xfId="4876"/>
    <cellStyle name="Heading 3 8 9 4 2" xfId="4877"/>
    <cellStyle name="Heading 3 9" xfId="4878"/>
    <cellStyle name="Heading 3 9 10" xfId="4879"/>
    <cellStyle name="Heading 3 9 10 2" xfId="4880"/>
    <cellStyle name="Heading 3 9 10 2 2" xfId="4881"/>
    <cellStyle name="Heading 3 9 10 3" xfId="4882"/>
    <cellStyle name="Heading 3 9 10 3 2" xfId="4883"/>
    <cellStyle name="Heading 3 9 10 4" xfId="4884"/>
    <cellStyle name="Heading 3 9 10 4 2" xfId="4885"/>
    <cellStyle name="Heading 3 9 11" xfId="4886"/>
    <cellStyle name="Heading 3 9 11 2" xfId="4887"/>
    <cellStyle name="Heading 3 9 11 2 2" xfId="4888"/>
    <cellStyle name="Heading 3 9 11 3" xfId="4889"/>
    <cellStyle name="Heading 3 9 11 3 2" xfId="4890"/>
    <cellStyle name="Heading 3 9 11 4" xfId="4891"/>
    <cellStyle name="Heading 3 9 11 4 2" xfId="4892"/>
    <cellStyle name="Heading 3 9 12" xfId="4893"/>
    <cellStyle name="Heading 3 9 12 2" xfId="4894"/>
    <cellStyle name="Heading 3 9 12 2 2" xfId="4895"/>
    <cellStyle name="Heading 3 9 12 3" xfId="4896"/>
    <cellStyle name="Heading 3 9 12 3 2" xfId="4897"/>
    <cellStyle name="Heading 3 9 12 4" xfId="4898"/>
    <cellStyle name="Heading 3 9 12 4 2" xfId="4899"/>
    <cellStyle name="Heading 3 9 13" xfId="4900"/>
    <cellStyle name="Heading 3 9 13 2" xfId="4901"/>
    <cellStyle name="Heading 3 9 13 2 2" xfId="4902"/>
    <cellStyle name="Heading 3 9 13 3" xfId="4903"/>
    <cellStyle name="Heading 3 9 13 3 2" xfId="4904"/>
    <cellStyle name="Heading 3 9 13 4" xfId="4905"/>
    <cellStyle name="Heading 3 9 13 4 2" xfId="4906"/>
    <cellStyle name="Heading 3 9 14" xfId="4907"/>
    <cellStyle name="Heading 3 9 14 2" xfId="4908"/>
    <cellStyle name="Heading 3 9 14 2 2" xfId="4909"/>
    <cellStyle name="Heading 3 9 14 3" xfId="4910"/>
    <cellStyle name="Heading 3 9 14 3 2" xfId="4911"/>
    <cellStyle name="Heading 3 9 14 4" xfId="4912"/>
    <cellStyle name="Heading 3 9 14 4 2" xfId="4913"/>
    <cellStyle name="Heading 3 9 15" xfId="4914"/>
    <cellStyle name="Heading 3 9 15 2" xfId="4915"/>
    <cellStyle name="Heading 3 9 15 2 2" xfId="4916"/>
    <cellStyle name="Heading 3 9 15 3" xfId="4917"/>
    <cellStyle name="Heading 3 9 15 3 2" xfId="4918"/>
    <cellStyle name="Heading 3 9 15 4" xfId="4919"/>
    <cellStyle name="Heading 3 9 15 4 2" xfId="4920"/>
    <cellStyle name="Heading 3 9 16" xfId="4921"/>
    <cellStyle name="Heading 3 9 16 2" xfId="4922"/>
    <cellStyle name="Heading 3 9 17" xfId="4923"/>
    <cellStyle name="Heading 3 9 17 2" xfId="4924"/>
    <cellStyle name="Heading 3 9 18" xfId="4925"/>
    <cellStyle name="Heading 3 9 18 2" xfId="4926"/>
    <cellStyle name="Heading 3 9 19" xfId="4927"/>
    <cellStyle name="Heading 3 9 2" xfId="4928"/>
    <cellStyle name="Heading 3 9 2 2" xfId="4929"/>
    <cellStyle name="Heading 3 9 2 2 2" xfId="4930"/>
    <cellStyle name="Heading 3 9 2 3" xfId="4931"/>
    <cellStyle name="Heading 3 9 2 3 2" xfId="4932"/>
    <cellStyle name="Heading 3 9 2 4" xfId="4933"/>
    <cellStyle name="Heading 3 9 2 4 2" xfId="4934"/>
    <cellStyle name="Heading 3 9 20" xfId="4935"/>
    <cellStyle name="Heading 3 9 21" xfId="4936"/>
    <cellStyle name="Heading 3 9 22" xfId="4937"/>
    <cellStyle name="Heading 3 9 23" xfId="4938"/>
    <cellStyle name="Heading 3 9 24" xfId="4939"/>
    <cellStyle name="Heading 3 9 25" xfId="4940"/>
    <cellStyle name="Heading 3 9 3" xfId="4941"/>
    <cellStyle name="Heading 3 9 3 2" xfId="4942"/>
    <cellStyle name="Heading 3 9 3 2 2" xfId="4943"/>
    <cellStyle name="Heading 3 9 3 3" xfId="4944"/>
    <cellStyle name="Heading 3 9 3 3 2" xfId="4945"/>
    <cellStyle name="Heading 3 9 3 4" xfId="4946"/>
    <cellStyle name="Heading 3 9 3 4 2" xfId="4947"/>
    <cellStyle name="Heading 3 9 4" xfId="4948"/>
    <cellStyle name="Heading 3 9 4 2" xfId="4949"/>
    <cellStyle name="Heading 3 9 4 2 2" xfId="4950"/>
    <cellStyle name="Heading 3 9 4 3" xfId="4951"/>
    <cellStyle name="Heading 3 9 4 3 2" xfId="4952"/>
    <cellStyle name="Heading 3 9 4 4" xfId="4953"/>
    <cellStyle name="Heading 3 9 4 4 2" xfId="4954"/>
    <cellStyle name="Heading 3 9 5" xfId="4955"/>
    <cellStyle name="Heading 3 9 5 2" xfId="4956"/>
    <cellStyle name="Heading 3 9 5 2 2" xfId="4957"/>
    <cellStyle name="Heading 3 9 5 3" xfId="4958"/>
    <cellStyle name="Heading 3 9 5 3 2" xfId="4959"/>
    <cellStyle name="Heading 3 9 5 4" xfId="4960"/>
    <cellStyle name="Heading 3 9 5 4 2" xfId="4961"/>
    <cellStyle name="Heading 3 9 6" xfId="4962"/>
    <cellStyle name="Heading 3 9 6 2" xfId="4963"/>
    <cellStyle name="Heading 3 9 6 2 2" xfId="4964"/>
    <cellStyle name="Heading 3 9 6 3" xfId="4965"/>
    <cellStyle name="Heading 3 9 6 3 2" xfId="4966"/>
    <cellStyle name="Heading 3 9 6 4" xfId="4967"/>
    <cellStyle name="Heading 3 9 6 4 2" xfId="4968"/>
    <cellStyle name="Heading 3 9 7" xfId="4969"/>
    <cellStyle name="Heading 3 9 7 2" xfId="4970"/>
    <cellStyle name="Heading 3 9 7 2 2" xfId="4971"/>
    <cellStyle name="Heading 3 9 7 3" xfId="4972"/>
    <cellStyle name="Heading 3 9 7 3 2" xfId="4973"/>
    <cellStyle name="Heading 3 9 7 4" xfId="4974"/>
    <cellStyle name="Heading 3 9 7 4 2" xfId="4975"/>
    <cellStyle name="Heading 3 9 8" xfId="4976"/>
    <cellStyle name="Heading 3 9 8 2" xfId="4977"/>
    <cellStyle name="Heading 3 9 8 2 2" xfId="4978"/>
    <cellStyle name="Heading 3 9 8 3" xfId="4979"/>
    <cellStyle name="Heading 3 9 8 3 2" xfId="4980"/>
    <cellStyle name="Heading 3 9 8 4" xfId="4981"/>
    <cellStyle name="Heading 3 9 8 4 2" xfId="4982"/>
    <cellStyle name="Heading 3 9 9" xfId="4983"/>
    <cellStyle name="Heading 3 9 9 2" xfId="4984"/>
    <cellStyle name="Heading 3 9 9 2 2" xfId="4985"/>
    <cellStyle name="Heading 3 9 9 3" xfId="4986"/>
    <cellStyle name="Heading 3 9 9 3 2" xfId="4987"/>
    <cellStyle name="Heading 3 9 9 4" xfId="4988"/>
    <cellStyle name="Heading 3 9 9 4 2" xfId="4989"/>
    <cellStyle name="Heading 4 10" xfId="4990"/>
    <cellStyle name="Heading 4 11" xfId="4991"/>
    <cellStyle name="Heading 4 12" xfId="4992"/>
    <cellStyle name="Heading 4 13" xfId="4993"/>
    <cellStyle name="Heading 4 14" xfId="4994"/>
    <cellStyle name="Heading 4 15" xfId="4995"/>
    <cellStyle name="Heading 4 16" xfId="4996"/>
    <cellStyle name="Heading 4 17" xfId="4997"/>
    <cellStyle name="Heading 4 18" xfId="4998"/>
    <cellStyle name="Heading 4 18 2" xfId="4999"/>
    <cellStyle name="Heading 4 19" xfId="5000"/>
    <cellStyle name="Heading 4 19 2" xfId="5001"/>
    <cellStyle name="Heading 4 2" xfId="5002"/>
    <cellStyle name="Heading 4 2 2" xfId="5003"/>
    <cellStyle name="Heading 4 3" xfId="5004"/>
    <cellStyle name="Heading 4 4" xfId="5005"/>
    <cellStyle name="Heading 4 5" xfId="5006"/>
    <cellStyle name="Heading 4 6" xfId="5007"/>
    <cellStyle name="Heading 4 7" xfId="5008"/>
    <cellStyle name="Heading 4 8" xfId="5009"/>
    <cellStyle name="Heading 4 9" xfId="5010"/>
    <cellStyle name="Hyperlink 2" xfId="5011"/>
    <cellStyle name="Hyperlink 3" xfId="5012"/>
    <cellStyle name="Input 10" xfId="5013"/>
    <cellStyle name="Input 11" xfId="5014"/>
    <cellStyle name="Input 12" xfId="5015"/>
    <cellStyle name="Input 13" xfId="5016"/>
    <cellStyle name="Input 14" xfId="5017"/>
    <cellStyle name="Input 15" xfId="5018"/>
    <cellStyle name="Input 16" xfId="5019"/>
    <cellStyle name="Input 17" xfId="5020"/>
    <cellStyle name="Input 18" xfId="5021"/>
    <cellStyle name="Input 18 2" xfId="5022"/>
    <cellStyle name="Input 19" xfId="5023"/>
    <cellStyle name="Input 19 2" xfId="5024"/>
    <cellStyle name="Input 2" xfId="5025"/>
    <cellStyle name="Input 2 2" xfId="5026"/>
    <cellStyle name="Input 3" xfId="5027"/>
    <cellStyle name="Input 4" xfId="5028"/>
    <cellStyle name="Input 5" xfId="5029"/>
    <cellStyle name="Input 6" xfId="5030"/>
    <cellStyle name="Input 7" xfId="5031"/>
    <cellStyle name="Input 8" xfId="5032"/>
    <cellStyle name="Input 9" xfId="5033"/>
    <cellStyle name="Linked Cell 10" xfId="5034"/>
    <cellStyle name="Linked Cell 11" xfId="5035"/>
    <cellStyle name="Linked Cell 12" xfId="5036"/>
    <cellStyle name="Linked Cell 13" xfId="5037"/>
    <cellStyle name="Linked Cell 14" xfId="5038"/>
    <cellStyle name="Linked Cell 15" xfId="5039"/>
    <cellStyle name="Linked Cell 16" xfId="5040"/>
    <cellStyle name="Linked Cell 17" xfId="5041"/>
    <cellStyle name="Linked Cell 18" xfId="5042"/>
    <cellStyle name="Linked Cell 18 2" xfId="5043"/>
    <cellStyle name="Linked Cell 19" xfId="5044"/>
    <cellStyle name="Linked Cell 19 2" xfId="5045"/>
    <cellStyle name="Linked Cell 2" xfId="5046"/>
    <cellStyle name="Linked Cell 2 2" xfId="5047"/>
    <cellStyle name="Linked Cell 3" xfId="5048"/>
    <cellStyle name="Linked Cell 4" xfId="5049"/>
    <cellStyle name="Linked Cell 5" xfId="5050"/>
    <cellStyle name="Linked Cell 6" xfId="5051"/>
    <cellStyle name="Linked Cell 7" xfId="5052"/>
    <cellStyle name="Linked Cell 8" xfId="5053"/>
    <cellStyle name="Linked Cell 9" xfId="5054"/>
    <cellStyle name="Neutral 10" xfId="5055"/>
    <cellStyle name="Neutral 11" xfId="5056"/>
    <cellStyle name="Neutral 12" xfId="5057"/>
    <cellStyle name="Neutral 13" xfId="5058"/>
    <cellStyle name="Neutral 14" xfId="5059"/>
    <cellStyle name="Neutral 15" xfId="5060"/>
    <cellStyle name="Neutral 16" xfId="5061"/>
    <cellStyle name="Neutral 17" xfId="5062"/>
    <cellStyle name="Neutral 18" xfId="5063"/>
    <cellStyle name="Neutral 18 2" xfId="5064"/>
    <cellStyle name="Neutral 19" xfId="5065"/>
    <cellStyle name="Neutral 19 2" xfId="5066"/>
    <cellStyle name="Neutral 2" xfId="5067"/>
    <cellStyle name="Neutral 2 2" xfId="5068"/>
    <cellStyle name="Neutral 3" xfId="5069"/>
    <cellStyle name="Neutral 4" xfId="5070"/>
    <cellStyle name="Neutral 5" xfId="5071"/>
    <cellStyle name="Neutral 6" xfId="5072"/>
    <cellStyle name="Neutral 7" xfId="5073"/>
    <cellStyle name="Neutral 8" xfId="5074"/>
    <cellStyle name="Neutral 9" xfId="5075"/>
    <cellStyle name="Normal" xfId="0" builtinId="0"/>
    <cellStyle name="Normal 10" xfId="5076"/>
    <cellStyle name="Normal 10 2" xfId="5077"/>
    <cellStyle name="Normal 10 2 2" xfId="5078"/>
    <cellStyle name="Normal 10 3" xfId="5079"/>
    <cellStyle name="Normal 10 4" xfId="5080"/>
    <cellStyle name="Normal 10 5" xfId="5081"/>
    <cellStyle name="Normal 11" xfId="5082"/>
    <cellStyle name="Normal 12" xfId="5083"/>
    <cellStyle name="Normal 12 10" xfId="5084"/>
    <cellStyle name="Normal 12 11" xfId="5085"/>
    <cellStyle name="Normal 12 12" xfId="5086"/>
    <cellStyle name="Normal 12 13" xfId="5087"/>
    <cellStyle name="Normal 12 14" xfId="5088"/>
    <cellStyle name="Normal 12 15" xfId="5089"/>
    <cellStyle name="Normal 12 16" xfId="5090"/>
    <cellStyle name="Normal 12 17" xfId="5091"/>
    <cellStyle name="Normal 12 18" xfId="5092"/>
    <cellStyle name="Normal 12 19" xfId="5093"/>
    <cellStyle name="Normal 12 2" xfId="5094"/>
    <cellStyle name="Normal 12 20" xfId="5095"/>
    <cellStyle name="Normal 12 21" xfId="5096"/>
    <cellStyle name="Normal 12 22" xfId="5097"/>
    <cellStyle name="Normal 12 23" xfId="5098"/>
    <cellStyle name="Normal 12 24" xfId="5099"/>
    <cellStyle name="Normal 12 25" xfId="5100"/>
    <cellStyle name="Normal 12 26" xfId="5101"/>
    <cellStyle name="Normal 12 27" xfId="5102"/>
    <cellStyle name="Normal 12 28" xfId="5103"/>
    <cellStyle name="Normal 12 29" xfId="5104"/>
    <cellStyle name="Normal 12 3" xfId="5105"/>
    <cellStyle name="Normal 12 30" xfId="5106"/>
    <cellStyle name="Normal 12 31" xfId="5107"/>
    <cellStyle name="Normal 12 32" xfId="5108"/>
    <cellStyle name="Normal 12 33" xfId="5109"/>
    <cellStyle name="Normal 12 34" xfId="5110"/>
    <cellStyle name="Normal 12 35" xfId="5111"/>
    <cellStyle name="Normal 12 36" xfId="5112"/>
    <cellStyle name="Normal 12 37" xfId="5113"/>
    <cellStyle name="Normal 12 38" xfId="5114"/>
    <cellStyle name="Normal 12 39" xfId="5115"/>
    <cellStyle name="Normal 12 4" xfId="5116"/>
    <cellStyle name="Normal 12 40" xfId="5117"/>
    <cellStyle name="Normal 12 41" xfId="5118"/>
    <cellStyle name="Normal 12 42" xfId="5119"/>
    <cellStyle name="Normal 12 43" xfId="5120"/>
    <cellStyle name="Normal 12 44" xfId="5121"/>
    <cellStyle name="Normal 12 45" xfId="5122"/>
    <cellStyle name="Normal 12 46" xfId="5123"/>
    <cellStyle name="Normal 12 47" xfId="5124"/>
    <cellStyle name="Normal 12 48" xfId="5125"/>
    <cellStyle name="Normal 12 49" xfId="5126"/>
    <cellStyle name="Normal 12 5" xfId="5127"/>
    <cellStyle name="Normal 12 6" xfId="5128"/>
    <cellStyle name="Normal 12 7" xfId="5129"/>
    <cellStyle name="Normal 12 8" xfId="5130"/>
    <cellStyle name="Normal 12 9" xfId="5131"/>
    <cellStyle name="Normal 13" xfId="5132"/>
    <cellStyle name="Normal 13 10" xfId="5133"/>
    <cellStyle name="Normal 13 11" xfId="5134"/>
    <cellStyle name="Normal 13 12" xfId="5135"/>
    <cellStyle name="Normal 13 13" xfId="5136"/>
    <cellStyle name="Normal 13 14" xfId="5137"/>
    <cellStyle name="Normal 13 15" xfId="5138"/>
    <cellStyle name="Normal 13 16" xfId="5139"/>
    <cellStyle name="Normal 13 17" xfId="5140"/>
    <cellStyle name="Normal 13 18" xfId="5141"/>
    <cellStyle name="Normal 13 19" xfId="5142"/>
    <cellStyle name="Normal 13 2" xfId="5143"/>
    <cellStyle name="Normal 13 20" xfId="5144"/>
    <cellStyle name="Normal 13 21" xfId="5145"/>
    <cellStyle name="Normal 13 22" xfId="5146"/>
    <cellStyle name="Normal 13 23" xfId="5147"/>
    <cellStyle name="Normal 13 24" xfId="5148"/>
    <cellStyle name="Normal 13 25" xfId="5149"/>
    <cellStyle name="Normal 13 26" xfId="5150"/>
    <cellStyle name="Normal 13 27" xfId="5151"/>
    <cellStyle name="Normal 13 28" xfId="5152"/>
    <cellStyle name="Normal 13 29" xfId="5153"/>
    <cellStyle name="Normal 13 3" xfId="5154"/>
    <cellStyle name="Normal 13 30" xfId="5155"/>
    <cellStyle name="Normal 13 31" xfId="5156"/>
    <cellStyle name="Normal 13 32" xfId="5157"/>
    <cellStyle name="Normal 13 33" xfId="5158"/>
    <cellStyle name="Normal 13 34" xfId="5159"/>
    <cellStyle name="Normal 13 35" xfId="5160"/>
    <cellStyle name="Normal 13 36" xfId="5161"/>
    <cellStyle name="Normal 13 37" xfId="5162"/>
    <cellStyle name="Normal 13 38" xfId="5163"/>
    <cellStyle name="Normal 13 39" xfId="5164"/>
    <cellStyle name="Normal 13 4" xfId="5165"/>
    <cellStyle name="Normal 13 40" xfId="5166"/>
    <cellStyle name="Normal 13 41" xfId="5167"/>
    <cellStyle name="Normal 13 42" xfId="5168"/>
    <cellStyle name="Normal 13 43" xfId="5169"/>
    <cellStyle name="Normal 13 44" xfId="5170"/>
    <cellStyle name="Normal 13 45" xfId="5171"/>
    <cellStyle name="Normal 13 46" xfId="5172"/>
    <cellStyle name="Normal 13 47" xfId="5173"/>
    <cellStyle name="Normal 13 48" xfId="5174"/>
    <cellStyle name="Normal 13 5" xfId="5175"/>
    <cellStyle name="Normal 13 6" xfId="5176"/>
    <cellStyle name="Normal 13 7" xfId="5177"/>
    <cellStyle name="Normal 13 8" xfId="5178"/>
    <cellStyle name="Normal 13 9" xfId="5179"/>
    <cellStyle name="Normal 14" xfId="5180"/>
    <cellStyle name="Normal 14 2" xfId="5181"/>
    <cellStyle name="Normal 15" xfId="5182"/>
    <cellStyle name="Normal 15 2" xfId="5183"/>
    <cellStyle name="Normal 16" xfId="5184"/>
    <cellStyle name="Normal 16 2" xfId="5185"/>
    <cellStyle name="Normal 17" xfId="5186"/>
    <cellStyle name="Normal 18" xfId="2"/>
    <cellStyle name="Normal 18 2" xfId="5187"/>
    <cellStyle name="Normal 19" xfId="5188"/>
    <cellStyle name="Normal 19 2" xfId="5189"/>
    <cellStyle name="Normal 19 2 2" xfId="5190"/>
    <cellStyle name="Normal 2" xfId="5191"/>
    <cellStyle name="Normal 2 10" xfId="5192"/>
    <cellStyle name="Normal 2 11" xfId="5193"/>
    <cellStyle name="Normal 2 12" xfId="5194"/>
    <cellStyle name="Normal 2 13" xfId="5195"/>
    <cellStyle name="Normal 2 13 10" xfId="5196"/>
    <cellStyle name="Normal 2 13 11" xfId="5197"/>
    <cellStyle name="Normal 2 13 12" xfId="5198"/>
    <cellStyle name="Normal 2 13 13" xfId="5199"/>
    <cellStyle name="Normal 2 13 2" xfId="5200"/>
    <cellStyle name="Normal 2 13 2 10" xfId="5201"/>
    <cellStyle name="Normal 2 13 2 11" xfId="5202"/>
    <cellStyle name="Normal 2 13 2 12" xfId="5203"/>
    <cellStyle name="Normal 2 13 2 13" xfId="5204"/>
    <cellStyle name="Normal 2 13 2 2" xfId="5205"/>
    <cellStyle name="Normal 2 13 2 3" xfId="5206"/>
    <cellStyle name="Normal 2 13 2 4" xfId="5207"/>
    <cellStyle name="Normal 2 13 2 5" xfId="5208"/>
    <cellStyle name="Normal 2 13 2 6" xfId="5209"/>
    <cellStyle name="Normal 2 13 2 7" xfId="5210"/>
    <cellStyle name="Normal 2 13 2 8" xfId="5211"/>
    <cellStyle name="Normal 2 13 2 9" xfId="5212"/>
    <cellStyle name="Normal 2 13 3" xfId="5213"/>
    <cellStyle name="Normal 2 13 4" xfId="5214"/>
    <cellStyle name="Normal 2 13 5" xfId="5215"/>
    <cellStyle name="Normal 2 13 6" xfId="5216"/>
    <cellStyle name="Normal 2 13 7" xfId="5217"/>
    <cellStyle name="Normal 2 13 8" xfId="5218"/>
    <cellStyle name="Normal 2 13 9" xfId="5219"/>
    <cellStyle name="Normal 2 14" xfId="5220"/>
    <cellStyle name="Normal 2 15" xfId="5221"/>
    <cellStyle name="Normal 2 16" xfId="5222"/>
    <cellStyle name="Normal 2 17" xfId="5223"/>
    <cellStyle name="Normal 2 18" xfId="5224"/>
    <cellStyle name="Normal 2 19" xfId="5225"/>
    <cellStyle name="Normal 2 2" xfId="4"/>
    <cellStyle name="Normal 2 2 10" xfId="5226"/>
    <cellStyle name="Normal 2 2 11" xfId="5227"/>
    <cellStyle name="Normal 2 2 12" xfId="5228"/>
    <cellStyle name="Normal 2 2 13" xfId="5229"/>
    <cellStyle name="Normal 2 2 14" xfId="5230"/>
    <cellStyle name="Normal 2 2 15" xfId="5231"/>
    <cellStyle name="Normal 2 2 16" xfId="5232"/>
    <cellStyle name="Normal 2 2 17" xfId="5233"/>
    <cellStyle name="Normal 2 2 18" xfId="5234"/>
    <cellStyle name="Normal 2 2 19" xfId="5235"/>
    <cellStyle name="Normal 2 2 2" xfId="5236"/>
    <cellStyle name="Normal 2 2 2 2" xfId="5237"/>
    <cellStyle name="Normal 2 2 2 2 2" xfId="5238"/>
    <cellStyle name="Normal 2 2 2 2 2 2" xfId="5239"/>
    <cellStyle name="Normal 2 2 2 2 2 2 2" xfId="5240"/>
    <cellStyle name="Normal 2 2 2 2 2 2 3" xfId="5241"/>
    <cellStyle name="Normal 2 2 2 2 2 2 4" xfId="5242"/>
    <cellStyle name="Normal 2 2 2 2 2 3" xfId="5243"/>
    <cellStyle name="Normal 2 2 2 2 2 4" xfId="5244"/>
    <cellStyle name="Normal 2 2 2 2 3" xfId="5245"/>
    <cellStyle name="Normal 2 2 2 2 4" xfId="5246"/>
    <cellStyle name="Normal 2 2 2 2 5" xfId="5247"/>
    <cellStyle name="Normal 2 2 2 3" xfId="5248"/>
    <cellStyle name="Normal 2 2 2 3 2" xfId="5249"/>
    <cellStyle name="Normal 2 2 2 3 3" xfId="5250"/>
    <cellStyle name="Normal 2 2 2 3 4" xfId="5251"/>
    <cellStyle name="Normal 2 2 2 4" xfId="5252"/>
    <cellStyle name="Normal 2 2 2 5" xfId="5253"/>
    <cellStyle name="Normal 2 2 20" xfId="5254"/>
    <cellStyle name="Normal 2 2 21" xfId="5255"/>
    <cellStyle name="Normal 2 2 21 2" xfId="5256"/>
    <cellStyle name="Normal 2 2 21 2 2" xfId="5257"/>
    <cellStyle name="Normal 2 2 21 2 3" xfId="5258"/>
    <cellStyle name="Normal 2 2 21 2 4" xfId="5259"/>
    <cellStyle name="Normal 2 2 21 3" xfId="5260"/>
    <cellStyle name="Normal 2 2 21 4" xfId="5261"/>
    <cellStyle name="Normal 2 2 22" xfId="5262"/>
    <cellStyle name="Normal 2 2 23" xfId="5263"/>
    <cellStyle name="Normal 2 2 24" xfId="5264"/>
    <cellStyle name="Normal 2 2 3" xfId="5"/>
    <cellStyle name="Normal 2 2 4" xfId="5265"/>
    <cellStyle name="Normal 2 2 4 10" xfId="5266"/>
    <cellStyle name="Normal 2 2 4 11" xfId="5267"/>
    <cellStyle name="Normal 2 2 4 12" xfId="5268"/>
    <cellStyle name="Normal 2 2 4 13" xfId="5269"/>
    <cellStyle name="Normal 2 2 4 2" xfId="5270"/>
    <cellStyle name="Normal 2 2 4 2 10" xfId="5271"/>
    <cellStyle name="Normal 2 2 4 2 11" xfId="5272"/>
    <cellStyle name="Normal 2 2 4 2 12" xfId="5273"/>
    <cellStyle name="Normal 2 2 4 2 13" xfId="5274"/>
    <cellStyle name="Normal 2 2 4 2 2" xfId="5275"/>
    <cellStyle name="Normal 2 2 4 2 3" xfId="5276"/>
    <cellStyle name="Normal 2 2 4 2 4" xfId="5277"/>
    <cellStyle name="Normal 2 2 4 2 5" xfId="5278"/>
    <cellStyle name="Normal 2 2 4 2 6" xfId="5279"/>
    <cellStyle name="Normal 2 2 4 2 7" xfId="5280"/>
    <cellStyle name="Normal 2 2 4 2 8" xfId="5281"/>
    <cellStyle name="Normal 2 2 4 2 9" xfId="5282"/>
    <cellStyle name="Normal 2 2 4 3" xfId="5283"/>
    <cellStyle name="Normal 2 2 4 4" xfId="5284"/>
    <cellStyle name="Normal 2 2 4 5" xfId="5285"/>
    <cellStyle name="Normal 2 2 4 6" xfId="5286"/>
    <cellStyle name="Normal 2 2 4 7" xfId="5287"/>
    <cellStyle name="Normal 2 2 4 8" xfId="5288"/>
    <cellStyle name="Normal 2 2 4 9" xfId="5289"/>
    <cellStyle name="Normal 2 2 5" xfId="5290"/>
    <cellStyle name="Normal 2 2 6" xfId="5291"/>
    <cellStyle name="Normal 2 2 7" xfId="5292"/>
    <cellStyle name="Normal 2 2 8" xfId="5293"/>
    <cellStyle name="Normal 2 2 8 2" xfId="5294"/>
    <cellStyle name="Normal 2 2 9" xfId="5295"/>
    <cellStyle name="Normal 2 20" xfId="5296"/>
    <cellStyle name="Normal 2 21" xfId="5297"/>
    <cellStyle name="Normal 2 22" xfId="5298"/>
    <cellStyle name="Normal 2 23" xfId="5299"/>
    <cellStyle name="Normal 2 24" xfId="5300"/>
    <cellStyle name="Normal 2 25" xfId="5301"/>
    <cellStyle name="Normal 2 26" xfId="5302"/>
    <cellStyle name="Normal 2 27" xfId="5303"/>
    <cellStyle name="Normal 2 28" xfId="5304"/>
    <cellStyle name="Normal 2 29" xfId="5305"/>
    <cellStyle name="Normal 2 29 10" xfId="5306"/>
    <cellStyle name="Normal 2 29 11" xfId="5307"/>
    <cellStyle name="Normal 2 29 12" xfId="5308"/>
    <cellStyle name="Normal 2 29 13" xfId="5309"/>
    <cellStyle name="Normal 2 29 14" xfId="5310"/>
    <cellStyle name="Normal 2 29 15" xfId="5311"/>
    <cellStyle name="Normal 2 29 16" xfId="5312"/>
    <cellStyle name="Normal 2 29 17" xfId="5313"/>
    <cellStyle name="Normal 2 29 18" xfId="5314"/>
    <cellStyle name="Normal 2 29 19" xfId="5315"/>
    <cellStyle name="Normal 2 29 2" xfId="5316"/>
    <cellStyle name="Normal 2 29 20" xfId="5317"/>
    <cellStyle name="Normal 2 29 21" xfId="5318"/>
    <cellStyle name="Normal 2 29 22" xfId="5319"/>
    <cellStyle name="Normal 2 29 23" xfId="5320"/>
    <cellStyle name="Normal 2 29 24" xfId="5321"/>
    <cellStyle name="Normal 2 29 25" xfId="5322"/>
    <cellStyle name="Normal 2 29 26" xfId="5323"/>
    <cellStyle name="Normal 2 29 27" xfId="5324"/>
    <cellStyle name="Normal 2 29 28" xfId="5325"/>
    <cellStyle name="Normal 2 29 29" xfId="5326"/>
    <cellStyle name="Normal 2 29 3" xfId="5327"/>
    <cellStyle name="Normal 2 29 30" xfId="5328"/>
    <cellStyle name="Normal 2 29 31" xfId="5329"/>
    <cellStyle name="Normal 2 29 32" xfId="5330"/>
    <cellStyle name="Normal 2 29 33" xfId="5331"/>
    <cellStyle name="Normal 2 29 34" xfId="5332"/>
    <cellStyle name="Normal 2 29 35" xfId="5333"/>
    <cellStyle name="Normal 2 29 36" xfId="5334"/>
    <cellStyle name="Normal 2 29 37" xfId="5335"/>
    <cellStyle name="Normal 2 29 38" xfId="5336"/>
    <cellStyle name="Normal 2 29 39" xfId="5337"/>
    <cellStyle name="Normal 2 29 4" xfId="5338"/>
    <cellStyle name="Normal 2 29 40" xfId="5339"/>
    <cellStyle name="Normal 2 29 41" xfId="5340"/>
    <cellStyle name="Normal 2 29 42" xfId="5341"/>
    <cellStyle name="Normal 2 29 43" xfId="5342"/>
    <cellStyle name="Normal 2 29 44" xfId="5343"/>
    <cellStyle name="Normal 2 29 45" xfId="5344"/>
    <cellStyle name="Normal 2 29 46" xfId="5345"/>
    <cellStyle name="Normal 2 29 47" xfId="5346"/>
    <cellStyle name="Normal 2 29 48" xfId="5347"/>
    <cellStyle name="Normal 2 29 5" xfId="5348"/>
    <cellStyle name="Normal 2 29 6" xfId="5349"/>
    <cellStyle name="Normal 2 29 7" xfId="5350"/>
    <cellStyle name="Normal 2 29 8" xfId="5351"/>
    <cellStyle name="Normal 2 29 9" xfId="5352"/>
    <cellStyle name="Normal 2 3" xfId="5353"/>
    <cellStyle name="Normal 2 3 10" xfId="5354"/>
    <cellStyle name="Normal 2 3 11" xfId="5355"/>
    <cellStyle name="Normal 2 3 12" xfId="5356"/>
    <cellStyle name="Normal 2 3 13" xfId="5357"/>
    <cellStyle name="Normal 2 3 14" xfId="5358"/>
    <cellStyle name="Normal 2 3 15" xfId="5359"/>
    <cellStyle name="Normal 2 3 16" xfId="5360"/>
    <cellStyle name="Normal 2 3 17" xfId="5361"/>
    <cellStyle name="Normal 2 3 18" xfId="5362"/>
    <cellStyle name="Normal 2 3 19" xfId="5363"/>
    <cellStyle name="Normal 2 3 2" xfId="5364"/>
    <cellStyle name="Normal 2 3 20" xfId="5365"/>
    <cellStyle name="Normal 2 3 21" xfId="5366"/>
    <cellStyle name="Normal 2 3 22" xfId="5367"/>
    <cellStyle name="Normal 2 3 23" xfId="5368"/>
    <cellStyle name="Normal 2 3 24" xfId="5369"/>
    <cellStyle name="Normal 2 3 25" xfId="5370"/>
    <cellStyle name="Normal 2 3 26" xfId="5371"/>
    <cellStyle name="Normal 2 3 27" xfId="5372"/>
    <cellStyle name="Normal 2 3 28" xfId="5373"/>
    <cellStyle name="Normal 2 3 29" xfId="5374"/>
    <cellStyle name="Normal 2 3 3" xfId="5375"/>
    <cellStyle name="Normal 2 3 30" xfId="5376"/>
    <cellStyle name="Normal 2 3 31" xfId="5377"/>
    <cellStyle name="Normal 2 3 32" xfId="5378"/>
    <cellStyle name="Normal 2 3 33" xfId="5379"/>
    <cellStyle name="Normal 2 3 34" xfId="5380"/>
    <cellStyle name="Normal 2 3 35" xfId="5381"/>
    <cellStyle name="Normal 2 3 36" xfId="5382"/>
    <cellStyle name="Normal 2 3 37" xfId="5383"/>
    <cellStyle name="Normal 2 3 38" xfId="5384"/>
    <cellStyle name="Normal 2 3 39" xfId="5385"/>
    <cellStyle name="Normal 2 3 4" xfId="5386"/>
    <cellStyle name="Normal 2 3 40" xfId="5387"/>
    <cellStyle name="Normal 2 3 41" xfId="5388"/>
    <cellStyle name="Normal 2 3 42" xfId="5389"/>
    <cellStyle name="Normal 2 3 43" xfId="5390"/>
    <cellStyle name="Normal 2 3 44" xfId="5391"/>
    <cellStyle name="Normal 2 3 45" xfId="5392"/>
    <cellStyle name="Normal 2 3 46" xfId="5393"/>
    <cellStyle name="Normal 2 3 47" xfId="5394"/>
    <cellStyle name="Normal 2 3 48" xfId="5395"/>
    <cellStyle name="Normal 2 3 5" xfId="5396"/>
    <cellStyle name="Normal 2 3 6" xfId="5397"/>
    <cellStyle name="Normal 2 3 7" xfId="5398"/>
    <cellStyle name="Normal 2 3 8" xfId="5399"/>
    <cellStyle name="Normal 2 3 9" xfId="5400"/>
    <cellStyle name="Normal 2 30" xfId="5401"/>
    <cellStyle name="Normal 2 31" xfId="5402"/>
    <cellStyle name="Normal 2 31 10" xfId="5403"/>
    <cellStyle name="Normal 2 31 11" xfId="5404"/>
    <cellStyle name="Normal 2 31 12" xfId="5405"/>
    <cellStyle name="Normal 2 31 13" xfId="5406"/>
    <cellStyle name="Normal 2 31 14" xfId="5407"/>
    <cellStyle name="Normal 2 31 15" xfId="5408"/>
    <cellStyle name="Normal 2 31 16" xfId="5409"/>
    <cellStyle name="Normal 2 31 17" xfId="5410"/>
    <cellStyle name="Normal 2 31 18" xfId="5411"/>
    <cellStyle name="Normal 2 31 19" xfId="5412"/>
    <cellStyle name="Normal 2 31 2" xfId="5413"/>
    <cellStyle name="Normal 2 31 20" xfId="5414"/>
    <cellStyle name="Normal 2 31 21" xfId="5415"/>
    <cellStyle name="Normal 2 31 22" xfId="5416"/>
    <cellStyle name="Normal 2 31 23" xfId="5417"/>
    <cellStyle name="Normal 2 31 24" xfId="5418"/>
    <cellStyle name="Normal 2 31 25" xfId="5419"/>
    <cellStyle name="Normal 2 31 26" xfId="5420"/>
    <cellStyle name="Normal 2 31 27" xfId="5421"/>
    <cellStyle name="Normal 2 31 28" xfId="5422"/>
    <cellStyle name="Normal 2 31 29" xfId="5423"/>
    <cellStyle name="Normal 2 31 3" xfId="5424"/>
    <cellStyle name="Normal 2 31 30" xfId="5425"/>
    <cellStyle name="Normal 2 31 31" xfId="5426"/>
    <cellStyle name="Normal 2 31 32" xfId="5427"/>
    <cellStyle name="Normal 2 31 33" xfId="5428"/>
    <cellStyle name="Normal 2 31 34" xfId="5429"/>
    <cellStyle name="Normal 2 31 35" xfId="5430"/>
    <cellStyle name="Normal 2 31 36" xfId="5431"/>
    <cellStyle name="Normal 2 31 37" xfId="5432"/>
    <cellStyle name="Normal 2 31 38" xfId="5433"/>
    <cellStyle name="Normal 2 31 39" xfId="5434"/>
    <cellStyle name="Normal 2 31 4" xfId="5435"/>
    <cellStyle name="Normal 2 31 40" xfId="5436"/>
    <cellStyle name="Normal 2 31 41" xfId="5437"/>
    <cellStyle name="Normal 2 31 42" xfId="5438"/>
    <cellStyle name="Normal 2 31 43" xfId="5439"/>
    <cellStyle name="Normal 2 31 44" xfId="5440"/>
    <cellStyle name="Normal 2 31 45" xfId="5441"/>
    <cellStyle name="Normal 2 31 46" xfId="5442"/>
    <cellStyle name="Normal 2 31 47" xfId="5443"/>
    <cellStyle name="Normal 2 31 48" xfId="5444"/>
    <cellStyle name="Normal 2 31 5" xfId="5445"/>
    <cellStyle name="Normal 2 31 6" xfId="5446"/>
    <cellStyle name="Normal 2 31 7" xfId="5447"/>
    <cellStyle name="Normal 2 31 8" xfId="5448"/>
    <cellStyle name="Normal 2 31 9" xfId="5449"/>
    <cellStyle name="Normal 2 32" xfId="5450"/>
    <cellStyle name="Normal 2 32 10" xfId="5451"/>
    <cellStyle name="Normal 2 32 11" xfId="5452"/>
    <cellStyle name="Normal 2 32 12" xfId="5453"/>
    <cellStyle name="Normal 2 32 13" xfId="5454"/>
    <cellStyle name="Normal 2 32 14" xfId="5455"/>
    <cellStyle name="Normal 2 32 15" xfId="5456"/>
    <cellStyle name="Normal 2 32 16" xfId="5457"/>
    <cellStyle name="Normal 2 32 17" xfId="5458"/>
    <cellStyle name="Normal 2 32 18" xfId="5459"/>
    <cellStyle name="Normal 2 32 19" xfId="5460"/>
    <cellStyle name="Normal 2 32 2" xfId="5461"/>
    <cellStyle name="Normal 2 32 20" xfId="5462"/>
    <cellStyle name="Normal 2 32 21" xfId="5463"/>
    <cellStyle name="Normal 2 32 22" xfId="5464"/>
    <cellStyle name="Normal 2 32 23" xfId="5465"/>
    <cellStyle name="Normal 2 32 24" xfId="5466"/>
    <cellStyle name="Normal 2 32 25" xfId="5467"/>
    <cellStyle name="Normal 2 32 26" xfId="5468"/>
    <cellStyle name="Normal 2 32 27" xfId="5469"/>
    <cellStyle name="Normal 2 32 28" xfId="5470"/>
    <cellStyle name="Normal 2 32 29" xfId="5471"/>
    <cellStyle name="Normal 2 32 3" xfId="5472"/>
    <cellStyle name="Normal 2 32 30" xfId="5473"/>
    <cellStyle name="Normal 2 32 31" xfId="5474"/>
    <cellStyle name="Normal 2 32 32" xfId="5475"/>
    <cellStyle name="Normal 2 32 33" xfId="5476"/>
    <cellStyle name="Normal 2 32 34" xfId="5477"/>
    <cellStyle name="Normal 2 32 35" xfId="5478"/>
    <cellStyle name="Normal 2 32 36" xfId="5479"/>
    <cellStyle name="Normal 2 32 37" xfId="5480"/>
    <cellStyle name="Normal 2 32 38" xfId="5481"/>
    <cellStyle name="Normal 2 32 39" xfId="5482"/>
    <cellStyle name="Normal 2 32 4" xfId="5483"/>
    <cellStyle name="Normal 2 32 40" xfId="5484"/>
    <cellStyle name="Normal 2 32 41" xfId="5485"/>
    <cellStyle name="Normal 2 32 42" xfId="5486"/>
    <cellStyle name="Normal 2 32 43" xfId="5487"/>
    <cellStyle name="Normal 2 32 44" xfId="5488"/>
    <cellStyle name="Normal 2 32 45" xfId="5489"/>
    <cellStyle name="Normal 2 32 46" xfId="5490"/>
    <cellStyle name="Normal 2 32 47" xfId="5491"/>
    <cellStyle name="Normal 2 32 48" xfId="5492"/>
    <cellStyle name="Normal 2 32 5" xfId="5493"/>
    <cellStyle name="Normal 2 32 6" xfId="5494"/>
    <cellStyle name="Normal 2 32 7" xfId="5495"/>
    <cellStyle name="Normal 2 32 8" xfId="5496"/>
    <cellStyle name="Normal 2 32 9" xfId="5497"/>
    <cellStyle name="Normal 2 33" xfId="5498"/>
    <cellStyle name="Normal 2 33 10" xfId="5499"/>
    <cellStyle name="Normal 2 33 11" xfId="5500"/>
    <cellStyle name="Normal 2 33 12" xfId="5501"/>
    <cellStyle name="Normal 2 33 13" xfId="5502"/>
    <cellStyle name="Normal 2 33 14" xfId="5503"/>
    <cellStyle name="Normal 2 33 15" xfId="5504"/>
    <cellStyle name="Normal 2 33 16" xfId="5505"/>
    <cellStyle name="Normal 2 33 17" xfId="5506"/>
    <cellStyle name="Normal 2 33 18" xfId="5507"/>
    <cellStyle name="Normal 2 33 19" xfId="5508"/>
    <cellStyle name="Normal 2 33 2" xfId="5509"/>
    <cellStyle name="Normal 2 33 20" xfId="5510"/>
    <cellStyle name="Normal 2 33 21" xfId="5511"/>
    <cellStyle name="Normal 2 33 22" xfId="5512"/>
    <cellStyle name="Normal 2 33 23" xfId="5513"/>
    <cellStyle name="Normal 2 33 24" xfId="5514"/>
    <cellStyle name="Normal 2 33 25" xfId="5515"/>
    <cellStyle name="Normal 2 33 26" xfId="5516"/>
    <cellStyle name="Normal 2 33 27" xfId="5517"/>
    <cellStyle name="Normal 2 33 28" xfId="5518"/>
    <cellStyle name="Normal 2 33 29" xfId="5519"/>
    <cellStyle name="Normal 2 33 3" xfId="5520"/>
    <cellStyle name="Normal 2 33 30" xfId="5521"/>
    <cellStyle name="Normal 2 33 31" xfId="5522"/>
    <cellStyle name="Normal 2 33 32" xfId="5523"/>
    <cellStyle name="Normal 2 33 33" xfId="5524"/>
    <cellStyle name="Normal 2 33 34" xfId="5525"/>
    <cellStyle name="Normal 2 33 35" xfId="5526"/>
    <cellStyle name="Normal 2 33 36" xfId="5527"/>
    <cellStyle name="Normal 2 33 37" xfId="5528"/>
    <cellStyle name="Normal 2 33 38" xfId="5529"/>
    <cellStyle name="Normal 2 33 39" xfId="5530"/>
    <cellStyle name="Normal 2 33 4" xfId="5531"/>
    <cellStyle name="Normal 2 33 40" xfId="5532"/>
    <cellStyle name="Normal 2 33 41" xfId="5533"/>
    <cellStyle name="Normal 2 33 42" xfId="5534"/>
    <cellStyle name="Normal 2 33 43" xfId="5535"/>
    <cellStyle name="Normal 2 33 44" xfId="5536"/>
    <cellStyle name="Normal 2 33 45" xfId="5537"/>
    <cellStyle name="Normal 2 33 46" xfId="5538"/>
    <cellStyle name="Normal 2 33 47" xfId="5539"/>
    <cellStyle name="Normal 2 33 48" xfId="5540"/>
    <cellStyle name="Normal 2 33 5" xfId="5541"/>
    <cellStyle name="Normal 2 33 6" xfId="5542"/>
    <cellStyle name="Normal 2 33 7" xfId="5543"/>
    <cellStyle name="Normal 2 33 8" xfId="5544"/>
    <cellStyle name="Normal 2 33 9" xfId="5545"/>
    <cellStyle name="Normal 2 34" xfId="5546"/>
    <cellStyle name="Normal 2 35" xfId="5547"/>
    <cellStyle name="Normal 2 36" xfId="5548"/>
    <cellStyle name="Normal 2 36 10" xfId="5549"/>
    <cellStyle name="Normal 2 36 11" xfId="5550"/>
    <cellStyle name="Normal 2 36 12" xfId="5551"/>
    <cellStyle name="Normal 2 36 13" xfId="5552"/>
    <cellStyle name="Normal 2 36 14" xfId="5553"/>
    <cellStyle name="Normal 2 36 15" xfId="5554"/>
    <cellStyle name="Normal 2 36 16" xfId="5555"/>
    <cellStyle name="Normal 2 36 17" xfId="5556"/>
    <cellStyle name="Normal 2 36 18" xfId="5557"/>
    <cellStyle name="Normal 2 36 19" xfId="5558"/>
    <cellStyle name="Normal 2 36 2" xfId="5559"/>
    <cellStyle name="Normal 2 36 20" xfId="5560"/>
    <cellStyle name="Normal 2 36 3" xfId="5561"/>
    <cellStyle name="Normal 2 36 4" xfId="5562"/>
    <cellStyle name="Normal 2 36 5" xfId="5563"/>
    <cellStyle name="Normal 2 36 6" xfId="5564"/>
    <cellStyle name="Normal 2 36 7" xfId="5565"/>
    <cellStyle name="Normal 2 36 8" xfId="5566"/>
    <cellStyle name="Normal 2 36 9" xfId="5567"/>
    <cellStyle name="Normal 2 37" xfId="5568"/>
    <cellStyle name="Normal 2 38" xfId="5569"/>
    <cellStyle name="Normal 2 39" xfId="5570"/>
    <cellStyle name="Normal 2 4" xfId="5571"/>
    <cellStyle name="Normal 2 40" xfId="5572"/>
    <cellStyle name="Normal 2 40 10" xfId="5573"/>
    <cellStyle name="Normal 2 40 11" xfId="5574"/>
    <cellStyle name="Normal 2 40 12" xfId="5575"/>
    <cellStyle name="Normal 2 40 13" xfId="5576"/>
    <cellStyle name="Normal 2 40 14" xfId="5577"/>
    <cellStyle name="Normal 2 40 15" xfId="5578"/>
    <cellStyle name="Normal 2 40 16" xfId="5579"/>
    <cellStyle name="Normal 2 40 17" xfId="5580"/>
    <cellStyle name="Normal 2 40 18" xfId="5581"/>
    <cellStyle name="Normal 2 40 19" xfId="5582"/>
    <cellStyle name="Normal 2 40 2" xfId="5583"/>
    <cellStyle name="Normal 2 40 20" xfId="5584"/>
    <cellStyle name="Normal 2 40 3" xfId="5585"/>
    <cellStyle name="Normal 2 40 4" xfId="5586"/>
    <cellStyle name="Normal 2 40 5" xfId="5587"/>
    <cellStyle name="Normal 2 40 6" xfId="5588"/>
    <cellStyle name="Normal 2 40 7" xfId="5589"/>
    <cellStyle name="Normal 2 40 8" xfId="5590"/>
    <cellStyle name="Normal 2 40 9" xfId="5591"/>
    <cellStyle name="Normal 2 41" xfId="5592"/>
    <cellStyle name="Normal 2 41 10" xfId="5593"/>
    <cellStyle name="Normal 2 41 11" xfId="5594"/>
    <cellStyle name="Normal 2 41 12" xfId="5595"/>
    <cellStyle name="Normal 2 41 13" xfId="5596"/>
    <cellStyle name="Normal 2 41 14" xfId="5597"/>
    <cellStyle name="Normal 2 41 15" xfId="5598"/>
    <cellStyle name="Normal 2 41 16" xfId="5599"/>
    <cellStyle name="Normal 2 41 17" xfId="5600"/>
    <cellStyle name="Normal 2 41 18" xfId="5601"/>
    <cellStyle name="Normal 2 41 19" xfId="5602"/>
    <cellStyle name="Normal 2 41 2" xfId="5603"/>
    <cellStyle name="Normal 2 41 20" xfId="5604"/>
    <cellStyle name="Normal 2 41 3" xfId="5605"/>
    <cellStyle name="Normal 2 41 4" xfId="5606"/>
    <cellStyle name="Normal 2 41 5" xfId="5607"/>
    <cellStyle name="Normal 2 41 6" xfId="5608"/>
    <cellStyle name="Normal 2 41 7" xfId="5609"/>
    <cellStyle name="Normal 2 41 8" xfId="5610"/>
    <cellStyle name="Normal 2 41 9" xfId="5611"/>
    <cellStyle name="Normal 2 42" xfId="5612"/>
    <cellStyle name="Normal 2 42 10" xfId="5613"/>
    <cellStyle name="Normal 2 42 11" xfId="5614"/>
    <cellStyle name="Normal 2 42 12" xfId="5615"/>
    <cellStyle name="Normal 2 42 13" xfId="5616"/>
    <cellStyle name="Normal 2 42 14" xfId="5617"/>
    <cellStyle name="Normal 2 42 15" xfId="5618"/>
    <cellStyle name="Normal 2 42 16" xfId="5619"/>
    <cellStyle name="Normal 2 42 17" xfId="5620"/>
    <cellStyle name="Normal 2 42 18" xfId="5621"/>
    <cellStyle name="Normal 2 42 19" xfId="5622"/>
    <cellStyle name="Normal 2 42 2" xfId="5623"/>
    <cellStyle name="Normal 2 42 20" xfId="5624"/>
    <cellStyle name="Normal 2 42 3" xfId="5625"/>
    <cellStyle name="Normal 2 42 4" xfId="5626"/>
    <cellStyle name="Normal 2 42 5" xfId="5627"/>
    <cellStyle name="Normal 2 42 6" xfId="5628"/>
    <cellStyle name="Normal 2 42 7" xfId="5629"/>
    <cellStyle name="Normal 2 42 8" xfId="5630"/>
    <cellStyle name="Normal 2 42 9" xfId="5631"/>
    <cellStyle name="Normal 2 43" xfId="5632"/>
    <cellStyle name="Normal 2 44" xfId="5633"/>
    <cellStyle name="Normal 2 45" xfId="5634"/>
    <cellStyle name="Normal 2 45 10" xfId="5635"/>
    <cellStyle name="Normal 2 45 11" xfId="5636"/>
    <cellStyle name="Normal 2 45 12" xfId="5637"/>
    <cellStyle name="Normal 2 45 13" xfId="5638"/>
    <cellStyle name="Normal 2 45 14" xfId="5639"/>
    <cellStyle name="Normal 2 45 15" xfId="5640"/>
    <cellStyle name="Normal 2 45 16" xfId="5641"/>
    <cellStyle name="Normal 2 45 17" xfId="5642"/>
    <cellStyle name="Normal 2 45 18" xfId="5643"/>
    <cellStyle name="Normal 2 45 19" xfId="5644"/>
    <cellStyle name="Normal 2 45 2" xfId="5645"/>
    <cellStyle name="Normal 2 45 3" xfId="5646"/>
    <cellStyle name="Normal 2 45 4" xfId="5647"/>
    <cellStyle name="Normal 2 45 5" xfId="5648"/>
    <cellStyle name="Normal 2 45 6" xfId="5649"/>
    <cellStyle name="Normal 2 45 7" xfId="5650"/>
    <cellStyle name="Normal 2 45 8" xfId="5651"/>
    <cellStyle name="Normal 2 45 9" xfId="5652"/>
    <cellStyle name="Normal 2 46" xfId="5653"/>
    <cellStyle name="Normal 2 46 10" xfId="5654"/>
    <cellStyle name="Normal 2 46 11" xfId="5655"/>
    <cellStyle name="Normal 2 46 12" xfId="5656"/>
    <cellStyle name="Normal 2 46 13" xfId="5657"/>
    <cellStyle name="Normal 2 46 14" xfId="5658"/>
    <cellStyle name="Normal 2 46 15" xfId="5659"/>
    <cellStyle name="Normal 2 46 16" xfId="5660"/>
    <cellStyle name="Normal 2 46 17" xfId="5661"/>
    <cellStyle name="Normal 2 46 18" xfId="5662"/>
    <cellStyle name="Normal 2 46 19" xfId="5663"/>
    <cellStyle name="Normal 2 46 2" xfId="5664"/>
    <cellStyle name="Normal 2 46 3" xfId="5665"/>
    <cellStyle name="Normal 2 46 4" xfId="5666"/>
    <cellStyle name="Normal 2 46 5" xfId="5667"/>
    <cellStyle name="Normal 2 46 6" xfId="5668"/>
    <cellStyle name="Normal 2 46 7" xfId="5669"/>
    <cellStyle name="Normal 2 46 8" xfId="5670"/>
    <cellStyle name="Normal 2 46 9" xfId="5671"/>
    <cellStyle name="Normal 2 47" xfId="5672"/>
    <cellStyle name="Normal 2 47 10" xfId="5673"/>
    <cellStyle name="Normal 2 47 11" xfId="5674"/>
    <cellStyle name="Normal 2 47 12" xfId="5675"/>
    <cellStyle name="Normal 2 47 13" xfId="5676"/>
    <cellStyle name="Normal 2 47 14" xfId="5677"/>
    <cellStyle name="Normal 2 47 15" xfId="5678"/>
    <cellStyle name="Normal 2 47 16" xfId="5679"/>
    <cellStyle name="Normal 2 47 17" xfId="5680"/>
    <cellStyle name="Normal 2 47 18" xfId="5681"/>
    <cellStyle name="Normal 2 47 19" xfId="5682"/>
    <cellStyle name="Normal 2 47 2" xfId="5683"/>
    <cellStyle name="Normal 2 47 3" xfId="5684"/>
    <cellStyle name="Normal 2 47 4" xfId="5685"/>
    <cellStyle name="Normal 2 47 5" xfId="5686"/>
    <cellStyle name="Normal 2 47 6" xfId="5687"/>
    <cellStyle name="Normal 2 47 7" xfId="5688"/>
    <cellStyle name="Normal 2 47 8" xfId="5689"/>
    <cellStyle name="Normal 2 47 9" xfId="5690"/>
    <cellStyle name="Normal 2 48" xfId="5691"/>
    <cellStyle name="Normal 2 48 10" xfId="5692"/>
    <cellStyle name="Normal 2 48 11" xfId="5693"/>
    <cellStyle name="Normal 2 48 12" xfId="5694"/>
    <cellStyle name="Normal 2 48 13" xfId="5695"/>
    <cellStyle name="Normal 2 48 14" xfId="5696"/>
    <cellStyle name="Normal 2 48 15" xfId="5697"/>
    <cellStyle name="Normal 2 48 16" xfId="5698"/>
    <cellStyle name="Normal 2 48 17" xfId="5699"/>
    <cellStyle name="Normal 2 48 18" xfId="5700"/>
    <cellStyle name="Normal 2 48 19" xfId="5701"/>
    <cellStyle name="Normal 2 48 2" xfId="5702"/>
    <cellStyle name="Normal 2 48 2 2" xfId="5703"/>
    <cellStyle name="Normal 2 48 2 3" xfId="5704"/>
    <cellStyle name="Normal 2 48 2 4" xfId="5705"/>
    <cellStyle name="Normal 2 48 3" xfId="5706"/>
    <cellStyle name="Normal 2 48 4" xfId="5707"/>
    <cellStyle name="Normal 2 48 5" xfId="5708"/>
    <cellStyle name="Normal 2 48 6" xfId="5709"/>
    <cellStyle name="Normal 2 48 7" xfId="5710"/>
    <cellStyle name="Normal 2 48 8" xfId="5711"/>
    <cellStyle name="Normal 2 48 9" xfId="5712"/>
    <cellStyle name="Normal 2 49" xfId="5713"/>
    <cellStyle name="Normal 2 5" xfId="5714"/>
    <cellStyle name="Normal 2 50" xfId="5715"/>
    <cellStyle name="Normal 2 51" xfId="5716"/>
    <cellStyle name="Normal 2 52" xfId="5717"/>
    <cellStyle name="Normal 2 52 10" xfId="5718"/>
    <cellStyle name="Normal 2 52 11" xfId="5719"/>
    <cellStyle name="Normal 2 52 12" xfId="5720"/>
    <cellStyle name="Normal 2 52 13" xfId="5721"/>
    <cellStyle name="Normal 2 52 14" xfId="5722"/>
    <cellStyle name="Normal 2 52 15" xfId="5723"/>
    <cellStyle name="Normal 2 52 16" xfId="5724"/>
    <cellStyle name="Normal 2 52 2" xfId="5725"/>
    <cellStyle name="Normal 2 52 3" xfId="5726"/>
    <cellStyle name="Normal 2 52 4" xfId="5727"/>
    <cellStyle name="Normal 2 52 5" xfId="5728"/>
    <cellStyle name="Normal 2 52 6" xfId="5729"/>
    <cellStyle name="Normal 2 52 7" xfId="5730"/>
    <cellStyle name="Normal 2 52 8" xfId="5731"/>
    <cellStyle name="Normal 2 52 9" xfId="5732"/>
    <cellStyle name="Normal 2 53" xfId="5733"/>
    <cellStyle name="Normal 2 53 10" xfId="5734"/>
    <cellStyle name="Normal 2 53 11" xfId="5735"/>
    <cellStyle name="Normal 2 53 12" xfId="5736"/>
    <cellStyle name="Normal 2 53 13" xfId="5737"/>
    <cellStyle name="Normal 2 53 14" xfId="5738"/>
    <cellStyle name="Normal 2 53 15" xfId="5739"/>
    <cellStyle name="Normal 2 53 16" xfId="5740"/>
    <cellStyle name="Normal 2 53 2" xfId="5741"/>
    <cellStyle name="Normal 2 53 3" xfId="5742"/>
    <cellStyle name="Normal 2 53 4" xfId="5743"/>
    <cellStyle name="Normal 2 53 5" xfId="5744"/>
    <cellStyle name="Normal 2 53 6" xfId="5745"/>
    <cellStyle name="Normal 2 53 7" xfId="5746"/>
    <cellStyle name="Normal 2 53 8" xfId="5747"/>
    <cellStyle name="Normal 2 53 9" xfId="5748"/>
    <cellStyle name="Normal 2 54" xfId="5749"/>
    <cellStyle name="Normal 2 55" xfId="5750"/>
    <cellStyle name="Normal 2 56" xfId="5751"/>
    <cellStyle name="Normal 2 57" xfId="5752"/>
    <cellStyle name="Normal 2 58" xfId="5753"/>
    <cellStyle name="Normal 2 59" xfId="5754"/>
    <cellStyle name="Normal 2 6" xfId="5755"/>
    <cellStyle name="Normal 2 60" xfId="5756"/>
    <cellStyle name="Normal 2 61" xfId="5757"/>
    <cellStyle name="Normal 2 62" xfId="5758"/>
    <cellStyle name="Normal 2 63" xfId="5759"/>
    <cellStyle name="Normal 2 64" xfId="5760"/>
    <cellStyle name="Normal 2 65" xfId="5761"/>
    <cellStyle name="Normal 2 66" xfId="5762"/>
    <cellStyle name="Normal 2 7" xfId="5763"/>
    <cellStyle name="Normal 2 8" xfId="5764"/>
    <cellStyle name="Normal 2 9" xfId="5765"/>
    <cellStyle name="Normal 20" xfId="5766"/>
    <cellStyle name="Normal 21" xfId="5767"/>
    <cellStyle name="Normal 22" xfId="5768"/>
    <cellStyle name="Normal 23" xfId="5769"/>
    <cellStyle name="Normal 23 2" xfId="5770"/>
    <cellStyle name="Normal 23 3" xfId="5771"/>
    <cellStyle name="Normal 23 4" xfId="5772"/>
    <cellStyle name="Normal 24" xfId="5773"/>
    <cellStyle name="Normal 24 2" xfId="5774"/>
    <cellStyle name="Normal 24 2 2" xfId="5775"/>
    <cellStyle name="Normal 24 2 3" xfId="5776"/>
    <cellStyle name="Normal 24 2 3 2" xfId="5777"/>
    <cellStyle name="Normal 24 2 3 3" xfId="5778"/>
    <cellStyle name="Normal 24 2 3 4" xfId="5779"/>
    <cellStyle name="Normal 24 2 3 4 2" xfId="5780"/>
    <cellStyle name="Normal 24 3" xfId="5781"/>
    <cellStyle name="Normal 25" xfId="5782"/>
    <cellStyle name="Normal 26" xfId="5783"/>
    <cellStyle name="Normal 26 2" xfId="5784"/>
    <cellStyle name="Normal 27" xfId="5785"/>
    <cellStyle name="Normal 27 2" xfId="5786"/>
    <cellStyle name="Normal 27 3" xfId="5787"/>
    <cellStyle name="Normal 27 4" xfId="5788"/>
    <cellStyle name="Normal 27 5" xfId="5789"/>
    <cellStyle name="Normal 27 6" xfId="5790"/>
    <cellStyle name="Normal 28" xfId="5791"/>
    <cellStyle name="Normal 28 2" xfId="5792"/>
    <cellStyle name="Normal 28 3" xfId="5793"/>
    <cellStyle name="Normal 28 4" xfId="5794"/>
    <cellStyle name="Normal 28 5" xfId="5795"/>
    <cellStyle name="Normal 28 6" xfId="5796"/>
    <cellStyle name="Normal 28 7" xfId="5797"/>
    <cellStyle name="Normal 29" xfId="5798"/>
    <cellStyle name="Normal 29 2" xfId="5799"/>
    <cellStyle name="Normal 3" xfId="5800"/>
    <cellStyle name="Normal 3 10" xfId="5801"/>
    <cellStyle name="Normal 3 11" xfId="5802"/>
    <cellStyle name="Normal 3 12" xfId="5803"/>
    <cellStyle name="Normal 3 13" xfId="5804"/>
    <cellStyle name="Normal 3 14" xfId="5805"/>
    <cellStyle name="Normal 3 15" xfId="5806"/>
    <cellStyle name="Normal 3 16" xfId="5807"/>
    <cellStyle name="Normal 3 17" xfId="5808"/>
    <cellStyle name="Normal 3 18" xfId="5809"/>
    <cellStyle name="Normal 3 19" xfId="5810"/>
    <cellStyle name="Normal 3 2" xfId="5811"/>
    <cellStyle name="Normal 3 2 2" xfId="3"/>
    <cellStyle name="Normal 3 2 2 2" xfId="5812"/>
    <cellStyle name="Normal 3 2 2 2 2" xfId="5813"/>
    <cellStyle name="Normal 3 2 2 2 2 2" xfId="5814"/>
    <cellStyle name="Normal 3 2 2 2 2 3" xfId="5815"/>
    <cellStyle name="Normal 3 2 2 2 2 4" xfId="5816"/>
    <cellStyle name="Normal 3 2 2 2 3" xfId="5817"/>
    <cellStyle name="Normal 3 2 2 2 4" xfId="5818"/>
    <cellStyle name="Normal 3 2 2 3" xfId="5819"/>
    <cellStyle name="Normal 3 2 2 4" xfId="5820"/>
    <cellStyle name="Normal 3 2 2 5" xfId="5821"/>
    <cellStyle name="Normal 3 2 3" xfId="5822"/>
    <cellStyle name="Normal 3 2 3 2" xfId="5823"/>
    <cellStyle name="Normal 3 2 3 3" xfId="5824"/>
    <cellStyle name="Normal 3 2 3 4" xfId="5825"/>
    <cellStyle name="Normal 3 2 4" xfId="5826"/>
    <cellStyle name="Normal 3 2 5" xfId="5827"/>
    <cellStyle name="Normal 3 20" xfId="5828"/>
    <cellStyle name="Normal 3 21" xfId="5829"/>
    <cellStyle name="Normal 3 22" xfId="5830"/>
    <cellStyle name="Normal 3 23" xfId="5831"/>
    <cellStyle name="Normal 3 24" xfId="5832"/>
    <cellStyle name="Normal 3 24 10" xfId="5833"/>
    <cellStyle name="Normal 3 24 11" xfId="5834"/>
    <cellStyle name="Normal 3 24 12" xfId="5835"/>
    <cellStyle name="Normal 3 24 13" xfId="5836"/>
    <cellStyle name="Normal 3 24 14" xfId="5837"/>
    <cellStyle name="Normal 3 24 15" xfId="5838"/>
    <cellStyle name="Normal 3 24 16" xfId="5839"/>
    <cellStyle name="Normal 3 24 17" xfId="5840"/>
    <cellStyle name="Normal 3 24 18" xfId="5841"/>
    <cellStyle name="Normal 3 24 19" xfId="5842"/>
    <cellStyle name="Normal 3 24 2" xfId="5843"/>
    <cellStyle name="Normal 3 24 20" xfId="5844"/>
    <cellStyle name="Normal 3 24 3" xfId="5845"/>
    <cellStyle name="Normal 3 24 4" xfId="5846"/>
    <cellStyle name="Normal 3 24 5" xfId="5847"/>
    <cellStyle name="Normal 3 24 6" xfId="5848"/>
    <cellStyle name="Normal 3 24 7" xfId="5849"/>
    <cellStyle name="Normal 3 24 8" xfId="5850"/>
    <cellStyle name="Normal 3 24 9" xfId="5851"/>
    <cellStyle name="Normal 3 25" xfId="5852"/>
    <cellStyle name="Normal 3 26" xfId="5853"/>
    <cellStyle name="Normal 3 27" xfId="5854"/>
    <cellStyle name="Normal 3 28" xfId="5855"/>
    <cellStyle name="Normal 3 29" xfId="5856"/>
    <cellStyle name="Normal 3 3" xfId="5857"/>
    <cellStyle name="Normal 3 30" xfId="5858"/>
    <cellStyle name="Normal 3 31" xfId="5859"/>
    <cellStyle name="Normal 3 32" xfId="5860"/>
    <cellStyle name="Normal 3 33" xfId="5861"/>
    <cellStyle name="Normal 3 34" xfId="5862"/>
    <cellStyle name="Normal 3 35" xfId="5863"/>
    <cellStyle name="Normal 3 36" xfId="5864"/>
    <cellStyle name="Normal 3 37" xfId="5865"/>
    <cellStyle name="Normal 3 38" xfId="5866"/>
    <cellStyle name="Normal 3 38 10" xfId="5867"/>
    <cellStyle name="Normal 3 38 11" xfId="5868"/>
    <cellStyle name="Normal 3 38 12" xfId="5869"/>
    <cellStyle name="Normal 3 38 13" xfId="5870"/>
    <cellStyle name="Normal 3 38 14" xfId="5871"/>
    <cellStyle name="Normal 3 38 15" xfId="5872"/>
    <cellStyle name="Normal 3 38 16" xfId="5873"/>
    <cellStyle name="Normal 3 38 17" xfId="5874"/>
    <cellStyle name="Normal 3 38 18" xfId="5875"/>
    <cellStyle name="Normal 3 38 19" xfId="5876"/>
    <cellStyle name="Normal 3 38 2" xfId="5877"/>
    <cellStyle name="Normal 3 38 3" xfId="5878"/>
    <cellStyle name="Normal 3 38 4" xfId="5879"/>
    <cellStyle name="Normal 3 38 5" xfId="5880"/>
    <cellStyle name="Normal 3 38 6" xfId="5881"/>
    <cellStyle name="Normal 3 38 7" xfId="5882"/>
    <cellStyle name="Normal 3 38 8" xfId="5883"/>
    <cellStyle name="Normal 3 38 9" xfId="5884"/>
    <cellStyle name="Normal 3 39" xfId="5885"/>
    <cellStyle name="Normal 3 39 10" xfId="5886"/>
    <cellStyle name="Normal 3 39 11" xfId="5887"/>
    <cellStyle name="Normal 3 39 12" xfId="5888"/>
    <cellStyle name="Normal 3 39 13" xfId="5889"/>
    <cellStyle name="Normal 3 39 14" xfId="5890"/>
    <cellStyle name="Normal 3 39 15" xfId="5891"/>
    <cellStyle name="Normal 3 39 16" xfId="5892"/>
    <cellStyle name="Normal 3 39 17" xfId="5893"/>
    <cellStyle name="Normal 3 39 18" xfId="5894"/>
    <cellStyle name="Normal 3 39 19" xfId="5895"/>
    <cellStyle name="Normal 3 39 2" xfId="5896"/>
    <cellStyle name="Normal 3 39 3" xfId="5897"/>
    <cellStyle name="Normal 3 39 4" xfId="5898"/>
    <cellStyle name="Normal 3 39 5" xfId="5899"/>
    <cellStyle name="Normal 3 39 6" xfId="5900"/>
    <cellStyle name="Normal 3 39 7" xfId="5901"/>
    <cellStyle name="Normal 3 39 8" xfId="5902"/>
    <cellStyle name="Normal 3 39 9" xfId="5903"/>
    <cellStyle name="Normal 3 4" xfId="5904"/>
    <cellStyle name="Normal 3 5" xfId="5905"/>
    <cellStyle name="Normal 3 6" xfId="5906"/>
    <cellStyle name="Normal 3 7" xfId="5907"/>
    <cellStyle name="Normal 3 8" xfId="5908"/>
    <cellStyle name="Normal 3 9" xfId="5909"/>
    <cellStyle name="Normal 30" xfId="5910"/>
    <cellStyle name="Normal 30 2" xfId="5911"/>
    <cellStyle name="Normal 31" xfId="5912"/>
    <cellStyle name="Normal 32" xfId="5913"/>
    <cellStyle name="Normal 32 2" xfId="5914"/>
    <cellStyle name="Normal 32 3" xfId="5915"/>
    <cellStyle name="Normal 32 4" xfId="5916"/>
    <cellStyle name="Normal 33" xfId="5917"/>
    <cellStyle name="Normal 34" xfId="5918"/>
    <cellStyle name="Normal 35" xfId="5919"/>
    <cellStyle name="Normal 36" xfId="5920"/>
    <cellStyle name="Normal 37" xfId="5921"/>
    <cellStyle name="Normal 38" xfId="5922"/>
    <cellStyle name="Normal 39" xfId="5923"/>
    <cellStyle name="Normal 4" xfId="5924"/>
    <cellStyle name="Normal 4 10" xfId="5925"/>
    <cellStyle name="Normal 4 11" xfId="5926"/>
    <cellStyle name="Normal 4 12" xfId="5927"/>
    <cellStyle name="Normal 4 13" xfId="5928"/>
    <cellStyle name="Normal 4 14" xfId="5929"/>
    <cellStyle name="Normal 4 15" xfId="5930"/>
    <cellStyle name="Normal 4 16" xfId="5931"/>
    <cellStyle name="Normal 4 17" xfId="5932"/>
    <cellStyle name="Normal 4 18" xfId="5933"/>
    <cellStyle name="Normal 4 18 10" xfId="5934"/>
    <cellStyle name="Normal 4 18 11" xfId="5935"/>
    <cellStyle name="Normal 4 18 12" xfId="5936"/>
    <cellStyle name="Normal 4 18 13" xfId="5937"/>
    <cellStyle name="Normal 4 18 14" xfId="5938"/>
    <cellStyle name="Normal 4 18 15" xfId="5939"/>
    <cellStyle name="Normal 4 18 16" xfId="5940"/>
    <cellStyle name="Normal 4 18 17" xfId="5941"/>
    <cellStyle name="Normal 4 18 18" xfId="5942"/>
    <cellStyle name="Normal 4 18 19" xfId="5943"/>
    <cellStyle name="Normal 4 18 2" xfId="5944"/>
    <cellStyle name="Normal 4 18 20" xfId="5945"/>
    <cellStyle name="Normal 4 18 3" xfId="5946"/>
    <cellStyle name="Normal 4 18 4" xfId="5947"/>
    <cellStyle name="Normal 4 18 5" xfId="5948"/>
    <cellStyle name="Normal 4 18 6" xfId="5949"/>
    <cellStyle name="Normal 4 18 7" xfId="5950"/>
    <cellStyle name="Normal 4 18 8" xfId="5951"/>
    <cellStyle name="Normal 4 18 9" xfId="5952"/>
    <cellStyle name="Normal 4 19" xfId="5953"/>
    <cellStyle name="Normal 4 2" xfId="5954"/>
    <cellStyle name="Normal 4 20" xfId="5955"/>
    <cellStyle name="Normal 4 21" xfId="5956"/>
    <cellStyle name="Normal 4 22" xfId="5957"/>
    <cellStyle name="Normal 4 23" xfId="5958"/>
    <cellStyle name="Normal 4 24" xfId="5959"/>
    <cellStyle name="Normal 4 25" xfId="5960"/>
    <cellStyle name="Normal 4 3" xfId="5961"/>
    <cellStyle name="Normal 4 4" xfId="5962"/>
    <cellStyle name="Normal 4 5" xfId="5963"/>
    <cellStyle name="Normal 4 6" xfId="5964"/>
    <cellStyle name="Normal 4 7" xfId="5965"/>
    <cellStyle name="Normal 4 8" xfId="5966"/>
    <cellStyle name="Normal 4 9" xfId="5967"/>
    <cellStyle name="Normal 40" xfId="5968"/>
    <cellStyle name="Normal 43" xfId="5969"/>
    <cellStyle name="Normal 44" xfId="5970"/>
    <cellStyle name="Normal 45 2" xfId="5971"/>
    <cellStyle name="Normal 45 3" xfId="5972"/>
    <cellStyle name="Normal 45 4" xfId="5973"/>
    <cellStyle name="Normal 5" xfId="5974"/>
    <cellStyle name="Normal 5 10" xfId="5975"/>
    <cellStyle name="Normal 5 11" xfId="5976"/>
    <cellStyle name="Normal 5 12" xfId="5977"/>
    <cellStyle name="Normal 5 13" xfId="5978"/>
    <cellStyle name="Normal 5 14" xfId="5979"/>
    <cellStyle name="Normal 5 15" xfId="5980"/>
    <cellStyle name="Normal 5 16" xfId="5981"/>
    <cellStyle name="Normal 5 17" xfId="5982"/>
    <cellStyle name="Normal 5 18" xfId="5983"/>
    <cellStyle name="Normal 5 19" xfId="5984"/>
    <cellStyle name="Normal 5 2" xfId="5985"/>
    <cellStyle name="Normal 5 20" xfId="5986"/>
    <cellStyle name="Normal 5 21" xfId="5987"/>
    <cellStyle name="Normal 5 22" xfId="5988"/>
    <cellStyle name="Normal 5 23" xfId="5989"/>
    <cellStyle name="Normal 5 24" xfId="5990"/>
    <cellStyle name="Normal 5 25" xfId="5991"/>
    <cellStyle name="Normal 5 26" xfId="5992"/>
    <cellStyle name="Normal 5 27" xfId="5993"/>
    <cellStyle name="Normal 5 28" xfId="5994"/>
    <cellStyle name="Normal 5 29" xfId="5995"/>
    <cellStyle name="Normal 5 3" xfId="5996"/>
    <cellStyle name="Normal 5 30" xfId="5997"/>
    <cellStyle name="Normal 5 31" xfId="5998"/>
    <cellStyle name="Normal 5 32" xfId="5999"/>
    <cellStyle name="Normal 5 33" xfId="6000"/>
    <cellStyle name="Normal 5 34" xfId="6001"/>
    <cellStyle name="Normal 5 35" xfId="6002"/>
    <cellStyle name="Normal 5 36" xfId="6003"/>
    <cellStyle name="Normal 5 37" xfId="6004"/>
    <cellStyle name="Normal 5 38" xfId="6005"/>
    <cellStyle name="Normal 5 39" xfId="6006"/>
    <cellStyle name="Normal 5 4" xfId="6007"/>
    <cellStyle name="Normal 5 40" xfId="6008"/>
    <cellStyle name="Normal 5 41" xfId="6009"/>
    <cellStyle name="Normal 5 42" xfId="6010"/>
    <cellStyle name="Normal 5 43" xfId="6011"/>
    <cellStyle name="Normal 5 44" xfId="6012"/>
    <cellStyle name="Normal 5 45" xfId="6013"/>
    <cellStyle name="Normal 5 46" xfId="6014"/>
    <cellStyle name="Normal 5 47" xfId="6015"/>
    <cellStyle name="Normal 5 48" xfId="6016"/>
    <cellStyle name="Normal 5 49" xfId="6017"/>
    <cellStyle name="Normal 5 5" xfId="6018"/>
    <cellStyle name="Normal 5 50" xfId="6019"/>
    <cellStyle name="Normal 5 51" xfId="6020"/>
    <cellStyle name="Normal 5 52" xfId="6021"/>
    <cellStyle name="Normal 5 53" xfId="6022"/>
    <cellStyle name="Normal 5 6" xfId="6023"/>
    <cellStyle name="Normal 5 7" xfId="6024"/>
    <cellStyle name="Normal 5 8" xfId="6025"/>
    <cellStyle name="Normal 5 9" xfId="6026"/>
    <cellStyle name="Normal 50 2" xfId="6027"/>
    <cellStyle name="Normal 50 3" xfId="6028"/>
    <cellStyle name="Normal 51 2" xfId="6029"/>
    <cellStyle name="Normal 51 3" xfId="6030"/>
    <cellStyle name="Normal 6" xfId="6031"/>
    <cellStyle name="Normal 6 2" xfId="6032"/>
    <cellStyle name="Normal 6 3" xfId="6033"/>
    <cellStyle name="Normal 60 2" xfId="6034"/>
    <cellStyle name="Normal 7" xfId="6035"/>
    <cellStyle name="Normal 7 2" xfId="6036"/>
    <cellStyle name="Normal 70" xfId="6037"/>
    <cellStyle name="Normal 71" xfId="6038"/>
    <cellStyle name="Normal 8" xfId="6039"/>
    <cellStyle name="Normal 8 2" xfId="6040"/>
    <cellStyle name="Normal 9" xfId="6041"/>
    <cellStyle name="Normal 9 2" xfId="6042"/>
    <cellStyle name="Note 10" xfId="6043"/>
    <cellStyle name="Note 11" xfId="6044"/>
    <cellStyle name="Note 12" xfId="6045"/>
    <cellStyle name="Note 13" xfId="6046"/>
    <cellStyle name="Note 14" xfId="6047"/>
    <cellStyle name="Note 15" xfId="6048"/>
    <cellStyle name="Note 16" xfId="6049"/>
    <cellStyle name="Note 17" xfId="6050"/>
    <cellStyle name="Note 18" xfId="6051"/>
    <cellStyle name="Note 18 2" xfId="6052"/>
    <cellStyle name="Note 19" xfId="6053"/>
    <cellStyle name="Note 19 2" xfId="6054"/>
    <cellStyle name="Note 2" xfId="6055"/>
    <cellStyle name="Note 2 2" xfId="6056"/>
    <cellStyle name="Note 3" xfId="6057"/>
    <cellStyle name="Note 4" xfId="6058"/>
    <cellStyle name="Note 5" xfId="6059"/>
    <cellStyle name="Note 6" xfId="6060"/>
    <cellStyle name="Note 7" xfId="6061"/>
    <cellStyle name="Note 8" xfId="6062"/>
    <cellStyle name="Note 9" xfId="6063"/>
    <cellStyle name="Output 10" xfId="6064"/>
    <cellStyle name="Output 11" xfId="6065"/>
    <cellStyle name="Output 12" xfId="6066"/>
    <cellStyle name="Output 13" xfId="6067"/>
    <cellStyle name="Output 14" xfId="6068"/>
    <cellStyle name="Output 15" xfId="6069"/>
    <cellStyle name="Output 16" xfId="6070"/>
    <cellStyle name="Output 17" xfId="6071"/>
    <cellStyle name="Output 18" xfId="6072"/>
    <cellStyle name="Output 18 2" xfId="6073"/>
    <cellStyle name="Output 19" xfId="6074"/>
    <cellStyle name="Output 19 2" xfId="6075"/>
    <cellStyle name="Output 2" xfId="6076"/>
    <cellStyle name="Output 2 2" xfId="6077"/>
    <cellStyle name="Output 3" xfId="6078"/>
    <cellStyle name="Output 4" xfId="6079"/>
    <cellStyle name="Output 5" xfId="6080"/>
    <cellStyle name="Output 6" xfId="6081"/>
    <cellStyle name="Output 7" xfId="6082"/>
    <cellStyle name="Output 8" xfId="6083"/>
    <cellStyle name="Output 9" xfId="6084"/>
    <cellStyle name="Parastais 2" xfId="6085"/>
    <cellStyle name="Parastais 2 2" xfId="6086"/>
    <cellStyle name="Parastais 3" xfId="6087"/>
    <cellStyle name="Percent 2" xfId="6088"/>
    <cellStyle name="Percent 2 2" xfId="6089"/>
    <cellStyle name="Percent 3" xfId="6090"/>
    <cellStyle name="Percent 4" xfId="6091"/>
    <cellStyle name="Percent 5" xfId="6092"/>
    <cellStyle name="Percent 6" xfId="6093"/>
    <cellStyle name="Percent 7" xfId="6094"/>
    <cellStyle name="Percent 8" xfId="6095"/>
    <cellStyle name="Percent 9" xfId="6096"/>
    <cellStyle name="Procenti 2" xfId="6097"/>
    <cellStyle name="SAPBEXstdItem" xfId="1"/>
    <cellStyle name="Title 10" xfId="6098"/>
    <cellStyle name="Title 11" xfId="6099"/>
    <cellStyle name="Title 12" xfId="6100"/>
    <cellStyle name="Title 13" xfId="6101"/>
    <cellStyle name="Title 14" xfId="6102"/>
    <cellStyle name="Title 15" xfId="6103"/>
    <cellStyle name="Title 16" xfId="6104"/>
    <cellStyle name="Title 17" xfId="6105"/>
    <cellStyle name="Title 18" xfId="6106"/>
    <cellStyle name="Title 18 2" xfId="6107"/>
    <cellStyle name="Title 19" xfId="6108"/>
    <cellStyle name="Title 19 2" xfId="6109"/>
    <cellStyle name="Title 2" xfId="6110"/>
    <cellStyle name="Title 3" xfId="6111"/>
    <cellStyle name="Title 4" xfId="6112"/>
    <cellStyle name="Title 5" xfId="6113"/>
    <cellStyle name="Title 6" xfId="6114"/>
    <cellStyle name="Title 7" xfId="6115"/>
    <cellStyle name="Title 8" xfId="6116"/>
    <cellStyle name="Title 9" xfId="6117"/>
    <cellStyle name="Total 10" xfId="6118"/>
    <cellStyle name="Total 10 2" xfId="6119"/>
    <cellStyle name="Total 11" xfId="6120"/>
    <cellStyle name="Total 11 2" xfId="6121"/>
    <cellStyle name="Total 12" xfId="6122"/>
    <cellStyle name="Total 12 2" xfId="6123"/>
    <cellStyle name="Total 13" xfId="6124"/>
    <cellStyle name="Total 13 2" xfId="6125"/>
    <cellStyle name="Total 14" xfId="6126"/>
    <cellStyle name="Total 14 2" xfId="6127"/>
    <cellStyle name="Total 15" xfId="6128"/>
    <cellStyle name="Total 15 2" xfId="6129"/>
    <cellStyle name="Total 16" xfId="6130"/>
    <cellStyle name="Total 17" xfId="6131"/>
    <cellStyle name="Total 18" xfId="6132"/>
    <cellStyle name="Total 18 2" xfId="6133"/>
    <cellStyle name="Total 19" xfId="6134"/>
    <cellStyle name="Total 19 2" xfId="6135"/>
    <cellStyle name="Total 2" xfId="6136"/>
    <cellStyle name="Total 2 2" xfId="6137"/>
    <cellStyle name="Total 3" xfId="6138"/>
    <cellStyle name="Total 3 2" xfId="6139"/>
    <cellStyle name="Total 4" xfId="6140"/>
    <cellStyle name="Total 4 2" xfId="6141"/>
    <cellStyle name="Total 5" xfId="6142"/>
    <cellStyle name="Total 5 2" xfId="6143"/>
    <cellStyle name="Total 6" xfId="6144"/>
    <cellStyle name="Total 6 2" xfId="6145"/>
    <cellStyle name="Total 7" xfId="6146"/>
    <cellStyle name="Total 7 2" xfId="6147"/>
    <cellStyle name="Total 8" xfId="6148"/>
    <cellStyle name="Total 8 2" xfId="6149"/>
    <cellStyle name="Total 9" xfId="6150"/>
    <cellStyle name="Total 9 2" xfId="6151"/>
    <cellStyle name="Warning Text 10" xfId="6152"/>
    <cellStyle name="Warning Text 11" xfId="6153"/>
    <cellStyle name="Warning Text 12" xfId="6154"/>
    <cellStyle name="Warning Text 13" xfId="6155"/>
    <cellStyle name="Warning Text 14" xfId="6156"/>
    <cellStyle name="Warning Text 15" xfId="6157"/>
    <cellStyle name="Warning Text 16" xfId="6158"/>
    <cellStyle name="Warning Text 17" xfId="6159"/>
    <cellStyle name="Warning Text 18" xfId="6160"/>
    <cellStyle name="Warning Text 18 2" xfId="6161"/>
    <cellStyle name="Warning Text 19" xfId="6162"/>
    <cellStyle name="Warning Text 19 2" xfId="6163"/>
    <cellStyle name="Warning Text 2" xfId="6164"/>
    <cellStyle name="Warning Text 2 2" xfId="6165"/>
    <cellStyle name="Warning Text 3" xfId="6166"/>
    <cellStyle name="Warning Text 4" xfId="6167"/>
    <cellStyle name="Warning Text 5" xfId="6168"/>
    <cellStyle name="Warning Text 6" xfId="6169"/>
    <cellStyle name="Warning Text 7" xfId="6170"/>
    <cellStyle name="Warning Text 8" xfId="6171"/>
    <cellStyle name="Warning Text 9" xfId="61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7"/>
  <sheetViews>
    <sheetView tabSelected="1" topLeftCell="A22" zoomScaleNormal="100" workbookViewId="0">
      <selection activeCell="H39" sqref="H39"/>
    </sheetView>
  </sheetViews>
  <sheetFormatPr defaultRowHeight="15"/>
  <cols>
    <col min="1" max="1" width="11.42578125" customWidth="1"/>
    <col min="2" max="2" width="41.42578125" style="9" customWidth="1"/>
    <col min="4" max="5" width="0" hidden="1" customWidth="1"/>
    <col min="6" max="6" width="12.28515625" customWidth="1"/>
    <col min="7" max="7" width="12.5703125" customWidth="1"/>
    <col min="8" max="8" width="9.140625" customWidth="1"/>
    <col min="9" max="9" width="10.140625" customWidth="1"/>
    <col min="10" max="10" width="9.140625" customWidth="1"/>
    <col min="12" max="12" width="18.5703125" customWidth="1"/>
    <col min="13" max="13" width="15.7109375" style="10" customWidth="1"/>
    <col min="14" max="14" width="10.85546875" customWidth="1"/>
  </cols>
  <sheetData>
    <row r="1" spans="1:14">
      <c r="A1" s="39" t="s">
        <v>8</v>
      </c>
      <c r="B1" s="39"/>
      <c r="C1" s="40"/>
      <c r="D1" s="40"/>
      <c r="E1" s="40"/>
      <c r="F1" s="40"/>
      <c r="G1" s="40"/>
      <c r="H1" s="40"/>
      <c r="I1" s="40"/>
      <c r="J1" s="40"/>
      <c r="K1" s="40"/>
      <c r="L1" s="40"/>
      <c r="M1" s="40"/>
      <c r="N1" s="40"/>
    </row>
    <row r="2" spans="1:14" ht="34.5" customHeight="1">
      <c r="A2" s="41" t="s">
        <v>66</v>
      </c>
      <c r="B2" s="41"/>
      <c r="C2" s="41"/>
      <c r="D2" s="41"/>
      <c r="E2" s="41"/>
      <c r="F2" s="41"/>
      <c r="G2" s="41"/>
      <c r="H2" s="41"/>
      <c r="I2" s="41"/>
      <c r="J2" s="41"/>
      <c r="K2" s="41"/>
      <c r="L2" s="41"/>
      <c r="M2" s="41"/>
      <c r="N2" s="41"/>
    </row>
    <row r="3" spans="1:14" ht="132">
      <c r="A3" s="25" t="s">
        <v>60</v>
      </c>
      <c r="B3" s="1" t="s">
        <v>59</v>
      </c>
      <c r="C3" s="1" t="s">
        <v>50</v>
      </c>
      <c r="D3" s="2" t="s">
        <v>6</v>
      </c>
      <c r="E3" s="2" t="s">
        <v>2</v>
      </c>
      <c r="F3" s="6" t="s">
        <v>52</v>
      </c>
      <c r="G3" s="6" t="s">
        <v>69</v>
      </c>
      <c r="H3" s="2" t="s">
        <v>61</v>
      </c>
      <c r="I3" s="2" t="s">
        <v>7</v>
      </c>
      <c r="J3" s="6" t="s">
        <v>53</v>
      </c>
      <c r="K3" s="1" t="s">
        <v>1</v>
      </c>
      <c r="L3" s="2" t="s">
        <v>7</v>
      </c>
      <c r="M3" s="27" t="s">
        <v>0</v>
      </c>
      <c r="N3" s="1" t="s">
        <v>1</v>
      </c>
    </row>
    <row r="4" spans="1:14" ht="24">
      <c r="A4" s="3">
        <v>1</v>
      </c>
      <c r="B4" s="8">
        <v>2</v>
      </c>
      <c r="C4" s="3" t="s">
        <v>3</v>
      </c>
      <c r="D4" s="3" t="s">
        <v>4</v>
      </c>
      <c r="E4" s="3" t="s">
        <v>5</v>
      </c>
      <c r="F4" s="13">
        <v>3</v>
      </c>
      <c r="G4" s="13">
        <v>4</v>
      </c>
      <c r="H4" s="13" t="s">
        <v>54</v>
      </c>
      <c r="I4" s="4" t="s">
        <v>55</v>
      </c>
      <c r="J4" s="4">
        <v>7</v>
      </c>
      <c r="K4" s="5" t="s">
        <v>56</v>
      </c>
      <c r="L4" s="13" t="s">
        <v>57</v>
      </c>
      <c r="M4" s="28">
        <v>10</v>
      </c>
      <c r="N4" s="5" t="s">
        <v>58</v>
      </c>
    </row>
    <row r="5" spans="1:14" ht="24">
      <c r="A5" s="22" t="s">
        <v>9</v>
      </c>
      <c r="B5" s="14" t="s">
        <v>10</v>
      </c>
      <c r="C5" s="1">
        <v>15</v>
      </c>
      <c r="D5" s="1"/>
      <c r="E5" s="7"/>
      <c r="F5" s="13">
        <v>6221</v>
      </c>
      <c r="G5" s="11">
        <v>34.76</v>
      </c>
      <c r="H5" s="15">
        <f t="shared" ref="H5:H25" si="0">ROUND(F5*G5,0)</f>
        <v>216242</v>
      </c>
      <c r="I5" s="16">
        <f>ROUND(G5/0.702804,6)</f>
        <v>49.459023999999999</v>
      </c>
      <c r="J5" s="17">
        <f>ROUND(G5/0.702804,2)</f>
        <v>49.46</v>
      </c>
      <c r="K5" s="18">
        <f>J5-I5</f>
        <v>9.7600000000142018E-4</v>
      </c>
      <c r="L5" s="12">
        <f>ROUND(F5*J5,6)</f>
        <v>307690.65999999997</v>
      </c>
      <c r="M5" s="29">
        <f>ROUND(F5*J5,2)</f>
        <v>307690.65999999997</v>
      </c>
      <c r="N5" s="18">
        <f>M5-L5</f>
        <v>0</v>
      </c>
    </row>
    <row r="6" spans="1:14" ht="24">
      <c r="A6" s="20" t="s">
        <v>11</v>
      </c>
      <c r="B6" s="14" t="s">
        <v>12</v>
      </c>
      <c r="C6" s="1">
        <v>9</v>
      </c>
      <c r="D6" s="19"/>
      <c r="E6" s="19"/>
      <c r="F6" s="13">
        <v>6049</v>
      </c>
      <c r="G6" s="11">
        <v>24.32</v>
      </c>
      <c r="H6" s="15">
        <f t="shared" si="0"/>
        <v>147112</v>
      </c>
      <c r="I6" s="16">
        <f t="shared" ref="I6:I25" si="1">ROUND(G6/0.702804,6)</f>
        <v>34.604241999999999</v>
      </c>
      <c r="J6" s="17">
        <f t="shared" ref="J6:J25" si="2">ROUND(G6/0.702804,2)</f>
        <v>34.6</v>
      </c>
      <c r="K6" s="18">
        <f t="shared" ref="K6:K25" si="3">J6-I6</f>
        <v>-4.2419999999978586E-3</v>
      </c>
      <c r="L6" s="12">
        <f t="shared" ref="L6:L25" si="4">ROUND(F6*J6,6)</f>
        <v>209295.4</v>
      </c>
      <c r="M6" s="29">
        <f t="shared" ref="M6:M25" si="5">ROUND(F6*J6,2)</f>
        <v>209295.4</v>
      </c>
      <c r="N6" s="18">
        <f t="shared" ref="N6:N25" si="6">M6-L6</f>
        <v>0</v>
      </c>
    </row>
    <row r="7" spans="1:14" ht="24">
      <c r="A7" s="23" t="s">
        <v>13</v>
      </c>
      <c r="B7" s="14" t="s">
        <v>14</v>
      </c>
      <c r="C7" s="1">
        <v>13</v>
      </c>
      <c r="D7" s="19"/>
      <c r="E7" s="19"/>
      <c r="F7" s="13">
        <v>9036</v>
      </c>
      <c r="G7" s="11">
        <v>24.32</v>
      </c>
      <c r="H7" s="15">
        <f t="shared" si="0"/>
        <v>219756</v>
      </c>
      <c r="I7" s="16">
        <f t="shared" si="1"/>
        <v>34.604241999999999</v>
      </c>
      <c r="J7" s="17">
        <f t="shared" si="2"/>
        <v>34.6</v>
      </c>
      <c r="K7" s="18">
        <f t="shared" si="3"/>
        <v>-4.2419999999978586E-3</v>
      </c>
      <c r="L7" s="12">
        <f t="shared" si="4"/>
        <v>312645.59999999998</v>
      </c>
      <c r="M7" s="29">
        <f t="shared" si="5"/>
        <v>312645.59999999998</v>
      </c>
      <c r="N7" s="18">
        <f t="shared" si="6"/>
        <v>0</v>
      </c>
    </row>
    <row r="8" spans="1:14" ht="24">
      <c r="A8" s="20" t="s">
        <v>15</v>
      </c>
      <c r="B8" s="14" t="s">
        <v>16</v>
      </c>
      <c r="C8" s="1">
        <v>7</v>
      </c>
      <c r="D8" s="19"/>
      <c r="E8" s="19"/>
      <c r="F8" s="13">
        <v>1368</v>
      </c>
      <c r="G8" s="11">
        <v>24.32</v>
      </c>
      <c r="H8" s="15">
        <f t="shared" si="0"/>
        <v>33270</v>
      </c>
      <c r="I8" s="16">
        <f t="shared" si="1"/>
        <v>34.604241999999999</v>
      </c>
      <c r="J8" s="17">
        <f t="shared" si="2"/>
        <v>34.6</v>
      </c>
      <c r="K8" s="18">
        <f t="shared" si="3"/>
        <v>-4.2419999999978586E-3</v>
      </c>
      <c r="L8" s="12">
        <f t="shared" si="4"/>
        <v>47332.800000000003</v>
      </c>
      <c r="M8" s="29">
        <f t="shared" si="5"/>
        <v>47332.800000000003</v>
      </c>
      <c r="N8" s="18">
        <f t="shared" si="6"/>
        <v>0</v>
      </c>
    </row>
    <row r="9" spans="1:14" ht="24">
      <c r="A9" s="20" t="s">
        <v>17</v>
      </c>
      <c r="B9" s="14" t="s">
        <v>18</v>
      </c>
      <c r="C9" s="1">
        <v>7</v>
      </c>
      <c r="D9" s="19"/>
      <c r="E9" s="19"/>
      <c r="F9" s="13">
        <v>1330</v>
      </c>
      <c r="G9" s="11">
        <v>24.32</v>
      </c>
      <c r="H9" s="15">
        <f t="shared" si="0"/>
        <v>32346</v>
      </c>
      <c r="I9" s="16">
        <f t="shared" si="1"/>
        <v>34.604241999999999</v>
      </c>
      <c r="J9" s="17">
        <f t="shared" si="2"/>
        <v>34.6</v>
      </c>
      <c r="K9" s="18">
        <f t="shared" si="3"/>
        <v>-4.2419999999978586E-3</v>
      </c>
      <c r="L9" s="12">
        <f t="shared" si="4"/>
        <v>46018</v>
      </c>
      <c r="M9" s="29">
        <f t="shared" si="5"/>
        <v>46018</v>
      </c>
      <c r="N9" s="18">
        <f t="shared" si="6"/>
        <v>0</v>
      </c>
    </row>
    <row r="10" spans="1:14" ht="24">
      <c r="A10" s="20" t="s">
        <v>19</v>
      </c>
      <c r="B10" s="14" t="s">
        <v>20</v>
      </c>
      <c r="C10" s="1">
        <v>7</v>
      </c>
      <c r="D10" s="19"/>
      <c r="E10" s="19"/>
      <c r="F10" s="13">
        <v>3414</v>
      </c>
      <c r="G10" s="11">
        <v>24.32</v>
      </c>
      <c r="H10" s="15">
        <f t="shared" si="0"/>
        <v>83028</v>
      </c>
      <c r="I10" s="16">
        <f t="shared" si="1"/>
        <v>34.604241999999999</v>
      </c>
      <c r="J10" s="17">
        <f t="shared" si="2"/>
        <v>34.6</v>
      </c>
      <c r="K10" s="18">
        <f t="shared" si="3"/>
        <v>-4.2419999999978586E-3</v>
      </c>
      <c r="L10" s="12">
        <f t="shared" si="4"/>
        <v>118124.4</v>
      </c>
      <c r="M10" s="29">
        <f t="shared" si="5"/>
        <v>118124.4</v>
      </c>
      <c r="N10" s="18">
        <f t="shared" si="6"/>
        <v>0</v>
      </c>
    </row>
    <row r="11" spans="1:14" ht="24">
      <c r="A11" s="20" t="s">
        <v>21</v>
      </c>
      <c r="B11" s="14" t="s">
        <v>22</v>
      </c>
      <c r="C11" s="1">
        <v>7</v>
      </c>
      <c r="D11" s="19"/>
      <c r="E11" s="19"/>
      <c r="F11" s="13">
        <v>1202</v>
      </c>
      <c r="G11" s="11">
        <v>24.32</v>
      </c>
      <c r="H11" s="15">
        <f t="shared" si="0"/>
        <v>29233</v>
      </c>
      <c r="I11" s="16">
        <f t="shared" si="1"/>
        <v>34.604241999999999</v>
      </c>
      <c r="J11" s="17">
        <f t="shared" si="2"/>
        <v>34.6</v>
      </c>
      <c r="K11" s="18">
        <f t="shared" si="3"/>
        <v>-4.2419999999978586E-3</v>
      </c>
      <c r="L11" s="12">
        <f t="shared" si="4"/>
        <v>41589.199999999997</v>
      </c>
      <c r="M11" s="29">
        <f t="shared" si="5"/>
        <v>41589.199999999997</v>
      </c>
      <c r="N11" s="18">
        <f t="shared" si="6"/>
        <v>0</v>
      </c>
    </row>
    <row r="12" spans="1:14">
      <c r="A12" s="20" t="s">
        <v>23</v>
      </c>
      <c r="B12" s="14" t="s">
        <v>24</v>
      </c>
      <c r="C12" s="1">
        <v>7</v>
      </c>
      <c r="D12" s="19"/>
      <c r="E12" s="19"/>
      <c r="F12" s="13">
        <v>1343</v>
      </c>
      <c r="G12" s="11">
        <v>24.32</v>
      </c>
      <c r="H12" s="15">
        <f t="shared" si="0"/>
        <v>32662</v>
      </c>
      <c r="I12" s="16">
        <f t="shared" si="1"/>
        <v>34.604241999999999</v>
      </c>
      <c r="J12" s="17">
        <f t="shared" si="2"/>
        <v>34.6</v>
      </c>
      <c r="K12" s="18">
        <f t="shared" si="3"/>
        <v>-4.2419999999978586E-3</v>
      </c>
      <c r="L12" s="12">
        <f t="shared" si="4"/>
        <v>46467.8</v>
      </c>
      <c r="M12" s="29">
        <f t="shared" si="5"/>
        <v>46467.8</v>
      </c>
      <c r="N12" s="18">
        <f t="shared" si="6"/>
        <v>0</v>
      </c>
    </row>
    <row r="13" spans="1:14" ht="24">
      <c r="A13" s="20" t="s">
        <v>25</v>
      </c>
      <c r="B13" s="14" t="s">
        <v>26</v>
      </c>
      <c r="C13" s="1">
        <v>7</v>
      </c>
      <c r="D13" s="19"/>
      <c r="E13" s="19"/>
      <c r="F13" s="13">
        <v>1575</v>
      </c>
      <c r="G13" s="11">
        <v>24.32</v>
      </c>
      <c r="H13" s="15">
        <f t="shared" si="0"/>
        <v>38304</v>
      </c>
      <c r="I13" s="16">
        <f t="shared" si="1"/>
        <v>34.604241999999999</v>
      </c>
      <c r="J13" s="17">
        <f t="shared" si="2"/>
        <v>34.6</v>
      </c>
      <c r="K13" s="18">
        <f t="shared" si="3"/>
        <v>-4.2419999999978586E-3</v>
      </c>
      <c r="L13" s="12">
        <f t="shared" si="4"/>
        <v>54495</v>
      </c>
      <c r="M13" s="29">
        <f t="shared" si="5"/>
        <v>54495</v>
      </c>
      <c r="N13" s="18">
        <f t="shared" si="6"/>
        <v>0</v>
      </c>
    </row>
    <row r="14" spans="1:14" ht="24">
      <c r="A14" s="20" t="s">
        <v>27</v>
      </c>
      <c r="B14" s="21" t="s">
        <v>51</v>
      </c>
      <c r="C14" s="1">
        <v>7</v>
      </c>
      <c r="D14" s="19"/>
      <c r="E14" s="19"/>
      <c r="F14" s="13">
        <v>1466</v>
      </c>
      <c r="G14" s="11">
        <v>24.32</v>
      </c>
      <c r="H14" s="15">
        <f t="shared" si="0"/>
        <v>35653</v>
      </c>
      <c r="I14" s="16">
        <f t="shared" si="1"/>
        <v>34.604241999999999</v>
      </c>
      <c r="J14" s="17">
        <f t="shared" si="2"/>
        <v>34.6</v>
      </c>
      <c r="K14" s="18">
        <f t="shared" si="3"/>
        <v>-4.2419999999978586E-3</v>
      </c>
      <c r="L14" s="12">
        <f t="shared" si="4"/>
        <v>50723.6</v>
      </c>
      <c r="M14" s="29">
        <f t="shared" si="5"/>
        <v>50723.6</v>
      </c>
      <c r="N14" s="18">
        <f t="shared" si="6"/>
        <v>0</v>
      </c>
    </row>
    <row r="15" spans="1:14">
      <c r="A15" s="20" t="s">
        <v>28</v>
      </c>
      <c r="B15" s="14" t="s">
        <v>29</v>
      </c>
      <c r="C15" s="1">
        <v>3</v>
      </c>
      <c r="D15" s="19"/>
      <c r="E15" s="19"/>
      <c r="F15" s="13">
        <v>356</v>
      </c>
      <c r="G15" s="11">
        <v>24.32</v>
      </c>
      <c r="H15" s="15">
        <f t="shared" si="0"/>
        <v>8658</v>
      </c>
      <c r="I15" s="16">
        <f t="shared" si="1"/>
        <v>34.604241999999999</v>
      </c>
      <c r="J15" s="17">
        <f t="shared" si="2"/>
        <v>34.6</v>
      </c>
      <c r="K15" s="18">
        <f t="shared" si="3"/>
        <v>-4.2419999999978586E-3</v>
      </c>
      <c r="L15" s="12">
        <f t="shared" si="4"/>
        <v>12317.6</v>
      </c>
      <c r="M15" s="29">
        <f t="shared" si="5"/>
        <v>12317.6</v>
      </c>
      <c r="N15" s="18">
        <f t="shared" si="6"/>
        <v>0</v>
      </c>
    </row>
    <row r="16" spans="1:14">
      <c r="A16" s="20" t="s">
        <v>30</v>
      </c>
      <c r="B16" s="14" t="s">
        <v>31</v>
      </c>
      <c r="C16" s="1">
        <v>3</v>
      </c>
      <c r="D16" s="19"/>
      <c r="E16" s="19"/>
      <c r="F16" s="13">
        <v>603</v>
      </c>
      <c r="G16" s="11">
        <v>24.32</v>
      </c>
      <c r="H16" s="15">
        <f t="shared" si="0"/>
        <v>14665</v>
      </c>
      <c r="I16" s="16">
        <f t="shared" si="1"/>
        <v>34.604241999999999</v>
      </c>
      <c r="J16" s="17">
        <f t="shared" si="2"/>
        <v>34.6</v>
      </c>
      <c r="K16" s="18">
        <f t="shared" si="3"/>
        <v>-4.2419999999978586E-3</v>
      </c>
      <c r="L16" s="12">
        <f t="shared" si="4"/>
        <v>20863.8</v>
      </c>
      <c r="M16" s="29">
        <f t="shared" si="5"/>
        <v>20863.8</v>
      </c>
      <c r="N16" s="18">
        <f t="shared" si="6"/>
        <v>0</v>
      </c>
    </row>
    <row r="17" spans="1:14">
      <c r="A17" s="20" t="s">
        <v>32</v>
      </c>
      <c r="B17" s="14" t="s">
        <v>33</v>
      </c>
      <c r="C17" s="1">
        <v>3</v>
      </c>
      <c r="D17" s="19"/>
      <c r="E17" s="19"/>
      <c r="F17" s="13">
        <v>553</v>
      </c>
      <c r="G17" s="11">
        <v>24.32</v>
      </c>
      <c r="H17" s="15">
        <f t="shared" si="0"/>
        <v>13449</v>
      </c>
      <c r="I17" s="16">
        <f t="shared" si="1"/>
        <v>34.604241999999999</v>
      </c>
      <c r="J17" s="17">
        <f t="shared" si="2"/>
        <v>34.6</v>
      </c>
      <c r="K17" s="18">
        <f t="shared" si="3"/>
        <v>-4.2419999999978586E-3</v>
      </c>
      <c r="L17" s="12">
        <f t="shared" si="4"/>
        <v>19133.8</v>
      </c>
      <c r="M17" s="29">
        <f t="shared" si="5"/>
        <v>19133.8</v>
      </c>
      <c r="N17" s="18">
        <f t="shared" si="6"/>
        <v>0</v>
      </c>
    </row>
    <row r="18" spans="1:14">
      <c r="A18" s="20" t="s">
        <v>34</v>
      </c>
      <c r="B18" s="14" t="s">
        <v>35</v>
      </c>
      <c r="C18" s="1">
        <v>3</v>
      </c>
      <c r="D18" s="19"/>
      <c r="E18" s="19"/>
      <c r="F18" s="13">
        <v>477</v>
      </c>
      <c r="G18" s="11">
        <v>24.32</v>
      </c>
      <c r="H18" s="15">
        <f t="shared" si="0"/>
        <v>11601</v>
      </c>
      <c r="I18" s="16">
        <f t="shared" si="1"/>
        <v>34.604241999999999</v>
      </c>
      <c r="J18" s="17">
        <f t="shared" si="2"/>
        <v>34.6</v>
      </c>
      <c r="K18" s="18">
        <f t="shared" si="3"/>
        <v>-4.2419999999978586E-3</v>
      </c>
      <c r="L18" s="12">
        <f t="shared" si="4"/>
        <v>16504.2</v>
      </c>
      <c r="M18" s="29">
        <f t="shared" si="5"/>
        <v>16504.2</v>
      </c>
      <c r="N18" s="18">
        <f t="shared" si="6"/>
        <v>0</v>
      </c>
    </row>
    <row r="19" spans="1:14">
      <c r="A19" s="20" t="s">
        <v>36</v>
      </c>
      <c r="B19" s="14" t="s">
        <v>37</v>
      </c>
      <c r="C19" s="1">
        <v>3</v>
      </c>
      <c r="D19" s="19"/>
      <c r="E19" s="19"/>
      <c r="F19" s="13">
        <v>156</v>
      </c>
      <c r="G19" s="11">
        <v>24.32</v>
      </c>
      <c r="H19" s="15">
        <f t="shared" si="0"/>
        <v>3794</v>
      </c>
      <c r="I19" s="16">
        <f t="shared" si="1"/>
        <v>34.604241999999999</v>
      </c>
      <c r="J19" s="17">
        <f t="shared" si="2"/>
        <v>34.6</v>
      </c>
      <c r="K19" s="18">
        <f t="shared" si="3"/>
        <v>-4.2419999999978586E-3</v>
      </c>
      <c r="L19" s="12">
        <f t="shared" si="4"/>
        <v>5397.6</v>
      </c>
      <c r="M19" s="29">
        <f t="shared" si="5"/>
        <v>5397.6</v>
      </c>
      <c r="N19" s="18">
        <f t="shared" si="6"/>
        <v>0</v>
      </c>
    </row>
    <row r="20" spans="1:14">
      <c r="A20" s="20" t="s">
        <v>38</v>
      </c>
      <c r="B20" s="14" t="s">
        <v>39</v>
      </c>
      <c r="C20" s="1">
        <v>3</v>
      </c>
      <c r="D20" s="19"/>
      <c r="E20" s="19"/>
      <c r="F20" s="13">
        <v>251</v>
      </c>
      <c r="G20" s="11">
        <v>24.32</v>
      </c>
      <c r="H20" s="15">
        <f t="shared" si="0"/>
        <v>6104</v>
      </c>
      <c r="I20" s="16">
        <f t="shared" si="1"/>
        <v>34.604241999999999</v>
      </c>
      <c r="J20" s="17">
        <f t="shared" si="2"/>
        <v>34.6</v>
      </c>
      <c r="K20" s="18">
        <f t="shared" si="3"/>
        <v>-4.2419999999978586E-3</v>
      </c>
      <c r="L20" s="12">
        <f t="shared" si="4"/>
        <v>8684.6</v>
      </c>
      <c r="M20" s="29">
        <f t="shared" si="5"/>
        <v>8684.6</v>
      </c>
      <c r="N20" s="18">
        <f t="shared" si="6"/>
        <v>0</v>
      </c>
    </row>
    <row r="21" spans="1:14" ht="24">
      <c r="A21" s="20" t="s">
        <v>40</v>
      </c>
      <c r="B21" s="14" t="s">
        <v>41</v>
      </c>
      <c r="C21" s="1">
        <v>3</v>
      </c>
      <c r="D21" s="19"/>
      <c r="E21" s="19"/>
      <c r="F21" s="13">
        <v>530</v>
      </c>
      <c r="G21" s="11">
        <v>24.32</v>
      </c>
      <c r="H21" s="15">
        <f t="shared" si="0"/>
        <v>12890</v>
      </c>
      <c r="I21" s="16">
        <f t="shared" si="1"/>
        <v>34.604241999999999</v>
      </c>
      <c r="J21" s="17">
        <f t="shared" si="2"/>
        <v>34.6</v>
      </c>
      <c r="K21" s="18">
        <f t="shared" si="3"/>
        <v>-4.2419999999978586E-3</v>
      </c>
      <c r="L21" s="12">
        <f t="shared" si="4"/>
        <v>18338</v>
      </c>
      <c r="M21" s="29">
        <f t="shared" si="5"/>
        <v>18338</v>
      </c>
      <c r="N21" s="18">
        <f t="shared" si="6"/>
        <v>0</v>
      </c>
    </row>
    <row r="22" spans="1:14" ht="24">
      <c r="A22" s="20" t="s">
        <v>42</v>
      </c>
      <c r="B22" s="14" t="s">
        <v>43</v>
      </c>
      <c r="C22" s="1">
        <v>3</v>
      </c>
      <c r="D22" s="19"/>
      <c r="E22" s="19"/>
      <c r="F22" s="13">
        <v>647</v>
      </c>
      <c r="G22" s="11">
        <v>24.32</v>
      </c>
      <c r="H22" s="15">
        <f t="shared" si="0"/>
        <v>15735</v>
      </c>
      <c r="I22" s="16">
        <f t="shared" si="1"/>
        <v>34.604241999999999</v>
      </c>
      <c r="J22" s="17">
        <f t="shared" si="2"/>
        <v>34.6</v>
      </c>
      <c r="K22" s="18">
        <f t="shared" si="3"/>
        <v>-4.2419999999978586E-3</v>
      </c>
      <c r="L22" s="12">
        <f t="shared" si="4"/>
        <v>22386.2</v>
      </c>
      <c r="M22" s="29">
        <f t="shared" si="5"/>
        <v>22386.2</v>
      </c>
      <c r="N22" s="18">
        <f t="shared" si="6"/>
        <v>0</v>
      </c>
    </row>
    <row r="23" spans="1:14">
      <c r="A23" s="20" t="s">
        <v>44</v>
      </c>
      <c r="B23" s="14" t="s">
        <v>45</v>
      </c>
      <c r="C23" s="1">
        <v>3</v>
      </c>
      <c r="D23" s="19"/>
      <c r="E23" s="19"/>
      <c r="F23" s="13">
        <v>622</v>
      </c>
      <c r="G23" s="11">
        <v>24.32</v>
      </c>
      <c r="H23" s="15">
        <f t="shared" si="0"/>
        <v>15127</v>
      </c>
      <c r="I23" s="16">
        <f t="shared" si="1"/>
        <v>34.604241999999999</v>
      </c>
      <c r="J23" s="17">
        <f t="shared" si="2"/>
        <v>34.6</v>
      </c>
      <c r="K23" s="18">
        <f t="shared" si="3"/>
        <v>-4.2419999999978586E-3</v>
      </c>
      <c r="L23" s="12">
        <f t="shared" si="4"/>
        <v>21521.200000000001</v>
      </c>
      <c r="M23" s="29">
        <f t="shared" si="5"/>
        <v>21521.200000000001</v>
      </c>
      <c r="N23" s="18">
        <f t="shared" si="6"/>
        <v>0</v>
      </c>
    </row>
    <row r="24" spans="1:14">
      <c r="A24" s="20" t="s">
        <v>46</v>
      </c>
      <c r="B24" s="14" t="s">
        <v>47</v>
      </c>
      <c r="C24" s="1">
        <v>3</v>
      </c>
      <c r="D24" s="19"/>
      <c r="E24" s="19"/>
      <c r="F24" s="13">
        <v>332</v>
      </c>
      <c r="G24" s="11">
        <v>24.32</v>
      </c>
      <c r="H24" s="15">
        <f t="shared" si="0"/>
        <v>8074</v>
      </c>
      <c r="I24" s="16">
        <f t="shared" si="1"/>
        <v>34.604241999999999</v>
      </c>
      <c r="J24" s="17">
        <f t="shared" si="2"/>
        <v>34.6</v>
      </c>
      <c r="K24" s="18">
        <f t="shared" si="3"/>
        <v>-4.2419999999978586E-3</v>
      </c>
      <c r="L24" s="12">
        <f t="shared" si="4"/>
        <v>11487.2</v>
      </c>
      <c r="M24" s="29">
        <f t="shared" si="5"/>
        <v>11487.2</v>
      </c>
      <c r="N24" s="18">
        <f t="shared" si="6"/>
        <v>0</v>
      </c>
    </row>
    <row r="25" spans="1:14" ht="24">
      <c r="A25" s="20" t="s">
        <v>48</v>
      </c>
      <c r="B25" s="24" t="s">
        <v>49</v>
      </c>
      <c r="C25" s="1">
        <v>3</v>
      </c>
      <c r="D25" s="19"/>
      <c r="E25" s="19"/>
      <c r="F25" s="13">
        <v>510</v>
      </c>
      <c r="G25" s="11">
        <v>24.32</v>
      </c>
      <c r="H25" s="15">
        <f t="shared" si="0"/>
        <v>12403</v>
      </c>
      <c r="I25" s="16">
        <f t="shared" si="1"/>
        <v>34.604241999999999</v>
      </c>
      <c r="J25" s="17">
        <f t="shared" si="2"/>
        <v>34.6</v>
      </c>
      <c r="K25" s="18">
        <f t="shared" si="3"/>
        <v>-4.2419999999978586E-3</v>
      </c>
      <c r="L25" s="12">
        <f t="shared" si="4"/>
        <v>17646</v>
      </c>
      <c r="M25" s="29">
        <f t="shared" si="5"/>
        <v>17646</v>
      </c>
      <c r="N25" s="18">
        <f t="shared" si="6"/>
        <v>0</v>
      </c>
    </row>
    <row r="26" spans="1:14" hidden="1">
      <c r="L26" s="26">
        <f>SUM(L5:L25)</f>
        <v>1408662.6600000004</v>
      </c>
      <c r="M26" s="10">
        <f t="shared" ref="M26:N26" si="7">SUM(M5:M25)</f>
        <v>1408662.6600000004</v>
      </c>
      <c r="N26" s="26">
        <f t="shared" si="7"/>
        <v>0</v>
      </c>
    </row>
    <row r="27" spans="1:14">
      <c r="L27" s="26"/>
      <c r="N27" s="26"/>
    </row>
    <row r="28" spans="1:14" ht="76.5" customHeight="1">
      <c r="A28" s="43" t="s">
        <v>70</v>
      </c>
      <c r="B28" s="43"/>
      <c r="C28" s="43"/>
      <c r="D28" s="43"/>
      <c r="E28" s="43"/>
      <c r="F28" s="43"/>
      <c r="G28" s="43"/>
      <c r="H28" s="43"/>
      <c r="I28" s="43"/>
      <c r="J28" s="43"/>
      <c r="K28" s="43"/>
      <c r="L28" s="43"/>
      <c r="M28" s="43"/>
      <c r="N28" s="43"/>
    </row>
    <row r="30" spans="1:14" s="30" customFormat="1" ht="15.75">
      <c r="B30" s="30" t="s">
        <v>62</v>
      </c>
      <c r="I30" s="31" t="s">
        <v>63</v>
      </c>
      <c r="M30" s="32"/>
    </row>
    <row r="31" spans="1:14" s="30" customFormat="1" ht="15.75">
      <c r="A31" s="33"/>
      <c r="B31" s="33"/>
      <c r="C31" s="33"/>
      <c r="D31" s="33"/>
      <c r="E31" s="33"/>
      <c r="F31" s="33"/>
      <c r="G31" s="33"/>
      <c r="M31" s="32"/>
    </row>
    <row r="32" spans="1:14" s="30" customFormat="1" ht="15.75">
      <c r="A32" s="33"/>
      <c r="B32" s="33"/>
      <c r="C32" s="33"/>
      <c r="D32" s="33"/>
      <c r="E32" s="33"/>
      <c r="F32" s="33"/>
      <c r="G32" s="33"/>
      <c r="M32" s="32"/>
    </row>
    <row r="33" spans="1:13" s="35" customFormat="1" ht="12.75">
      <c r="A33" s="34"/>
      <c r="B33" s="42">
        <v>41453.704861111109</v>
      </c>
      <c r="C33" s="42"/>
      <c r="D33" s="34"/>
      <c r="E33" s="34"/>
      <c r="F33" s="34"/>
      <c r="G33" s="34"/>
      <c r="M33" s="36"/>
    </row>
    <row r="34" spans="1:13" s="35" customFormat="1" ht="12.75">
      <c r="A34" s="34"/>
      <c r="B34" s="35" t="s">
        <v>64</v>
      </c>
      <c r="C34" s="34"/>
      <c r="D34" s="34"/>
      <c r="E34" s="34"/>
      <c r="F34" s="34"/>
      <c r="G34" s="34"/>
      <c r="M34" s="36"/>
    </row>
    <row r="35" spans="1:13" s="35" customFormat="1" ht="12.75">
      <c r="A35" s="34"/>
      <c r="B35" s="35" t="s">
        <v>65</v>
      </c>
      <c r="C35" s="34"/>
      <c r="D35" s="34"/>
      <c r="E35" s="34"/>
      <c r="F35" s="34"/>
      <c r="G35" s="34"/>
      <c r="M35" s="36"/>
    </row>
    <row r="36" spans="1:13" s="37" customFormat="1">
      <c r="B36" s="35" t="s">
        <v>67</v>
      </c>
      <c r="C36"/>
      <c r="M36" s="38"/>
    </row>
    <row r="37" spans="1:13">
      <c r="B37" s="35" t="s">
        <v>68</v>
      </c>
    </row>
  </sheetData>
  <autoFilter ref="A4:N25"/>
  <mergeCells count="4">
    <mergeCell ref="A1:N1"/>
    <mergeCell ref="A2:N2"/>
    <mergeCell ref="B33:C33"/>
    <mergeCell ref="A28:N28"/>
  </mergeCells>
  <pageMargins left="0.43307086614173229" right="0.23622047244094491" top="1.0236220472440944" bottom="0.98425196850393704" header="0.31496062992125984" footer="0.15748031496062992"/>
  <pageSetup paperSize="9" scale="80" orientation="landscape" r:id="rId1"/>
  <headerFooter differentFirst="1">
    <oddHeader>&amp;C&amp;P</oddHeader>
    <oddFooter>&amp;LVManotp9_280613_not1046; 9.pielikums Ministru kabineta noteikumu projekta „Grozījumi Ministru kabineta 2006.gada 19.decembra noteikumos Nr.1046 „Veselības aprūpes organizēšanas un finansēšanas kārtība””  anotācijai</oddFooter>
    <firstHeader>&amp;R9.pielikums Ministru kabineta noteikumu projekta
 „Grozījumi Ministru kabineta 2006.gada 19.decembra noteikumos Nr.1046
 „Veselības aprūpes organizēšanas un finansēšanas kārtība”” anotācijai</firstHeader>
    <firstFooter>&amp;LVManotp9_280613_not1046; 9.pielikums Ministru kabineta noteikumu projekta „Grozījumi Ministru kabineta 2006.gada 19.decembra noteikumos Nr.1046 „Veselības aprūpes organizēšanas un finansēšanas kārtība””  anotācijai</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22.pielikuma 1.punkts_obser </vt:lpstr>
      <vt:lpstr>'22.pielikuma 1.punkts_obser '!Print_Titles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9.pielikums Ministru kabineta noteikumu projekta „Grozījumi Ministru kabineta 2006.gada 19.decembra noteikumos Nr.1046 „Veselības aprūpes organizēšanas un finansēšanas kārtība””  anotācijai</dc:title>
  <dc:subject>Anotācijas pielikums</dc:subject>
  <dc:creator/>
  <dc:description>Arturs.Veidemanis@vm.gov.lv; tālr.67876029;
Alda.Reinika@vmnvd.gov.lv; tālr.67043780</dc:description>
  <cp:lastModifiedBy/>
  <dcterms:created xsi:type="dcterms:W3CDTF">2006-09-16T00:00:00Z</dcterms:created>
  <dcterms:modified xsi:type="dcterms:W3CDTF">2013-06-28T13:55:13Z</dcterms:modified>
</cp:coreProperties>
</file>