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5135" windowHeight="930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<sst xmlns="http://schemas.openxmlformats.org/spreadsheetml/2006/main" count="144" uniqueCount="90">
  <si>
    <t>1.</t>
  </si>
  <si>
    <r>
      <t>Meža inventarizācijas datu pārbaude izmaiņu izdarīšanai Meža valsts reģistra datos pēc meža īpašnieka vai tiesiskā valdītāja pieprasījuma (ar izbraukumu)</t>
    </r>
    <r>
      <rPr>
        <vertAlign val="superscript"/>
        <sz val="12"/>
        <rFont val="Times New Roman"/>
        <family val="1"/>
      </rPr>
      <t>1</t>
    </r>
  </si>
  <si>
    <t>2.</t>
  </si>
  <si>
    <t>Meža un meža zemes novērtēšana zemes kadastrālās vērtības un mežaudzes vērtības noteikšanai, izmantojot Meža valsts reģistra aktualizētos datus</t>
  </si>
  <si>
    <t>3.</t>
  </si>
  <si>
    <t>Rakstiskas izziņas izsniegšana, ja tās sagatavošanai nepieciešams izmantot īpašas datu sagatavošanas metodes un (vai) atlases kritērijus</t>
  </si>
  <si>
    <t>4.</t>
  </si>
  <si>
    <r>
      <t>Meža veselības stāvokļa pārbaude pēc personas pieprasījuma (izņemot pārbaudi Valsts meža dienesta sanitārā atzinuma saņemšanai)</t>
    </r>
    <r>
      <rPr>
        <vertAlign val="superscript"/>
        <sz val="12"/>
        <rFont val="Times New Roman"/>
        <family val="1"/>
      </rPr>
      <t>1</t>
    </r>
  </si>
  <si>
    <t>5.</t>
  </si>
  <si>
    <r>
      <t>Iestigotas platības pārbaude pēc meža īpašnieka vai tiesiskā valdītāja pieprasījuma (izņemot iesnieguma pārbaudi apliecinājuma saņemšanai)</t>
    </r>
    <r>
      <rPr>
        <vertAlign val="superscript"/>
        <sz val="12"/>
        <rFont val="Times New Roman"/>
        <family val="1"/>
      </rPr>
      <t>1</t>
    </r>
  </si>
  <si>
    <t>6.</t>
  </si>
  <si>
    <r>
      <t>Medījamo dzīvnieku atkārtota uzskaite vai kontroluzskaite pēc medību tiesību lietotāja pieprasījuma</t>
    </r>
    <r>
      <rPr>
        <vertAlign val="superscript"/>
        <sz val="12"/>
        <rFont val="Times New Roman"/>
        <family val="1"/>
      </rPr>
      <t>1</t>
    </r>
  </si>
  <si>
    <t>7.</t>
  </si>
  <si>
    <t>Dokumentu kopēšana (melnbalta):</t>
  </si>
  <si>
    <t>7.1.</t>
  </si>
  <si>
    <t>A4 formāts</t>
  </si>
  <si>
    <t>7.2.</t>
  </si>
  <si>
    <t>A3 formāts</t>
  </si>
  <si>
    <t>7.3.</t>
  </si>
  <si>
    <t>A1 formāts</t>
  </si>
  <si>
    <t>7.4.</t>
  </si>
  <si>
    <t>A0 formāts</t>
  </si>
  <si>
    <t>8.</t>
  </si>
  <si>
    <t>Krāsaina datorizdruka vai kopija (tostarp ploterizdruka) bez datu sagatavošanas:</t>
  </si>
  <si>
    <t>8.1.</t>
  </si>
  <si>
    <t>datorizdruka vai kopija ar apdrukas noklājumu līdz 20 %:</t>
  </si>
  <si>
    <t>8.1.1.</t>
  </si>
  <si>
    <t>8.1.2.</t>
  </si>
  <si>
    <t>8.1.3.</t>
  </si>
  <si>
    <t>A2 formāts</t>
  </si>
  <si>
    <t>8.1.4.</t>
  </si>
  <si>
    <t>8.1.5.</t>
  </si>
  <si>
    <t>8.2.</t>
  </si>
  <si>
    <t>datorizdruka vai kopija ar apdrukas noklājumu vairāk nekā par 20 %:</t>
  </si>
  <si>
    <t>8.2.1.</t>
  </si>
  <si>
    <t>8.2.2.</t>
  </si>
  <si>
    <t>8.2.3.</t>
  </si>
  <si>
    <t>8.2.4.</t>
  </si>
  <si>
    <t>8.2.5.</t>
  </si>
  <si>
    <t>9.</t>
  </si>
  <si>
    <t>Informācijas sagatavošana, arī speciāla datu atlase un apstrāde digitālā formā (tostarp programmēšanas un datu atlasīšanas laiks, datu noformēšana un apstrāde)</t>
  </si>
  <si>
    <t>10.</t>
  </si>
  <si>
    <t>Īslaicīga telpu iznomāšana dažādu pasākumu organizēšanai (piemēram, semināriem, sanāksmēm)</t>
  </si>
  <si>
    <t>11.</t>
  </si>
  <si>
    <t>Vizuālās prezentācijas tehnikas un cita inventāra iznomāšana (piemēram, projektors, kodoskops, dators, televizors, printeris, magnetofons, laiva, skaņas "lielgabals")</t>
  </si>
  <si>
    <t>12.</t>
  </si>
  <si>
    <t>Telpu izīrēšana nakšņošanai (vienai personai)</t>
  </si>
  <si>
    <t>13.</t>
  </si>
  <si>
    <t>Šautuves iznomāšana</t>
  </si>
  <si>
    <t>14.</t>
  </si>
  <si>
    <t>Transporta izmaksas</t>
  </si>
  <si>
    <t>15.</t>
  </si>
  <si>
    <r>
      <t>Ekskursijas mežā un meža mācību takās, dabas un kultūrvēsturiskajos objektos grupās līdz 20 cilvēkiem</t>
    </r>
    <r>
      <rPr>
        <vertAlign val="superscript"/>
        <sz val="12"/>
        <rFont val="Times New Roman"/>
        <family val="1"/>
      </rPr>
      <t>1</t>
    </r>
  </si>
  <si>
    <t>16.</t>
  </si>
  <si>
    <r>
      <t>Konsultāciju sniegšana, projektu, izvērtējumu un plānu sagatavošana mežsaimniecības jomā, lektora pakalpojumi (piemēram, ugunsdrošības profilaktisko pasākumu plānu izvērtēšana pēc meža īpašnieka iesnieguma, bīstamo koku ciršanas izvērtēšana taku izveidē, ainavu ciršu izvērtēšana, ekskursijas dabas un kultūrvēsturiskajos objektos)</t>
    </r>
    <r>
      <rPr>
        <vertAlign val="superscript"/>
        <sz val="12"/>
        <rFont val="Times New Roman"/>
        <family val="1"/>
      </rPr>
      <t>1</t>
    </r>
  </si>
  <si>
    <t>17.</t>
  </si>
  <si>
    <t>Atzinuma sagatavošana par mežaudzes bioloģisko vērtību (piemēram, īpaši aizsargājamu meža iecirkņu izvērtējums un eksperta atzinuma sagatavošana par mikroliegumu izveidošanu vai atcelšanu)</t>
  </si>
  <si>
    <t>18.</t>
  </si>
  <si>
    <r>
      <t>Meža koku un krūmu vidējā sēklu parauga noņemšana</t>
    </r>
    <r>
      <rPr>
        <vertAlign val="superscript"/>
        <sz val="12"/>
        <rFont val="Times New Roman"/>
        <family val="1"/>
      </rPr>
      <t>1</t>
    </r>
  </si>
  <si>
    <t>19.</t>
  </si>
  <si>
    <t>Meža koku sugu sēklu kvalitātes pārbaude (tests):</t>
  </si>
  <si>
    <t>19.1.</t>
  </si>
  <si>
    <r>
      <t>pilna analīze</t>
    </r>
    <r>
      <rPr>
        <vertAlign val="superscript"/>
        <sz val="12"/>
        <rFont val="Times New Roman"/>
        <family val="1"/>
      </rPr>
      <t>4</t>
    </r>
  </si>
  <si>
    <t>19.2.</t>
  </si>
  <si>
    <t>dīgtspēja</t>
  </si>
  <si>
    <t>19.3.</t>
  </si>
  <si>
    <t>dzīvotspēja</t>
  </si>
  <si>
    <t>19.4.</t>
  </si>
  <si>
    <t>sēklu un sugas tīrība</t>
  </si>
  <si>
    <t>19.5.</t>
  </si>
  <si>
    <t>1000 sēklu masa</t>
  </si>
  <si>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</si>
  <si>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</si>
  <si>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</si>
  <si>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</si>
  <si>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</si>
  <si>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Izmaiņas pret sākotnējā normatīvajā aktā norādīto summu, euro(norāda 6 ciparus aiz komata)</t>
  </si>
  <si>
    <t>3.1.</t>
  </si>
  <si>
    <t>3.2.</t>
  </si>
  <si>
    <t>(4)=(3)/0,702804</t>
  </si>
  <si>
    <t>(6)=(5)-(4)</t>
  </si>
  <si>
    <t>Spēkā esošajā normatīvajā aktā paredzētā skaitļa izteiksme latos (ar precizēto PVN likmi)</t>
  </si>
  <si>
    <t>Zemkopības ministre</t>
  </si>
  <si>
    <t>L.Straujuma</t>
  </si>
  <si>
    <t>2013.06.11. 11:24</t>
  </si>
  <si>
    <t>L.Pamovska</t>
  </si>
  <si>
    <t>67027101, Lelda.Pamovska@zm.gov.lv</t>
  </si>
  <si>
    <t>Pielikums Ministru kabineta noteikumu projekta „Noteikumi par Valsts meža dienesta sniegto maksas pakalpojumu cenrādi” sākotnējās ietekmes novērtējuma ziņojumam (anotācijai)</t>
  </si>
  <si>
    <t>Normatīvā akta nosaukums:</t>
  </si>
  <si>
    <t xml:space="preserve"> „Noteikumi par Valsts meža dienesta sniegto maksas pakalpojumu cenrādi”</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</si>
</sst>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00"/>
    <numFmt numFmtId="182" formatCode="0.00000000"/>
    <numFmt numFmtId="183" formatCode="0.0000000"/>
    <numFmt numFmtId="184" formatCode="0.000000"/>
    <numFmt numFmtId="185" formatCode="0.0"/>
    <numFmt numFmtId="186" formatCode="0.000"/>
    <numFmt numFmtId="187" formatCode="0.0000"/>
    <numFmt numFmtId="188" formatCode="0.00000"/>
  </numFmts>
  <fonts count="43">
    <font>
      <sz val="10"/>
      <name val="Arial"/>
      <family val="0"/>
    </font>
    <font>
      <sz val="12"/>
      <name val="Times New Roman"/>
      <family val="1"/>
    </font>
    <font>
      <vertAlign val="superscript"/>
      <sz val="12"/>
      <name val="Times New Roman"/>
      <family val="1"/>
    </font>
    <font>
      <sz val="9"/>
      <color indexed="8"/>
      <name val="Times New Roman"/>
      <family val="1"/>
    </font>
    <font>
      <i/>
      <sz val="9"/>
      <color indexed="8"/>
      <name val="Times New Roman"/>
      <family val="1"/>
    </font>
    <font>
      <sz val="12"/>
      <color indexed="8"/>
      <name val="Times New Roman"/>
      <family val="1"/>
    </font>
    <font>
      <sz val="10"/>
      <name val="Times New Roman"/>
      <family val="1"/>
    </font>
    <font>
      <b/>
      <i/>
      <sz val="12"/>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8"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0" borderId="0" applyNumberFormat="0" applyFill="0" applyBorder="0" applyAlignment="0" applyProtection="0"/>
    <xf numFmtId="0" fontId="30" fillId="27" borderId="1" applyNumberFormat="0" applyAlignment="0" applyProtection="0"/>
    <xf numFmtId="0" fontId="31" fillId="26" borderId="2" applyNumberForma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51">
    <xf numFmtId="0" fontId="0" fillId="0" borderId="0" xfId="0" applyAlignment="1">
      <alignment/>
    </xf>
    <xf numFmtId="0" fontId="1" fillId="33" borderId="10" xfId="0" applyFont="1" applyFill="1" applyBorder="1" applyAlignment="1">
      <alignment horizontal="justify" vertical="top" wrapText="1"/>
    </xf>
    <xf numFmtId="0" fontId="1" fillId="33" borderId="11" xfId="0" applyFont="1" applyFill="1" applyBorder="1" applyAlignment="1">
      <alignment horizontal="justify" vertical="top" wrapText="1"/>
    </xf>
    <xf numFmtId="0" fontId="1" fillId="33" borderId="10" xfId="0" applyFont="1" applyFill="1" applyBorder="1" applyAlignment="1">
      <alignment horizontal="justify" wrapText="1"/>
    </xf>
    <xf numFmtId="2" fontId="0" fillId="0" borderId="12" xfId="0" applyNumberFormat="1" applyBorder="1" applyAlignment="1">
      <alignment/>
    </xf>
    <xf numFmtId="0" fontId="3" fillId="34" borderId="12" xfId="0" applyFont="1" applyFill="1" applyBorder="1" applyAlignment="1">
      <alignment horizontal="left" vertical="center" wrapText="1"/>
    </xf>
    <xf numFmtId="0" fontId="3" fillId="34" borderId="12"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xf>
    <xf numFmtId="0" fontId="0" fillId="0" borderId="12" xfId="0" applyBorder="1" applyAlignment="1">
      <alignment/>
    </xf>
    <xf numFmtId="184" fontId="0" fillId="0" borderId="12" xfId="0" applyNumberFormat="1" applyBorder="1" applyAlignment="1">
      <alignment/>
    </xf>
    <xf numFmtId="184" fontId="0" fillId="0" borderId="12" xfId="0" applyNumberFormat="1" applyBorder="1" applyAlignment="1">
      <alignment/>
    </xf>
    <xf numFmtId="0" fontId="1" fillId="33" borderId="12" xfId="0" applyFont="1" applyFill="1" applyBorder="1" applyAlignment="1">
      <alignment wrapText="1"/>
    </xf>
    <xf numFmtId="0" fontId="0" fillId="0" borderId="12" xfId="0" applyBorder="1" applyAlignment="1">
      <alignment/>
    </xf>
    <xf numFmtId="0" fontId="1" fillId="33" borderId="13" xfId="0" applyFont="1" applyFill="1" applyBorder="1" applyAlignment="1">
      <alignment horizontal="justify" vertical="top" wrapText="1"/>
    </xf>
    <xf numFmtId="184" fontId="0" fillId="0" borderId="14" xfId="0" applyNumberFormat="1" applyBorder="1" applyAlignment="1">
      <alignment/>
    </xf>
    <xf numFmtId="0" fontId="0" fillId="0" borderId="14" xfId="0" applyBorder="1" applyAlignment="1">
      <alignment/>
    </xf>
    <xf numFmtId="0" fontId="1" fillId="33" borderId="15" xfId="0" applyFont="1" applyFill="1" applyBorder="1" applyAlignment="1">
      <alignment horizontal="justify" vertical="top" wrapText="1"/>
    </xf>
    <xf numFmtId="0" fontId="0" fillId="0" borderId="16" xfId="0" applyBorder="1" applyAlignment="1">
      <alignment/>
    </xf>
    <xf numFmtId="0" fontId="0" fillId="0" borderId="14" xfId="0" applyBorder="1" applyAlignment="1">
      <alignment/>
    </xf>
    <xf numFmtId="0" fontId="1" fillId="33" borderId="0" xfId="0" applyFont="1" applyFill="1" applyBorder="1" applyAlignment="1">
      <alignment horizontal="justify" vertical="top" wrapText="1"/>
    </xf>
    <xf numFmtId="0" fontId="1" fillId="33" borderId="10" xfId="0" applyFont="1" applyFill="1" applyBorder="1" applyAlignment="1">
      <alignment horizontal="right" wrapText="1"/>
    </xf>
    <xf numFmtId="184" fontId="0" fillId="0" borderId="16" xfId="0" applyNumberFormat="1" applyBorder="1" applyAlignment="1">
      <alignment horizontal="right"/>
    </xf>
    <xf numFmtId="184" fontId="0" fillId="0" borderId="12" xfId="0" applyNumberFormat="1" applyBorder="1" applyAlignment="1">
      <alignment horizontal="right"/>
    </xf>
    <xf numFmtId="184" fontId="0" fillId="0" borderId="14" xfId="0" applyNumberFormat="1" applyBorder="1" applyAlignment="1">
      <alignment horizontal="right"/>
    </xf>
    <xf numFmtId="0" fontId="1" fillId="33" borderId="11" xfId="0" applyFont="1" applyFill="1" applyBorder="1" applyAlignment="1">
      <alignment horizontal="right" wrapText="1"/>
    </xf>
    <xf numFmtId="2" fontId="1" fillId="33" borderId="10" xfId="0" applyNumberFormat="1" applyFont="1" applyFill="1" applyBorder="1" applyAlignment="1">
      <alignment wrapText="1"/>
    </xf>
    <xf numFmtId="2" fontId="0" fillId="0" borderId="0" xfId="0" applyNumberFormat="1" applyAlignment="1">
      <alignment horizontal="right"/>
    </xf>
    <xf numFmtId="2" fontId="1" fillId="33" borderId="10" xfId="0" applyNumberFormat="1" applyFont="1" applyFill="1" applyBorder="1" applyAlignment="1">
      <alignment horizontal="right" wrapText="1"/>
    </xf>
    <xf numFmtId="2" fontId="1" fillId="33" borderId="11" xfId="0" applyNumberFormat="1" applyFont="1" applyFill="1" applyBorder="1" applyAlignment="1">
      <alignment horizontal="right" wrapText="1"/>
    </xf>
    <xf numFmtId="2" fontId="1" fillId="33" borderId="11" xfId="0" applyNumberFormat="1" applyFont="1" applyFill="1" applyBorder="1" applyAlignment="1">
      <alignment wrapText="1"/>
    </xf>
    <xf numFmtId="2" fontId="1" fillId="33" borderId="13" xfId="0" applyNumberFormat="1" applyFont="1" applyFill="1" applyBorder="1" applyAlignment="1">
      <alignment wrapText="1"/>
    </xf>
    <xf numFmtId="2" fontId="1" fillId="33" borderId="17" xfId="0" applyNumberFormat="1" applyFont="1" applyFill="1" applyBorder="1" applyAlignment="1">
      <alignment wrapText="1"/>
    </xf>
    <xf numFmtId="2" fontId="1" fillId="33" borderId="15" xfId="0" applyNumberFormat="1" applyFont="1" applyFill="1" applyBorder="1" applyAlignment="1">
      <alignment horizontal="right" vertical="top" wrapText="1"/>
    </xf>
    <xf numFmtId="2" fontId="1" fillId="33" borderId="18" xfId="0" applyNumberFormat="1" applyFont="1" applyFill="1" applyBorder="1" applyAlignment="1">
      <alignment horizontal="right" vertical="top" wrapText="1"/>
    </xf>
    <xf numFmtId="2" fontId="1" fillId="33" borderId="10" xfId="0" applyNumberFormat="1" applyFont="1" applyFill="1" applyBorder="1" applyAlignment="1">
      <alignment horizontal="right" vertical="top" wrapText="1"/>
    </xf>
    <xf numFmtId="2" fontId="1" fillId="33" borderId="11" xfId="0" applyNumberFormat="1" applyFont="1" applyFill="1" applyBorder="1" applyAlignment="1">
      <alignment horizontal="right" vertical="top" wrapText="1"/>
    </xf>
    <xf numFmtId="0" fontId="5" fillId="0" borderId="0" xfId="0" applyFont="1" applyBorder="1" applyAlignment="1">
      <alignment wrapText="1"/>
    </xf>
    <xf numFmtId="0" fontId="6" fillId="0" borderId="0" xfId="0" applyFont="1" applyAlignment="1">
      <alignment horizontal="justify"/>
    </xf>
    <xf numFmtId="0" fontId="7" fillId="0" borderId="12" xfId="0" applyFont="1" applyBorder="1" applyAlignment="1">
      <alignment horizontal="center"/>
    </xf>
    <xf numFmtId="0" fontId="1" fillId="33" borderId="11" xfId="0" applyFont="1" applyFill="1" applyBorder="1" applyAlignment="1">
      <alignment horizontal="justify" wrapText="1"/>
    </xf>
    <xf numFmtId="0" fontId="1" fillId="33" borderId="19" xfId="0" applyFont="1" applyFill="1" applyBorder="1" applyAlignment="1">
      <alignment horizontal="justify" wrapText="1"/>
    </xf>
    <xf numFmtId="0" fontId="1" fillId="33" borderId="20" xfId="0" applyFont="1" applyFill="1" applyBorder="1" applyAlignment="1">
      <alignment horizontal="justify" vertical="top" wrapText="1"/>
    </xf>
    <xf numFmtId="0" fontId="1" fillId="33" borderId="21" xfId="0" applyFont="1" applyFill="1" applyBorder="1" applyAlignment="1">
      <alignment horizontal="justify" vertical="top" wrapText="1"/>
    </xf>
    <xf numFmtId="0" fontId="1" fillId="33" borderId="22" xfId="0" applyFont="1" applyFill="1" applyBorder="1" applyAlignment="1">
      <alignment horizontal="left" vertical="top" wrapText="1"/>
    </xf>
    <xf numFmtId="0" fontId="1" fillId="33" borderId="23" xfId="0" applyFont="1" applyFill="1" applyBorder="1" applyAlignment="1">
      <alignment horizontal="left" vertical="top" wrapText="1"/>
    </xf>
    <xf numFmtId="0" fontId="8" fillId="33" borderId="24" xfId="0" applyFont="1" applyFill="1" applyBorder="1" applyAlignment="1">
      <alignment horizontal="center"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1" fillId="33" borderId="11" xfId="0" applyFont="1" applyFill="1" applyBorder="1" applyAlignment="1">
      <alignment horizontal="justify" vertical="top" wrapText="1"/>
    </xf>
    <xf numFmtId="0" fontId="1" fillId="33" borderId="19" xfId="0" applyFont="1" applyFill="1" applyBorder="1" applyAlignment="1">
      <alignment horizontal="justify" vertical="top" wrapText="1"/>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Ievade" xfId="43"/>
    <cellStyle name="Izvade" xfId="44"/>
    <cellStyle name="Kopsumma" xfId="45"/>
    <cellStyle name="Labs" xfId="46"/>
    <cellStyle name="Neitrāls" xfId="47"/>
    <cellStyle name="Nosaukums" xfId="48"/>
    <cellStyle name="Pārbaudes šūna" xfId="49"/>
    <cellStyle name="Paskaidrojošs teksts" xfId="50"/>
    <cellStyle name="Piezīme" xfId="51"/>
    <cellStyle name="Percent" xfId="52"/>
    <cellStyle name="Saistītā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B1">
      <selection activeCell="K3" sqref="K3"/>
    </sheetView>
  </sheetViews>
  <sheetFormatPr defaultColWidth="9.140625" defaultRowHeight="12.75"/>
  <cols>
    <col min="3" max="3" width="53.57421875" style="0" customWidth="1"/>
    <col min="4" max="4" width="12.140625" style="0" customWidth="1"/>
    <col min="5" max="5" width="11.7109375" style="0" customWidth="1"/>
    <col min="6" max="6" width="11.140625" style="0" customWidth="1"/>
    <col min="7" max="7" width="12.00390625" style="0" customWidth="1"/>
    <col min="8" max="8" width="11.140625" style="0" customWidth="1"/>
    <col min="9" max="9" width="13.8515625" style="0" customWidth="1"/>
  </cols>
  <sheetData>
    <row r="1" spans="6:9" ht="64.5" customHeight="1">
      <c r="F1" s="44" t="s">
        <v>87</v>
      </c>
      <c r="G1" s="44"/>
      <c r="H1" s="44"/>
      <c r="I1" s="45"/>
    </row>
    <row r="2" spans="3:9" ht="32.25" customHeight="1">
      <c r="C2" s="39" t="s">
        <v>88</v>
      </c>
      <c r="D2" s="46" t="s">
        <v>89</v>
      </c>
      <c r="E2" s="47"/>
      <c r="F2" s="47"/>
      <c r="G2" s="47"/>
      <c r="H2" s="47"/>
      <c r="I2" s="48"/>
    </row>
    <row r="3" spans="1:9" ht="96">
      <c r="A3" s="5" t="s">
        <v>71</v>
      </c>
      <c r="B3" s="5"/>
      <c r="C3" s="6" t="s">
        <v>72</v>
      </c>
      <c r="D3" s="5" t="s">
        <v>73</v>
      </c>
      <c r="E3" s="5" t="s">
        <v>81</v>
      </c>
      <c r="F3" s="5" t="s">
        <v>81</v>
      </c>
      <c r="G3" s="5" t="s">
        <v>74</v>
      </c>
      <c r="H3" s="5" t="s">
        <v>75</v>
      </c>
      <c r="I3" s="5" t="s">
        <v>76</v>
      </c>
    </row>
    <row r="4" spans="1:9" ht="24">
      <c r="A4" s="7" t="s">
        <v>0</v>
      </c>
      <c r="B4" s="7"/>
      <c r="C4" s="7" t="s">
        <v>2</v>
      </c>
      <c r="D4" s="8" t="s">
        <v>4</v>
      </c>
      <c r="E4" s="8" t="s">
        <v>77</v>
      </c>
      <c r="F4" s="8" t="s">
        <v>78</v>
      </c>
      <c r="G4" s="7" t="s">
        <v>79</v>
      </c>
      <c r="H4" s="7" t="s">
        <v>8</v>
      </c>
      <c r="I4" s="7" t="s">
        <v>80</v>
      </c>
    </row>
    <row r="5" spans="1:9" ht="54.75" customHeight="1">
      <c r="A5" s="1" t="s">
        <v>0</v>
      </c>
      <c r="B5" s="1" t="s">
        <v>0</v>
      </c>
      <c r="C5" s="1" t="s">
        <v>1</v>
      </c>
      <c r="D5" s="26">
        <v>5</v>
      </c>
      <c r="E5" s="27">
        <v>0</v>
      </c>
      <c r="F5" s="29">
        <v>5</v>
      </c>
      <c r="G5" s="11">
        <f aca="true" t="shared" si="0" ref="G5:G10">F5/0.702804</f>
        <v>7.114359053164183</v>
      </c>
      <c r="H5" s="12">
        <v>7.11</v>
      </c>
      <c r="I5" s="11">
        <f>H5-G5</f>
        <v>-0.0043590531641823915</v>
      </c>
    </row>
    <row r="6" spans="1:9" ht="51.75" customHeight="1">
      <c r="A6" s="1" t="s">
        <v>2</v>
      </c>
      <c r="B6" s="1" t="s">
        <v>2</v>
      </c>
      <c r="C6" s="1" t="s">
        <v>3</v>
      </c>
      <c r="D6" s="28">
        <v>10</v>
      </c>
      <c r="E6" s="28">
        <v>0</v>
      </c>
      <c r="F6" s="29">
        <v>10</v>
      </c>
      <c r="G6" s="11">
        <f t="shared" si="0"/>
        <v>14.228718106328365</v>
      </c>
      <c r="H6" s="13">
        <v>14.23</v>
      </c>
      <c r="I6" s="11">
        <f aca="true" t="shared" si="1" ref="I6:I44">H6-G6</f>
        <v>0.0012818936716350038</v>
      </c>
    </row>
    <row r="7" spans="1:9" ht="51.75" customHeight="1">
      <c r="A7" s="1" t="s">
        <v>4</v>
      </c>
      <c r="B7" s="1" t="s">
        <v>4</v>
      </c>
      <c r="C7" s="1" t="s">
        <v>5</v>
      </c>
      <c r="D7" s="26">
        <v>3</v>
      </c>
      <c r="E7" s="28">
        <v>0</v>
      </c>
      <c r="F7" s="29">
        <v>3</v>
      </c>
      <c r="G7" s="11">
        <f t="shared" si="0"/>
        <v>4.2686154318985094</v>
      </c>
      <c r="H7" s="12">
        <v>4.27</v>
      </c>
      <c r="I7" s="11">
        <f t="shared" si="1"/>
        <v>0.0013845681014901245</v>
      </c>
    </row>
    <row r="8" spans="1:9" ht="54" customHeight="1">
      <c r="A8" s="1" t="s">
        <v>6</v>
      </c>
      <c r="B8" s="1" t="s">
        <v>6</v>
      </c>
      <c r="C8" s="1" t="s">
        <v>7</v>
      </c>
      <c r="D8" s="26">
        <v>5</v>
      </c>
      <c r="E8" s="26">
        <v>1.05</v>
      </c>
      <c r="F8" s="30">
        <v>6.05</v>
      </c>
      <c r="G8" s="11">
        <f t="shared" si="0"/>
        <v>8.608374454328661</v>
      </c>
      <c r="H8" s="13">
        <v>8.61</v>
      </c>
      <c r="I8" s="11">
        <f t="shared" si="1"/>
        <v>0.0016255456713381022</v>
      </c>
    </row>
    <row r="9" spans="1:9" ht="52.5" customHeight="1">
      <c r="A9" s="1" t="s">
        <v>8</v>
      </c>
      <c r="B9" s="1" t="s">
        <v>8</v>
      </c>
      <c r="C9" s="1" t="s">
        <v>9</v>
      </c>
      <c r="D9" s="26">
        <v>3</v>
      </c>
      <c r="E9" s="26">
        <v>0.63</v>
      </c>
      <c r="F9" s="30">
        <v>3.63</v>
      </c>
      <c r="G9" s="11">
        <f t="shared" si="0"/>
        <v>5.165024672597196</v>
      </c>
      <c r="H9" s="13">
        <v>5.17</v>
      </c>
      <c r="I9" s="11">
        <f t="shared" si="1"/>
        <v>0.004975327402803487</v>
      </c>
    </row>
    <row r="10" spans="1:9" ht="37.5" customHeight="1">
      <c r="A10" s="1" t="s">
        <v>10</v>
      </c>
      <c r="B10" s="14" t="s">
        <v>10</v>
      </c>
      <c r="C10" s="14" t="s">
        <v>11</v>
      </c>
      <c r="D10" s="31">
        <v>3</v>
      </c>
      <c r="E10" s="31">
        <v>0.63</v>
      </c>
      <c r="F10" s="32">
        <v>3.63</v>
      </c>
      <c r="G10" s="15">
        <f t="shared" si="0"/>
        <v>5.165024672597196</v>
      </c>
      <c r="H10" s="16">
        <v>5.17</v>
      </c>
      <c r="I10" s="11">
        <f t="shared" si="1"/>
        <v>0.004975327402803487</v>
      </c>
    </row>
    <row r="11" spans="1:9" ht="15.75" customHeight="1">
      <c r="A11" s="2" t="s">
        <v>12</v>
      </c>
      <c r="B11" s="20" t="s">
        <v>12</v>
      </c>
      <c r="C11" s="42" t="s">
        <v>13</v>
      </c>
      <c r="D11" s="43"/>
      <c r="E11" s="43"/>
      <c r="F11" s="43"/>
      <c r="G11" s="10"/>
      <c r="H11" s="9"/>
      <c r="I11" s="11"/>
    </row>
    <row r="12" spans="1:9" ht="15.75">
      <c r="A12" s="1" t="s">
        <v>14</v>
      </c>
      <c r="B12" s="17" t="s">
        <v>14</v>
      </c>
      <c r="C12" s="17" t="s">
        <v>15</v>
      </c>
      <c r="D12" s="33">
        <v>0.05</v>
      </c>
      <c r="E12" s="33">
        <v>0.01</v>
      </c>
      <c r="F12" s="34">
        <v>0.06</v>
      </c>
      <c r="G12" s="22">
        <f aca="true" t="shared" si="2" ref="G12:G44">F12/0.702804</f>
        <v>0.08537230863797018</v>
      </c>
      <c r="H12" s="18">
        <v>0.09</v>
      </c>
      <c r="I12" s="11">
        <f t="shared" si="1"/>
        <v>0.004627691362029812</v>
      </c>
    </row>
    <row r="13" spans="1:9" ht="15.75">
      <c r="A13" s="1" t="s">
        <v>16</v>
      </c>
      <c r="B13" s="1" t="s">
        <v>16</v>
      </c>
      <c r="C13" s="1" t="s">
        <v>17</v>
      </c>
      <c r="D13" s="35">
        <v>0.1</v>
      </c>
      <c r="E13" s="35">
        <v>0.02</v>
      </c>
      <c r="F13" s="36">
        <v>0.12</v>
      </c>
      <c r="G13" s="23">
        <f t="shared" si="2"/>
        <v>0.17074461727594037</v>
      </c>
      <c r="H13" s="9">
        <v>0.17</v>
      </c>
      <c r="I13" s="11">
        <f t="shared" si="1"/>
        <v>-0.0007446172759403569</v>
      </c>
    </row>
    <row r="14" spans="1:9" ht="15.75">
      <c r="A14" s="1" t="s">
        <v>18</v>
      </c>
      <c r="B14" s="1" t="s">
        <v>18</v>
      </c>
      <c r="C14" s="1" t="s">
        <v>19</v>
      </c>
      <c r="D14" s="35">
        <v>0.75</v>
      </c>
      <c r="E14" s="35">
        <v>0.16</v>
      </c>
      <c r="F14" s="36">
        <v>0.91</v>
      </c>
      <c r="G14" s="23">
        <f t="shared" si="2"/>
        <v>1.2948133476758812</v>
      </c>
      <c r="H14" s="9">
        <v>1.29</v>
      </c>
      <c r="I14" s="11">
        <f t="shared" si="1"/>
        <v>-0.004813347675881152</v>
      </c>
    </row>
    <row r="15" spans="1:9" ht="15.75">
      <c r="A15" s="1" t="s">
        <v>20</v>
      </c>
      <c r="B15" s="1" t="s">
        <v>20</v>
      </c>
      <c r="C15" s="1" t="s">
        <v>21</v>
      </c>
      <c r="D15" s="35">
        <v>1.2</v>
      </c>
      <c r="E15" s="35">
        <v>0.25</v>
      </c>
      <c r="F15" s="36">
        <v>1.45</v>
      </c>
      <c r="G15" s="23">
        <f t="shared" si="2"/>
        <v>2.0631641254176127</v>
      </c>
      <c r="H15" s="9">
        <v>2.06</v>
      </c>
      <c r="I15" s="11">
        <f t="shared" si="1"/>
        <v>-0.0031641254176126843</v>
      </c>
    </row>
    <row r="16" spans="1:9" ht="15.75" customHeight="1">
      <c r="A16" s="1" t="s">
        <v>22</v>
      </c>
      <c r="B16" s="2" t="s">
        <v>22</v>
      </c>
      <c r="C16" s="49" t="s">
        <v>23</v>
      </c>
      <c r="D16" s="50"/>
      <c r="E16" s="50"/>
      <c r="F16" s="50"/>
      <c r="G16" s="10"/>
      <c r="H16" s="9"/>
      <c r="I16" s="11"/>
    </row>
    <row r="17" spans="1:9" ht="15.75" customHeight="1">
      <c r="A17" s="1" t="s">
        <v>24</v>
      </c>
      <c r="B17" s="2" t="s">
        <v>24</v>
      </c>
      <c r="C17" s="40" t="s">
        <v>25</v>
      </c>
      <c r="D17" s="41"/>
      <c r="E17" s="41"/>
      <c r="F17" s="41"/>
      <c r="G17" s="10"/>
      <c r="H17" s="9"/>
      <c r="I17" s="11"/>
    </row>
    <row r="18" spans="1:9" ht="15.75">
      <c r="A18" s="1" t="s">
        <v>26</v>
      </c>
      <c r="B18" s="1" t="s">
        <v>26</v>
      </c>
      <c r="C18" s="1" t="s">
        <v>15</v>
      </c>
      <c r="D18" s="35">
        <v>0.55</v>
      </c>
      <c r="E18" s="35">
        <v>0.12</v>
      </c>
      <c r="F18" s="36">
        <v>0.67</v>
      </c>
      <c r="G18" s="23">
        <f t="shared" si="2"/>
        <v>0.9533241131240006</v>
      </c>
      <c r="H18" s="9">
        <v>0.95</v>
      </c>
      <c r="I18" s="11">
        <f t="shared" si="1"/>
        <v>-0.003324113124000605</v>
      </c>
    </row>
    <row r="19" spans="1:9" ht="15.75">
      <c r="A19" s="1" t="s">
        <v>27</v>
      </c>
      <c r="B19" s="1" t="s">
        <v>27</v>
      </c>
      <c r="C19" s="3" t="s">
        <v>17</v>
      </c>
      <c r="D19" s="35">
        <v>1.1</v>
      </c>
      <c r="E19" s="35">
        <v>0.23</v>
      </c>
      <c r="F19" s="36">
        <v>1.33</v>
      </c>
      <c r="G19" s="23">
        <f t="shared" si="2"/>
        <v>1.8924195081416726</v>
      </c>
      <c r="H19" s="9">
        <v>1.89</v>
      </c>
      <c r="I19" s="11">
        <f t="shared" si="1"/>
        <v>-0.0024195081416726882</v>
      </c>
    </row>
    <row r="20" spans="1:9" ht="15.75">
      <c r="A20" s="1" t="s">
        <v>28</v>
      </c>
      <c r="B20" s="1" t="s">
        <v>28</v>
      </c>
      <c r="C20" s="3" t="s">
        <v>29</v>
      </c>
      <c r="D20" s="35">
        <v>2.29</v>
      </c>
      <c r="E20" s="35">
        <v>0.48</v>
      </c>
      <c r="F20" s="36">
        <v>2.77</v>
      </c>
      <c r="G20" s="23">
        <f t="shared" si="2"/>
        <v>3.941354915452957</v>
      </c>
      <c r="H20" s="9">
        <v>3.94</v>
      </c>
      <c r="I20" s="11">
        <f t="shared" si="1"/>
        <v>-0.0013549154529570728</v>
      </c>
    </row>
    <row r="21" spans="1:9" ht="15.75">
      <c r="A21" s="1" t="s">
        <v>30</v>
      </c>
      <c r="B21" s="1" t="s">
        <v>30</v>
      </c>
      <c r="C21" s="3" t="s">
        <v>19</v>
      </c>
      <c r="D21" s="35">
        <v>5.17</v>
      </c>
      <c r="E21" s="35">
        <v>1.09</v>
      </c>
      <c r="F21" s="36">
        <v>6.26</v>
      </c>
      <c r="G21" s="23">
        <f t="shared" si="2"/>
        <v>8.907177534561557</v>
      </c>
      <c r="H21" s="9">
        <v>8.91</v>
      </c>
      <c r="I21" s="11">
        <f t="shared" si="1"/>
        <v>0.0028224654384434444</v>
      </c>
    </row>
    <row r="22" spans="1:9" ht="15.75">
      <c r="A22" s="1" t="s">
        <v>31</v>
      </c>
      <c r="B22" s="1" t="s">
        <v>31</v>
      </c>
      <c r="C22" s="3" t="s">
        <v>21</v>
      </c>
      <c r="D22" s="35">
        <v>8.05</v>
      </c>
      <c r="E22" s="35">
        <v>1.69</v>
      </c>
      <c r="F22" s="36">
        <v>9.74</v>
      </c>
      <c r="G22" s="23">
        <f t="shared" si="2"/>
        <v>13.858771435563828</v>
      </c>
      <c r="H22" s="9">
        <v>13.86</v>
      </c>
      <c r="I22" s="11">
        <f t="shared" si="1"/>
        <v>0.0012285644361718084</v>
      </c>
    </row>
    <row r="23" spans="1:9" ht="15.75" customHeight="1">
      <c r="A23" s="1" t="s">
        <v>32</v>
      </c>
      <c r="B23" s="2" t="s">
        <v>32</v>
      </c>
      <c r="C23" s="40" t="s">
        <v>33</v>
      </c>
      <c r="D23" s="41"/>
      <c r="E23" s="41"/>
      <c r="F23" s="41"/>
      <c r="G23" s="10"/>
      <c r="H23" s="9"/>
      <c r="I23" s="11"/>
    </row>
    <row r="24" spans="1:9" ht="15.75">
      <c r="A24" s="1" t="s">
        <v>34</v>
      </c>
      <c r="B24" s="1" t="s">
        <v>34</v>
      </c>
      <c r="C24" s="3" t="s">
        <v>15</v>
      </c>
      <c r="D24" s="35">
        <v>1.27</v>
      </c>
      <c r="E24" s="35">
        <v>0.27</v>
      </c>
      <c r="F24" s="36">
        <v>1.54</v>
      </c>
      <c r="G24" s="23">
        <f t="shared" si="2"/>
        <v>2.1912225883745684</v>
      </c>
      <c r="H24" s="9">
        <v>2.19</v>
      </c>
      <c r="I24" s="11">
        <f t="shared" si="1"/>
        <v>-0.0012225883745684563</v>
      </c>
    </row>
    <row r="25" spans="1:9" ht="15.75">
      <c r="A25" s="1" t="s">
        <v>35</v>
      </c>
      <c r="B25" s="1" t="s">
        <v>35</v>
      </c>
      <c r="C25" s="3" t="s">
        <v>17</v>
      </c>
      <c r="D25" s="35">
        <v>2.54</v>
      </c>
      <c r="E25" s="35">
        <v>0.53</v>
      </c>
      <c r="F25" s="36">
        <v>3.07</v>
      </c>
      <c r="G25" s="23">
        <f t="shared" si="2"/>
        <v>4.368216458642808</v>
      </c>
      <c r="H25" s="9">
        <v>4.37</v>
      </c>
      <c r="I25" s="11">
        <f t="shared" si="1"/>
        <v>0.0017835413571924974</v>
      </c>
    </row>
    <row r="26" spans="1:9" ht="15.75">
      <c r="A26" s="1" t="s">
        <v>36</v>
      </c>
      <c r="B26" s="1" t="s">
        <v>36</v>
      </c>
      <c r="C26" s="3" t="s">
        <v>29</v>
      </c>
      <c r="D26" s="35">
        <v>5.17</v>
      </c>
      <c r="E26" s="35">
        <v>1.09</v>
      </c>
      <c r="F26" s="36">
        <v>6.26</v>
      </c>
      <c r="G26" s="23">
        <f t="shared" si="2"/>
        <v>8.907177534561557</v>
      </c>
      <c r="H26" s="9">
        <v>8.91</v>
      </c>
      <c r="I26" s="11">
        <f t="shared" si="1"/>
        <v>0.0028224654384434444</v>
      </c>
    </row>
    <row r="27" spans="1:9" ht="15.75">
      <c r="A27" s="1" t="s">
        <v>37</v>
      </c>
      <c r="B27" s="1" t="s">
        <v>37</v>
      </c>
      <c r="C27" s="3" t="s">
        <v>19</v>
      </c>
      <c r="D27" s="35">
        <v>10.17</v>
      </c>
      <c r="E27" s="35">
        <v>2.14</v>
      </c>
      <c r="F27" s="36">
        <v>12.31</v>
      </c>
      <c r="G27" s="23">
        <f t="shared" si="2"/>
        <v>17.515551988890216</v>
      </c>
      <c r="H27" s="9">
        <v>17.52</v>
      </c>
      <c r="I27" s="11">
        <f t="shared" si="1"/>
        <v>0.004448011109783323</v>
      </c>
    </row>
    <row r="28" spans="1:9" ht="15.75">
      <c r="A28" s="1" t="s">
        <v>38</v>
      </c>
      <c r="B28" s="1" t="s">
        <v>38</v>
      </c>
      <c r="C28" s="3" t="s">
        <v>21</v>
      </c>
      <c r="D28" s="35">
        <v>16.95</v>
      </c>
      <c r="E28" s="35">
        <v>3.56</v>
      </c>
      <c r="F28" s="36">
        <v>20.51</v>
      </c>
      <c r="G28" s="23">
        <f t="shared" si="2"/>
        <v>29.18310083607948</v>
      </c>
      <c r="H28" s="9">
        <v>29.18</v>
      </c>
      <c r="I28" s="11">
        <f t="shared" si="1"/>
        <v>-0.0031008360794793077</v>
      </c>
    </row>
    <row r="29" spans="1:9" ht="45.75" customHeight="1">
      <c r="A29" s="1" t="s">
        <v>39</v>
      </c>
      <c r="B29" s="1" t="s">
        <v>39</v>
      </c>
      <c r="C29" s="3" t="s">
        <v>40</v>
      </c>
      <c r="D29" s="28">
        <v>12.71</v>
      </c>
      <c r="E29" s="28">
        <v>2.67</v>
      </c>
      <c r="F29" s="28">
        <v>15.38</v>
      </c>
      <c r="G29" s="23">
        <f t="shared" si="2"/>
        <v>21.883768447533026</v>
      </c>
      <c r="H29" s="4">
        <v>21.88</v>
      </c>
      <c r="I29" s="11">
        <f t="shared" si="1"/>
        <v>-0.003768447533026631</v>
      </c>
    </row>
    <row r="30" spans="1:9" ht="35.25" customHeight="1">
      <c r="A30" s="1" t="s">
        <v>41</v>
      </c>
      <c r="B30" s="1" t="s">
        <v>41</v>
      </c>
      <c r="C30" s="3" t="s">
        <v>42</v>
      </c>
      <c r="D30" s="28">
        <v>7.5</v>
      </c>
      <c r="E30" s="28">
        <v>1.58</v>
      </c>
      <c r="F30" s="28">
        <v>9.08</v>
      </c>
      <c r="G30" s="23">
        <f t="shared" si="2"/>
        <v>12.919676040546156</v>
      </c>
      <c r="H30" s="9">
        <v>12.92</v>
      </c>
      <c r="I30" s="11">
        <f t="shared" si="1"/>
        <v>0.00032395945384422475</v>
      </c>
    </row>
    <row r="31" spans="1:9" ht="53.25" customHeight="1">
      <c r="A31" s="1" t="s">
        <v>43</v>
      </c>
      <c r="B31" s="1" t="s">
        <v>43</v>
      </c>
      <c r="C31" s="3" t="s">
        <v>44</v>
      </c>
      <c r="D31" s="28">
        <v>2.5</v>
      </c>
      <c r="E31" s="28">
        <v>0.53</v>
      </c>
      <c r="F31" s="28">
        <v>3.03</v>
      </c>
      <c r="G31" s="24">
        <f t="shared" si="2"/>
        <v>4.311301586217494</v>
      </c>
      <c r="H31" s="19">
        <v>4.31</v>
      </c>
      <c r="I31" s="11">
        <f t="shared" si="1"/>
        <v>-0.0013015862174947657</v>
      </c>
    </row>
    <row r="32" spans="1:9" ht="21.75" customHeight="1">
      <c r="A32" s="1" t="s">
        <v>45</v>
      </c>
      <c r="B32" s="1" t="s">
        <v>45</v>
      </c>
      <c r="C32" s="3" t="s">
        <v>46</v>
      </c>
      <c r="D32" s="28">
        <v>7.5</v>
      </c>
      <c r="E32" s="28">
        <v>1.58</v>
      </c>
      <c r="F32" s="29">
        <v>9.08</v>
      </c>
      <c r="G32" s="23">
        <f t="shared" si="2"/>
        <v>12.919676040546156</v>
      </c>
      <c r="H32" s="9">
        <v>12.92</v>
      </c>
      <c r="I32" s="11">
        <f t="shared" si="1"/>
        <v>0.00032395945384422475</v>
      </c>
    </row>
    <row r="33" spans="1:9" ht="15.75">
      <c r="A33" s="1" t="s">
        <v>47</v>
      </c>
      <c r="B33" s="1" t="s">
        <v>47</v>
      </c>
      <c r="C33" s="3" t="s">
        <v>48</v>
      </c>
      <c r="D33" s="28">
        <v>10</v>
      </c>
      <c r="E33" s="28">
        <v>2.1</v>
      </c>
      <c r="F33" s="29">
        <v>12.1</v>
      </c>
      <c r="G33" s="23">
        <f t="shared" si="2"/>
        <v>17.216748908657323</v>
      </c>
      <c r="H33" s="9">
        <v>17.22</v>
      </c>
      <c r="I33" s="11">
        <f t="shared" si="1"/>
        <v>0.0032510913426762045</v>
      </c>
    </row>
    <row r="34" spans="1:9" ht="15.75">
      <c r="A34" s="1" t="s">
        <v>49</v>
      </c>
      <c r="B34" s="1" t="s">
        <v>49</v>
      </c>
      <c r="C34" s="3" t="s">
        <v>50</v>
      </c>
      <c r="D34" s="21">
        <v>0.14</v>
      </c>
      <c r="E34" s="21">
        <v>0.03</v>
      </c>
      <c r="F34" s="25">
        <v>0.17</v>
      </c>
      <c r="G34" s="23">
        <f t="shared" si="2"/>
        <v>0.24188820780758222</v>
      </c>
      <c r="H34" s="9">
        <v>0.24</v>
      </c>
      <c r="I34" s="11">
        <f t="shared" si="1"/>
        <v>-0.0018882078075822262</v>
      </c>
    </row>
    <row r="35" spans="1:9" ht="34.5" customHeight="1">
      <c r="A35" s="1" t="s">
        <v>51</v>
      </c>
      <c r="B35" s="1" t="s">
        <v>51</v>
      </c>
      <c r="C35" s="3" t="s">
        <v>52</v>
      </c>
      <c r="D35" s="28">
        <v>13.3</v>
      </c>
      <c r="E35" s="21">
        <v>2.79</v>
      </c>
      <c r="F35" s="25">
        <v>16.09</v>
      </c>
      <c r="G35" s="23">
        <f t="shared" si="2"/>
        <v>22.89400743308234</v>
      </c>
      <c r="H35" s="9">
        <v>22.89</v>
      </c>
      <c r="I35" s="11">
        <f t="shared" si="1"/>
        <v>-0.004007433082339418</v>
      </c>
    </row>
    <row r="36" spans="1:9" ht="99.75" customHeight="1">
      <c r="A36" s="1" t="s">
        <v>53</v>
      </c>
      <c r="B36" s="1" t="s">
        <v>53</v>
      </c>
      <c r="C36" s="3" t="s">
        <v>54</v>
      </c>
      <c r="D36" s="28">
        <v>7.7</v>
      </c>
      <c r="E36" s="21">
        <v>1.62</v>
      </c>
      <c r="F36" s="25">
        <v>9.32</v>
      </c>
      <c r="G36" s="10">
        <f t="shared" si="2"/>
        <v>13.261165275098037</v>
      </c>
      <c r="H36" s="9">
        <v>13.26</v>
      </c>
      <c r="I36" s="11">
        <f t="shared" si="1"/>
        <v>-0.0011652750980370996</v>
      </c>
    </row>
    <row r="37" spans="1:9" ht="63.75" customHeight="1">
      <c r="A37" s="1" t="s">
        <v>55</v>
      </c>
      <c r="B37" s="1" t="s">
        <v>55</v>
      </c>
      <c r="C37" s="3" t="s">
        <v>56</v>
      </c>
      <c r="D37" s="28">
        <v>25</v>
      </c>
      <c r="E37" s="21">
        <v>5.25</v>
      </c>
      <c r="F37" s="25">
        <v>30.25</v>
      </c>
      <c r="G37" s="10">
        <f t="shared" si="2"/>
        <v>43.04187227164331</v>
      </c>
      <c r="H37" s="4">
        <v>43.04</v>
      </c>
      <c r="I37" s="11">
        <f t="shared" si="1"/>
        <v>-0.0018722716433074993</v>
      </c>
    </row>
    <row r="38" spans="1:9" ht="27" customHeight="1">
      <c r="A38" s="1" t="s">
        <v>57</v>
      </c>
      <c r="B38" s="1" t="s">
        <v>57</v>
      </c>
      <c r="C38" s="3" t="s">
        <v>58</v>
      </c>
      <c r="D38" s="21">
        <v>6.19</v>
      </c>
      <c r="E38" s="28">
        <v>1.3</v>
      </c>
      <c r="F38" s="25">
        <v>7.49</v>
      </c>
      <c r="G38" s="10">
        <f t="shared" si="2"/>
        <v>10.657309861639945</v>
      </c>
      <c r="H38" s="9">
        <v>10.66</v>
      </c>
      <c r="I38" s="11">
        <f t="shared" si="1"/>
        <v>0.002690138360055272</v>
      </c>
    </row>
    <row r="39" spans="1:9" ht="15.75" customHeight="1">
      <c r="A39" s="1" t="s">
        <v>59</v>
      </c>
      <c r="B39" s="1" t="s">
        <v>59</v>
      </c>
      <c r="C39" s="3" t="s">
        <v>60</v>
      </c>
      <c r="D39" s="21"/>
      <c r="E39" s="21"/>
      <c r="F39" s="25"/>
      <c r="G39" s="10"/>
      <c r="H39" s="9"/>
      <c r="I39" s="11"/>
    </row>
    <row r="40" spans="1:9" ht="18.75">
      <c r="A40" s="1" t="s">
        <v>61</v>
      </c>
      <c r="B40" s="1" t="s">
        <v>61</v>
      </c>
      <c r="C40" s="3" t="s">
        <v>62</v>
      </c>
      <c r="D40" s="28">
        <v>4</v>
      </c>
      <c r="E40" s="21">
        <v>0.84</v>
      </c>
      <c r="F40" s="25">
        <v>4.84</v>
      </c>
      <c r="G40" s="10">
        <f t="shared" si="2"/>
        <v>6.886699563462929</v>
      </c>
      <c r="H40" s="9">
        <v>6.89</v>
      </c>
      <c r="I40" s="11">
        <f t="shared" si="1"/>
        <v>0.0033004365370707944</v>
      </c>
    </row>
    <row r="41" spans="1:9" ht="15.75">
      <c r="A41" s="1" t="s">
        <v>63</v>
      </c>
      <c r="B41" s="1" t="s">
        <v>63</v>
      </c>
      <c r="C41" s="3" t="s">
        <v>64</v>
      </c>
      <c r="D41" s="28">
        <v>1.7</v>
      </c>
      <c r="E41" s="21">
        <v>0.36</v>
      </c>
      <c r="F41" s="25">
        <v>2.06</v>
      </c>
      <c r="G41" s="10">
        <f t="shared" si="2"/>
        <v>2.931115929903643</v>
      </c>
      <c r="H41" s="9">
        <v>2.93</v>
      </c>
      <c r="I41" s="11">
        <f t="shared" si="1"/>
        <v>-0.0011159299036429537</v>
      </c>
    </row>
    <row r="42" spans="1:9" ht="15.75">
      <c r="A42" s="1" t="s">
        <v>65</v>
      </c>
      <c r="B42" s="1" t="s">
        <v>65</v>
      </c>
      <c r="C42" s="3" t="s">
        <v>66</v>
      </c>
      <c r="D42" s="28">
        <v>2.7</v>
      </c>
      <c r="E42" s="21">
        <v>0.57</v>
      </c>
      <c r="F42" s="25">
        <v>3.27</v>
      </c>
      <c r="G42" s="10">
        <f t="shared" si="2"/>
        <v>4.652790820769376</v>
      </c>
      <c r="H42" s="9">
        <v>4.65</v>
      </c>
      <c r="I42" s="11">
        <f t="shared" si="1"/>
        <v>-0.002790820769375202</v>
      </c>
    </row>
    <row r="43" spans="1:9" ht="15.75">
      <c r="A43" s="1" t="s">
        <v>67</v>
      </c>
      <c r="B43" s="1" t="s">
        <v>67</v>
      </c>
      <c r="C43" s="3" t="s">
        <v>68</v>
      </c>
      <c r="D43" s="28">
        <v>1.5</v>
      </c>
      <c r="E43" s="21">
        <v>0.32</v>
      </c>
      <c r="F43" s="25">
        <v>1.82</v>
      </c>
      <c r="G43" s="10">
        <f t="shared" si="2"/>
        <v>2.5896266953517624</v>
      </c>
      <c r="H43" s="4">
        <v>2.59</v>
      </c>
      <c r="I43" s="11">
        <f t="shared" si="1"/>
        <v>0.00037330464823748244</v>
      </c>
    </row>
    <row r="44" spans="1:9" ht="15.75">
      <c r="A44" s="1" t="s">
        <v>69</v>
      </c>
      <c r="B44" s="1" t="s">
        <v>69</v>
      </c>
      <c r="C44" s="3" t="s">
        <v>70</v>
      </c>
      <c r="D44" s="28">
        <v>1.5</v>
      </c>
      <c r="E44" s="21">
        <v>0.32</v>
      </c>
      <c r="F44" s="25">
        <v>1.82</v>
      </c>
      <c r="G44" s="10">
        <f t="shared" si="2"/>
        <v>2.5896266953517624</v>
      </c>
      <c r="H44" s="4">
        <v>2.59</v>
      </c>
      <c r="I44" s="11">
        <f t="shared" si="1"/>
        <v>0.00037330464823748244</v>
      </c>
    </row>
    <row r="46" spans="3:9" ht="15.75">
      <c r="C46" s="37" t="s">
        <v>82</v>
      </c>
      <c r="D46" s="37"/>
      <c r="E46" s="37"/>
      <c r="I46" s="37" t="s">
        <v>83</v>
      </c>
    </row>
    <row r="49" ht="12.75">
      <c r="C49" s="38" t="s">
        <v>84</v>
      </c>
    </row>
    <row r="50" ht="12.75">
      <c r="C50" s="38" t="s">
        <v>85</v>
      </c>
    </row>
    <row r="51" ht="12.75">
      <c r="C51" s="38" t="s">
        <v>86</v>
      </c>
    </row>
  </sheetData>
  <sheetProtection/>
  <mergeCells count="6">
    <mergeCell ref="C23:F23"/>
    <mergeCell ref="C11:F11"/>
    <mergeCell ref="F1:I1"/>
    <mergeCell ref="D2:I2"/>
    <mergeCell ref="C16:F16"/>
    <mergeCell ref="C17:F17"/>
  </mergeCells>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Renārs Žagars</cp:lastModifiedBy>
  <cp:lastPrinted>2013-08-09T11:46:11Z</cp:lastPrinted>
  <dcterms:created xsi:type="dcterms:W3CDTF">1996-10-14T23:33:28Z</dcterms:created>
  <dcterms:modified xsi:type="dcterms:W3CDTF">2013-08-09T11:46:27Z</dcterms:modified>
  <cp:category/>
  <cp:version/>
  <cp:contentType/>
  <cp:contentStatus/>
</cp:coreProperties>
</file>