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972" windowWidth="14808" windowHeight="7596"/>
  </bookViews>
  <sheets>
    <sheet name="Sheet1" sheetId="13" r:id="rId1"/>
  </sheets>
  <calcPr calcId="145621"/>
</workbook>
</file>

<file path=xl/calcChain.xml><?xml version="1.0" encoding="utf-8"?>
<calcChain xmlns="http://schemas.openxmlformats.org/spreadsheetml/2006/main">
  <c r="D6" i="13" l="1"/>
  <c r="D7" i="13"/>
  <c r="D8" i="13"/>
  <c r="D9" i="13"/>
  <c r="D10" i="13"/>
  <c r="D11" i="13"/>
  <c r="F11" i="13" l="1"/>
  <c r="F10" i="13"/>
  <c r="F9" i="13"/>
  <c r="F8" i="13"/>
  <c r="F7" i="13"/>
  <c r="F6" i="13"/>
</calcChain>
</file>

<file path=xl/sharedStrings.xml><?xml version="1.0" encoding="utf-8"?>
<sst xmlns="http://schemas.openxmlformats.org/spreadsheetml/2006/main" count="34" uniqueCount="31">
  <si>
    <t>Normatīvā akta nosaukums:</t>
  </si>
  <si>
    <t>1.</t>
  </si>
  <si>
    <t>(4)=(3)/0,702804</t>
  </si>
  <si>
    <t>2.</t>
  </si>
  <si>
    <t>3.</t>
  </si>
  <si>
    <t>5.</t>
  </si>
  <si>
    <t>Normatīvā akta pants, daļa, punkts</t>
  </si>
  <si>
    <t>Nr. p.k.</t>
  </si>
  <si>
    <t>(6)=(5)-(4)</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</si>
  <si>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</si>
  <si>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</si>
  <si>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</si>
  <si>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</si>
  <si>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6.</t>
  </si>
  <si>
    <t>7.</t>
  </si>
  <si>
    <t>10.</t>
  </si>
  <si>
    <t>11.</t>
  </si>
  <si>
    <t>12.</t>
  </si>
  <si>
    <t>Ekonomikas ministrs</t>
  </si>
  <si>
    <t>Pielikums Ministru kabineta noteikumu projekta  "Grozījumi Ministru kabineta 2009.gada 10.marta noteikumos Nr.238 „Noteikumi par darbības programmas „Uzņēmējdarbība un inovācijas” papildinājuma 2.2.1.4.1.apakšaktivitāti „Atbalsts aizdevumu veidā komersantu konkurētspējas uzlabošanai”” sākotnējās ietekmes novērtējuma ziņojumam (anotācijai)</t>
  </si>
  <si>
    <t>Grozījumi Ministru kabineta 2009.gada 10.marta noteikumos Nr.238 „Noteikumi par darbības programmas „Uzņēmējdarbība un inovācijas” papildinājuma 2.2.1.4.1.apakšaktivitāti „Atbalsts aizdevumu veidā komersantu konkurētspējas uzlabošanai””</t>
  </si>
  <si>
    <t xml:space="preserve">Vizē: Valsts sekretāra </t>
  </si>
  <si>
    <t>M.Lazdovskis</t>
  </si>
  <si>
    <t>V. Dombrovskis</t>
  </si>
  <si>
    <t>Elina.Dlohi@em.gov.lv</t>
  </si>
  <si>
    <t>E.Dlohi</t>
  </si>
  <si>
    <t>2.pielikuma 2.1.kritērijs</t>
  </si>
  <si>
    <t>2.pielikuma 2.2.kritērijs</t>
  </si>
  <si>
    <t>2.pielikuma 2.3.kritērijs</t>
  </si>
  <si>
    <t>2.pielikuma 2.4.kritērijs</t>
  </si>
  <si>
    <t>02.06.2014.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</si>
</sst>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000"/>
    <numFmt numFmtId="165" formatCode="#,##0.000000_ ;\-#,##0.000000\ "/>
    <numFmt numFmtId="166" formatCode="#,##0.00_ ;\-#,##0.00\ "/>
  </numFmts>
  <fonts count="11" x14ac:knownFonts="1">
    <font>
      <sz val="11"/>
      <color theme="1"/>
      <name val="Calibri"/>
      <family val="2"/>
      <scheme val="minor"/>
    </font>
    <font>
      <sz val="10"/>
      <color indexed="8"/>
      <name val="Times New Roman"/>
      <family val="1"/>
      <charset val="186"/>
    </font>
    <font>
      <i/>
      <sz val="12"/>
      <color indexed="8"/>
      <name val="Times New Roman"/>
      <family val="1"/>
      <charset val="186"/>
    </font>
    <font>
      <sz val="11"/>
      <color indexed="8"/>
      <name val="Calibri"/>
      <family val="2"/>
    </font>
    <font>
      <sz val="12"/>
      <color indexed="8"/>
      <name val="Times New Roman"/>
      <family val="1"/>
      <charset val="186"/>
    </font>
    <font>
      <b/>
      <i/>
      <sz val="12"/>
      <color indexed="8"/>
      <name val="Times New Roman"/>
      <family val="1"/>
      <charset val="186"/>
    </font>
    <font>
      <vertAlign val="superscript"/>
      <sz val="12"/>
      <color indexed="8"/>
      <name val="Times New Roman"/>
      <family val="1"/>
      <charset val="186"/>
    </font>
    <font>
      <sz val="12"/>
      <name val="Times New Roman"/>
      <family val="1"/>
      <charset val="186"/>
    </font>
    <font>
      <u/>
      <sz val="11"/>
      <color theme="10"/>
      <name val="Calibri"/>
      <family val="2"/>
    </font>
    <font>
      <sz val="12"/>
      <color theme="1"/>
      <name val="Times New Roman"/>
      <family val="1"/>
      <charset val="186"/>
    </font>
    <font>
      <b/>
      <sz val="12"/>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4">
    <xf numFmtId="0" fontId="0" fillId="0" borderId="0" xfId="0"/>
    <xf numFmtId="0" fontId="2" fillId="0" borderId="1" xfId="0" applyFont="1" applyBorder="1" applyAlignment="1">
      <alignment horizontal="center" vertical="center"/>
    </xf>
    <xf numFmtId="0" fontId="4" fillId="2" borderId="0" xfId="0" applyFont="1" applyFill="1"/>
    <xf numFmtId="0" fontId="4" fillId="3" borderId="1" xfId="0" applyFont="1" applyFill="1" applyBorder="1" applyAlignment="1">
      <alignment horizontal="center" vertical="center" wrapText="1"/>
    </xf>
    <xf numFmtId="0" fontId="4" fillId="0" borderId="0" xfId="0" applyFont="1"/>
    <xf numFmtId="164" fontId="4" fillId="0" borderId="1" xfId="0" applyNumberFormat="1" applyFont="1" applyBorder="1" applyAlignment="1">
      <alignment horizontal="center" vertical="center"/>
    </xf>
    <xf numFmtId="0" fontId="7" fillId="0" borderId="0" xfId="0" applyFont="1"/>
    <xf numFmtId="0" fontId="4" fillId="0" borderId="1" xfId="0" applyFont="1" applyBorder="1" applyAlignment="1">
      <alignment horizontal="left" vertical="center"/>
    </xf>
    <xf numFmtId="0" fontId="4" fillId="2" borderId="2" xfId="0" applyFont="1" applyFill="1" applyBorder="1" applyAlignment="1">
      <alignment horizontal="center" wrapText="1"/>
    </xf>
    <xf numFmtId="0" fontId="1" fillId="0" borderId="0" xfId="0" applyFont="1"/>
    <xf numFmtId="22" fontId="1" fillId="0" borderId="0" xfId="0" applyNumberFormat="1" applyFont="1" applyAlignment="1">
      <alignment horizontal="left"/>
    </xf>
    <xf numFmtId="0" fontId="1" fillId="0" borderId="0" xfId="0" applyFont="1" applyAlignment="1">
      <alignment horizontal="left"/>
    </xf>
    <xf numFmtId="0" fontId="4" fillId="0" borderId="1" xfId="0" applyFont="1" applyBorder="1" applyAlignment="1">
      <alignment horizontal="center" vertical="center"/>
    </xf>
    <xf numFmtId="0" fontId="4" fillId="0" borderId="0" xfId="0" applyFont="1" applyBorder="1" applyAlignment="1">
      <alignment horizontal="center" vertical="center"/>
    </xf>
    <xf numFmtId="165" fontId="4" fillId="4" borderId="1" xfId="1" applyNumberFormat="1" applyFont="1" applyFill="1" applyBorder="1" applyAlignment="1">
      <alignment horizontal="left" vertical="center" wrapText="1"/>
    </xf>
    <xf numFmtId="166" fontId="9" fillId="0" borderId="1" xfId="1" applyNumberFormat="1" applyFont="1" applyBorder="1" applyAlignment="1">
      <alignment horizontal="left"/>
    </xf>
    <xf numFmtId="0" fontId="4" fillId="0" borderId="0" xfId="0" applyFont="1" applyFill="1"/>
    <xf numFmtId="0" fontId="8" fillId="0" borderId="0" xfId="2" applyAlignment="1" applyProtection="1"/>
    <xf numFmtId="166" fontId="7" fillId="4" borderId="1" xfId="1" applyNumberFormat="1" applyFont="1" applyFill="1" applyBorder="1" applyAlignment="1">
      <alignment horizontal="left" vertical="center" wrapText="1"/>
    </xf>
    <xf numFmtId="0" fontId="5" fillId="3"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7" fillId="2" borderId="0" xfId="0" applyFont="1" applyFill="1" applyBorder="1" applyAlignment="1">
      <alignment horizontal="center" wrapText="1"/>
    </xf>
  </cellXfs>
  <cellStyles count="4">
    <cellStyle name="Comma" xfId="1" builtinId="3"/>
    <cellStyle name="Hyperlink" xfId="2" builtinId="8"/>
    <cellStyle name="Normal" xfId="0" builtinId="0"/>
    <cellStyle name="SAPBEXstdItem"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ina.Dlohi@e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view="pageBreakPreview" zoomScale="60" zoomScaleNormal="80" workbookViewId="0">
      <selection activeCell="B12" sqref="B12"/>
    </sheetView>
  </sheetViews>
  <sheetFormatPr defaultColWidth="29.109375" defaultRowHeight="15.6" x14ac:dyDescent="0.3"/>
  <cols>
    <col min="1" max="1" width="4.109375" style="4" customWidth="1"/>
    <col min="2" max="2" width="29.109375" style="4" customWidth="1"/>
    <col min="3" max="4" width="27.5546875" style="4" customWidth="1"/>
    <col min="5" max="5" width="27.44140625" style="4" customWidth="1"/>
    <col min="6" max="6" width="27.109375" style="4" customWidth="1"/>
    <col min="7" max="16384" width="29.109375" style="4"/>
  </cols>
  <sheetData>
    <row r="1" spans="1:6" s="2" customFormat="1" ht="173.25" customHeight="1" x14ac:dyDescent="0.3">
      <c r="E1" s="23" t="s">
        <v>19</v>
      </c>
      <c r="F1" s="23"/>
    </row>
    <row r="2" spans="1:6" s="2" customFormat="1" ht="9.75" customHeight="1" x14ac:dyDescent="0.3">
      <c r="E2" s="8"/>
      <c r="F2" s="8"/>
    </row>
    <row r="3" spans="1:6" s="2" customFormat="1" ht="74.25" customHeight="1" x14ac:dyDescent="0.3">
      <c r="A3" s="19" t="s">
        <v>0</v>
      </c>
      <c r="B3" s="19"/>
      <c r="C3" s="20" t="s">
        <v>20</v>
      </c>
      <c r="D3" s="21"/>
      <c r="E3" s="21"/>
      <c r="F3" s="22"/>
    </row>
    <row r="4" spans="1:6" ht="62.4" x14ac:dyDescent="0.3">
      <c r="A4" s="3" t="s">
        <v>7</v>
      </c>
      <c r="B4" s="3" t="s">
        <v>6</v>
      </c>
      <c r="C4" s="3" t="s">
        <v>9</v>
      </c>
      <c r="D4" s="3" t="s">
        <v>10</v>
      </c>
      <c r="E4" s="3" t="s">
        <v>11</v>
      </c>
      <c r="F4" s="3" t="s">
        <v>12</v>
      </c>
    </row>
    <row r="5" spans="1:6" x14ac:dyDescent="0.3">
      <c r="A5" s="1" t="s">
        <v>1</v>
      </c>
      <c r="B5" s="1" t="s">
        <v>3</v>
      </c>
      <c r="C5" s="1" t="s">
        <v>4</v>
      </c>
      <c r="D5" s="1" t="s">
        <v>2</v>
      </c>
      <c r="E5" s="1" t="s">
        <v>5</v>
      </c>
      <c r="F5" s="1" t="s">
        <v>8</v>
      </c>
    </row>
    <row r="6" spans="1:6" ht="21" customHeight="1" x14ac:dyDescent="0.3">
      <c r="A6" s="12" t="s">
        <v>5</v>
      </c>
      <c r="B6" s="7" t="s">
        <v>26</v>
      </c>
      <c r="C6" s="15">
        <v>10</v>
      </c>
      <c r="D6" s="14">
        <f t="shared" ref="D6:D11" si="0">C6/0.702804</f>
        <v>14.228718106328365</v>
      </c>
      <c r="E6" s="18">
        <v>14.2</v>
      </c>
      <c r="F6" s="5">
        <f t="shared" ref="F6:F11" si="1">E6-D6</f>
        <v>-2.8718106328366133E-2</v>
      </c>
    </row>
    <row r="7" spans="1:6" ht="21" customHeight="1" x14ac:dyDescent="0.3">
      <c r="A7" s="12" t="s">
        <v>13</v>
      </c>
      <c r="B7" s="7" t="s">
        <v>27</v>
      </c>
      <c r="C7" s="15">
        <v>5</v>
      </c>
      <c r="D7" s="14">
        <f t="shared" si="0"/>
        <v>7.1143590531641827</v>
      </c>
      <c r="E7" s="18">
        <v>7.1</v>
      </c>
      <c r="F7" s="5">
        <f t="shared" si="1"/>
        <v>-1.4359053164183067E-2</v>
      </c>
    </row>
    <row r="8" spans="1:6" ht="21" customHeight="1" x14ac:dyDescent="0.3">
      <c r="A8" s="12" t="s">
        <v>14</v>
      </c>
      <c r="B8" s="7" t="s">
        <v>27</v>
      </c>
      <c r="C8" s="15">
        <v>9.99</v>
      </c>
      <c r="D8" s="14">
        <f t="shared" si="0"/>
        <v>14.214489388222036</v>
      </c>
      <c r="E8" s="18">
        <v>14.1</v>
      </c>
      <c r="F8" s="5">
        <f t="shared" si="1"/>
        <v>-0.11448938822203658</v>
      </c>
    </row>
    <row r="9" spans="1:6" ht="21" customHeight="1" x14ac:dyDescent="0.3">
      <c r="A9" s="12" t="s">
        <v>15</v>
      </c>
      <c r="B9" s="7" t="s">
        <v>28</v>
      </c>
      <c r="C9" s="15">
        <v>1</v>
      </c>
      <c r="D9" s="14">
        <f t="shared" si="0"/>
        <v>1.4228718106328364</v>
      </c>
      <c r="E9" s="18">
        <v>1.41</v>
      </c>
      <c r="F9" s="5">
        <f t="shared" si="1"/>
        <v>-1.2871810632836489E-2</v>
      </c>
    </row>
    <row r="10" spans="1:6" ht="21" customHeight="1" x14ac:dyDescent="0.3">
      <c r="A10" s="12" t="s">
        <v>16</v>
      </c>
      <c r="B10" s="7" t="s">
        <v>28</v>
      </c>
      <c r="C10" s="15">
        <v>4.99</v>
      </c>
      <c r="D10" s="14">
        <f t="shared" si="0"/>
        <v>7.1001303350578544</v>
      </c>
      <c r="E10" s="18">
        <v>7.1</v>
      </c>
      <c r="F10" s="5">
        <f t="shared" si="1"/>
        <v>-1.3033505785475796E-4</v>
      </c>
    </row>
    <row r="11" spans="1:6" ht="21" customHeight="1" x14ac:dyDescent="0.3">
      <c r="A11" s="12" t="s">
        <v>17</v>
      </c>
      <c r="B11" s="7" t="s">
        <v>29</v>
      </c>
      <c r="C11" s="15">
        <v>0.99</v>
      </c>
      <c r="D11" s="14">
        <f t="shared" si="0"/>
        <v>1.4086430925265081</v>
      </c>
      <c r="E11" s="18">
        <v>1.4</v>
      </c>
      <c r="F11" s="5">
        <f t="shared" si="1"/>
        <v>-8.6430925265081893E-3</v>
      </c>
    </row>
    <row r="12" spans="1:6" ht="40.200000000000003" customHeight="1" x14ac:dyDescent="0.3">
      <c r="A12" s="13"/>
    </row>
    <row r="13" spans="1:6" x14ac:dyDescent="0.3">
      <c r="B13" s="4" t="s">
        <v>18</v>
      </c>
      <c r="E13" s="4" t="s">
        <v>23</v>
      </c>
    </row>
    <row r="15" spans="1:6" x14ac:dyDescent="0.3">
      <c r="B15" s="4" t="s">
        <v>21</v>
      </c>
      <c r="E15" s="4" t="s">
        <v>22</v>
      </c>
    </row>
    <row r="16" spans="1:6" x14ac:dyDescent="0.3">
      <c r="E16" s="16"/>
    </row>
    <row r="17" spans="2:2" ht="99.6" customHeight="1" x14ac:dyDescent="0.3"/>
    <row r="18" spans="2:2" x14ac:dyDescent="0.3">
      <c r="B18" s="10" t="s">
        <v>30</v>
      </c>
    </row>
    <row r="19" spans="2:2" x14ac:dyDescent="0.3">
      <c r="B19" s="9" t="s">
        <v>25</v>
      </c>
    </row>
    <row r="20" spans="2:2" s="6" customFormat="1" x14ac:dyDescent="0.3">
      <c r="B20" s="17" t="s">
        <v>24</v>
      </c>
    </row>
    <row r="21" spans="2:2" x14ac:dyDescent="0.3">
      <c r="B21" s="11">
        <v>67013082</v>
      </c>
    </row>
  </sheetData>
  <mergeCells count="3">
    <mergeCell ref="A3:B3"/>
    <mergeCell ref="C3:F3"/>
    <mergeCell ref="E1:F1"/>
  </mergeCells>
  <phoneticPr fontId="0" type="noConversion"/>
  <hyperlinks>
    <hyperlink ref="B20" r:id="rId1"/>
  </hyperlinks>
  <pageMargins left="0.19685039370078741" right="0.19685039370078741" top="0.49" bottom="0.39370078740157483" header="0.23622047244094491" footer="0.15748031496062992"/>
  <pageSetup paperSize="9" scale="70" orientation="portrait" r:id="rId2"/>
  <headerFooter>
    <oddFooter>&amp;C&amp;"Times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2009.gada 10.marta noteikumos Nr.238 „Noteikumi par darbības programmas „Uzņēmējdarbība un inovācijas” papildinājuma 2.2.1.4.1.apakšaktivitāti „Atbalsts aizdevumu veidā komersantu konkurētspējas uzlabošanai””             </dc:title>
  <dc:subject>Pielikums sākotnējās ietekmes novērtējuma ziņojumam (anotācijai)</dc:subject>
  <dc:creator/>
  <dc:description>67013082; Elina.Dlohi@em.gov.lv</dc:description>
  <cp:lastModifiedBy/>
  <dcterms:created xsi:type="dcterms:W3CDTF">2006-09-16T00:00:00Z</dcterms:created>
  <dcterms:modified xsi:type="dcterms:W3CDTF">2014-06-02T09:21:11Z</dcterms:modified>
</cp:coreProperties>
</file>