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9975" windowWidth="14805" windowHeight="7590"/>
  </bookViews>
  <sheets>
    <sheet name="Sheet1" sheetId="13" r:id="rId1"/>
  </sheets>
  <calcPr calcId="145621"/>
</workbook>
</file>

<file path=xl/calcChain.xml><?xml version="1.0" encoding="utf-8"?>
<calcChain xmlns="http://schemas.openxmlformats.org/spreadsheetml/2006/main">
  <c r="D10" i="13" l="1"/>
  <c r="D11" i="13"/>
  <c r="D12" i="13"/>
  <c r="D13" i="13"/>
  <c r="D14" i="13"/>
  <c r="D15" i="13"/>
  <c r="D16" i="13"/>
  <c r="D17" i="13"/>
  <c r="D18" i="13"/>
  <c r="D19" i="13"/>
  <c r="F19" i="13" l="1"/>
  <c r="F18" i="13"/>
  <c r="F17" i="13"/>
  <c r="F16" i="13"/>
  <c r="F15" i="13"/>
  <c r="F14" i="13"/>
  <c r="F13" i="13"/>
  <c r="F12" i="13"/>
  <c r="F11" i="13"/>
  <c r="F10" i="13"/>
  <c r="D9" i="13" l="1"/>
  <c r="F9" i="13" s="1"/>
  <c r="D8" i="13"/>
  <c r="F8" i="13" s="1"/>
  <c r="D7" i="13"/>
  <c r="F7" i="13" s="1"/>
  <c r="D6" i="13"/>
  <c r="F6" i="13" s="1"/>
</calcChain>
</file>

<file path=xl/sharedStrings.xml><?xml version="1.0" encoding="utf-8"?>
<sst xmlns="http://schemas.openxmlformats.org/spreadsheetml/2006/main" count="51" uniqueCount="42">
  <si>
    <t>Normatīvā akta nosaukums:</t>
  </si>
  <si>
    <t>1.</t>
  </si>
  <si>
    <t>(4)=(3)/0,702804</t>
  </si>
  <si>
    <t>2.</t>
  </si>
  <si>
    <t>3.</t>
  </si>
  <si>
    <t>5.</t>
  </si>
  <si>
    <t>Normatīvā akta pants, daļa, punkts</t>
  </si>
  <si>
    <t>Nr. p.k.</t>
  </si>
  <si>
    <t>(6)=(5)-(4)</t>
  </si>
  <si>
    <t xml:space="preserve">Spēkā esošajā normatīvajā aktā paredzētā naudas summa latos </t>
  </si>
  <si>
    <r>
      <t>Matemātiskā noapaļošana uz euro</t>
    </r>
    <r>
      <rPr>
        <vertAlign val="superscript"/>
        <sz val="12"/>
        <color indexed="8"/>
        <rFont val="Times New Roman"/>
        <family val="1"/>
        <charset val="186"/>
      </rPr>
      <t xml:space="preserve"> </t>
    </r>
    <r>
      <rPr>
        <sz val="12"/>
        <color indexed="8"/>
        <rFont val="Times New Roman"/>
        <family val="1"/>
        <charset val="186"/>
      </rPr>
      <t xml:space="preserve">
(ar 6 cipariem aiz komata) </t>
    </r>
  </si>
  <si>
    <t xml:space="preserve">Summa, kas paredzēta normatīvā akta projektā, euro </t>
  </si>
  <si>
    <r>
      <t xml:space="preserve"> Izmaiņas pret sākotnējā normatīvajā aktā norādīto summu, euro </t>
    </r>
    <r>
      <rPr>
        <sz val="12"/>
        <color indexed="8"/>
        <rFont val="Times New Roman"/>
        <family val="1"/>
        <charset val="186"/>
      </rPr>
      <t xml:space="preserve">
(ar 6 cipariem aiz komata) </t>
    </r>
  </si>
  <si>
    <t>4.</t>
  </si>
  <si>
    <t>Vjačeslavs Dombrovskis</t>
  </si>
  <si>
    <t>6.</t>
  </si>
  <si>
    <t>7.</t>
  </si>
  <si>
    <t>10.</t>
  </si>
  <si>
    <t>11.</t>
  </si>
  <si>
    <t>12.</t>
  </si>
  <si>
    <t>13.</t>
  </si>
  <si>
    <t>14.</t>
  </si>
  <si>
    <t>15.</t>
  </si>
  <si>
    <t>16.</t>
  </si>
  <si>
    <t>Ekonomikas ministrs</t>
  </si>
  <si>
    <t>Vizē: Valsts sekretāra pienākumu izpildītājs</t>
  </si>
  <si>
    <t>valsts sekretāra vietnieks</t>
  </si>
  <si>
    <t>A.Liepiņš</t>
  </si>
  <si>
    <t>Grozījumi Ministru kabineta 2013.gada 21.maija noteikumos Nr.280 „Noteikumi par darbības programmas „Uzņēmējdarbība un inovācijas” papildinājuma 2.3.2.2.2.apakšaktivitāti „Atbalsts ieguldījumiem ražošanas telpu izveidei vai rekonstrukcijai””</t>
  </si>
  <si>
    <t>8.punkts</t>
  </si>
  <si>
    <t>14.9.apakšpunkts</t>
  </si>
  <si>
    <t>24.punkts</t>
  </si>
  <si>
    <t>1.pielikuma 1.1.kritērijs</t>
  </si>
  <si>
    <t>1.pielikuma 1.2.kritērijs</t>
  </si>
  <si>
    <t>1.pielikuma 1.3.kritērijs</t>
  </si>
  <si>
    <t>1.pielikuma 1.4.kritērijs</t>
  </si>
  <si>
    <t>1.pielikuma 1.5.kritērijs</t>
  </si>
  <si>
    <t>1.pielikuma 1.6.kritērijs</t>
  </si>
  <si>
    <t>13.03.2014.</t>
  </si>
  <si>
    <t>G.Silovs</t>
  </si>
  <si>
    <t>gatis.silovs@em.gov.lv</t>
  </si>
  <si>
    <t>Pielikums Ministru kabineta noteikumu projekta Grozījumi Ministru kabineta 2013.gada 21.maija noteikumos Nr.280 „Noteikumi par darbības programmas „Uzņēmējdarbība un inovācijas” papildinājuma 2.3.2.2.2.apakšaktivitāti „Atbalsts ieguldījumiem ražošanas telpu izveidei vai rekonstrukcijai”” sākotnējās ietekmes novērtējuma ziņojumam (anotācijai)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</si>
</sst>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0000"/>
    <numFmt numFmtId="165" formatCode="#,##0.000000_ ;\-#,##0.000000\ "/>
    <numFmt numFmtId="166" formatCode="#,##0.00_ ;\-#,##0.00\ "/>
    <numFmt numFmtId="167" formatCode="#,##0_ ;\-#,##0\ "/>
  </numFmts>
  <fonts count="11" x14ac:knownFonts="1">
    <font>
      <sz val="11"/>
      <color theme="1"/>
      <name val="Calibri"/>
      <family val="2"/>
      <scheme val="minor"/>
    </font>
    <font>
      <sz val="10"/>
      <color indexed="8"/>
      <name val="Times New Roman"/>
      <family val="1"/>
      <charset val="186"/>
    </font>
    <font>
      <i/>
      <sz val="12"/>
      <color indexed="8"/>
      <name val="Times New Roman"/>
      <family val="1"/>
      <charset val="186"/>
    </font>
    <font>
      <sz val="11"/>
      <color indexed="8"/>
      <name val="Calibri"/>
      <family val="2"/>
    </font>
    <font>
      <sz val="12"/>
      <color indexed="8"/>
      <name val="Times New Roman"/>
      <family val="1"/>
      <charset val="186"/>
    </font>
    <font>
      <b/>
      <i/>
      <sz val="12"/>
      <color indexed="8"/>
      <name val="Times New Roman"/>
      <family val="1"/>
      <charset val="186"/>
    </font>
    <font>
      <vertAlign val="superscript"/>
      <sz val="12"/>
      <color indexed="8"/>
      <name val="Times New Roman"/>
      <family val="1"/>
      <charset val="186"/>
    </font>
    <font>
      <sz val="12"/>
      <name val="Times New Roman"/>
      <family val="1"/>
      <charset val="186"/>
    </font>
    <font>
      <u/>
      <sz val="11"/>
      <color theme="10"/>
      <name val="Calibri"/>
      <family val="2"/>
    </font>
    <font>
      <sz val="12"/>
      <color theme="1"/>
      <name val="Times New Roman"/>
      <family val="1"/>
      <charset val="186"/>
    </font>
    <font>
      <b/>
      <sz val="12"/>
      <name val="Times New Roman"/>
      <family val="1"/>
      <charset val="186"/>
    </font>
  </fonts>
  <fills count="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3" fillId="0" borderId="0" applyFont="0" applyFill="0" applyBorder="0" applyAlignment="0" applyProtection="0"/>
    <xf numFmtId="0" fontId="8" fillId="0" borderId="0" applyNumberFormat="0" applyFill="0" applyBorder="0" applyAlignment="0" applyProtection="0">
      <alignment vertical="top"/>
      <protection locked="0"/>
    </xf>
    <xf numFmtId="4" fontId="1" fillId="0" borderId="0" applyNumberFormat="0" applyProtection="0">
      <alignment horizontal="left" wrapText="1" indent="1" shrinkToFit="1"/>
    </xf>
  </cellStyleXfs>
  <cellXfs count="27">
    <xf numFmtId="0" fontId="0" fillId="0" borderId="0" xfId="0"/>
    <xf numFmtId="0" fontId="2" fillId="0" borderId="1" xfId="0" applyFont="1" applyBorder="1" applyAlignment="1">
      <alignment horizontal="center" vertical="center"/>
    </xf>
    <xf numFmtId="0" fontId="4" fillId="2" borderId="0" xfId="0" applyFont="1" applyFill="1"/>
    <xf numFmtId="0" fontId="4" fillId="3" borderId="1" xfId="0" applyFont="1" applyFill="1" applyBorder="1" applyAlignment="1">
      <alignment horizontal="center" vertical="center" wrapText="1"/>
    </xf>
    <xf numFmtId="0" fontId="4" fillId="0" borderId="0" xfId="0" applyFont="1"/>
    <xf numFmtId="164" fontId="4" fillId="0" borderId="1" xfId="0" applyNumberFormat="1" applyFont="1" applyBorder="1" applyAlignment="1">
      <alignment horizontal="center" vertical="center"/>
    </xf>
    <xf numFmtId="0" fontId="7" fillId="0" borderId="0" xfId="0" applyFont="1"/>
    <xf numFmtId="0" fontId="4" fillId="0" borderId="1" xfId="0" applyFont="1" applyBorder="1" applyAlignment="1">
      <alignment horizontal="left" vertical="center"/>
    </xf>
    <xf numFmtId="0" fontId="4" fillId="2" borderId="2" xfId="0" applyFont="1" applyFill="1" applyBorder="1" applyAlignment="1">
      <alignment horizontal="center" wrapText="1"/>
    </xf>
    <xf numFmtId="0" fontId="1" fillId="0" borderId="0" xfId="0" applyFont="1"/>
    <xf numFmtId="22" fontId="1" fillId="0" borderId="0" xfId="0" applyNumberFormat="1" applyFont="1" applyAlignment="1">
      <alignment horizontal="left"/>
    </xf>
    <xf numFmtId="0" fontId="1" fillId="0" borderId="0" xfId="0" applyFont="1" applyAlignment="1">
      <alignment horizontal="left"/>
    </xf>
    <xf numFmtId="0" fontId="4" fillId="0" borderId="1" xfId="0" applyFont="1" applyBorder="1" applyAlignment="1">
      <alignment horizontal="center" vertical="center"/>
    </xf>
    <xf numFmtId="0" fontId="4" fillId="0" borderId="0" xfId="0" applyFont="1" applyBorder="1" applyAlignment="1">
      <alignment horizontal="center" vertical="center"/>
    </xf>
    <xf numFmtId="165" fontId="4" fillId="4" borderId="1" xfId="1" applyNumberFormat="1" applyFont="1" applyFill="1" applyBorder="1" applyAlignment="1">
      <alignment horizontal="left" vertical="center" wrapText="1"/>
    </xf>
    <xf numFmtId="166" fontId="9" fillId="0" borderId="1" xfId="1" applyNumberFormat="1" applyFont="1" applyBorder="1" applyAlignment="1">
      <alignment horizontal="left"/>
    </xf>
    <xf numFmtId="167" fontId="7" fillId="4" borderId="1" xfId="1" applyNumberFormat="1" applyFont="1" applyFill="1" applyBorder="1" applyAlignment="1">
      <alignment horizontal="left" vertical="center" wrapText="1"/>
    </xf>
    <xf numFmtId="167" fontId="9" fillId="0" borderId="0" xfId="1" applyNumberFormat="1" applyFont="1" applyAlignment="1">
      <alignment horizontal="left" vertical="center"/>
    </xf>
    <xf numFmtId="16" fontId="4" fillId="0" borderId="1" xfId="0" applyNumberFormat="1" applyFont="1" applyBorder="1" applyAlignment="1">
      <alignment horizontal="center" vertical="center"/>
    </xf>
    <xf numFmtId="0" fontId="4" fillId="0" borderId="0" xfId="0" applyFont="1" applyFill="1"/>
    <xf numFmtId="0" fontId="8" fillId="0" borderId="0" xfId="2" applyAlignment="1" applyProtection="1"/>
    <xf numFmtId="166" fontId="7" fillId="4" borderId="1" xfId="1" applyNumberFormat="1" applyFont="1" applyFill="1" applyBorder="1" applyAlignment="1">
      <alignment horizontal="left" vertical="center" wrapText="1"/>
    </xf>
    <xf numFmtId="0" fontId="5" fillId="3" borderId="1" xfId="0" applyFont="1" applyFill="1" applyBorder="1" applyAlignment="1">
      <alignment horizontal="center" vertical="center"/>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7" fillId="2" borderId="0" xfId="0" applyFont="1" applyFill="1" applyBorder="1" applyAlignment="1">
      <alignment horizontal="center" wrapText="1"/>
    </xf>
  </cellXfs>
  <cellStyles count="4">
    <cellStyle name="Comma" xfId="1" builtinId="3"/>
    <cellStyle name="Hyperlink" xfId="2" builtinId="8"/>
    <cellStyle name="Normal" xfId="0" builtinId="0"/>
    <cellStyle name="SAPBEXstdItem"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atis.silovs@e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abSelected="1" view="pageBreakPreview" zoomScale="60" zoomScaleNormal="80" workbookViewId="0">
      <selection activeCell="J17" sqref="J17"/>
    </sheetView>
  </sheetViews>
  <sheetFormatPr defaultColWidth="29.140625" defaultRowHeight="15.75" x14ac:dyDescent="0.25"/>
  <cols>
    <col min="1" max="1" width="4.140625" style="4" customWidth="1"/>
    <col min="2" max="2" width="29.140625" style="4" customWidth="1"/>
    <col min="3" max="4" width="27.5703125" style="4" customWidth="1"/>
    <col min="5" max="5" width="27.42578125" style="4" customWidth="1"/>
    <col min="6" max="6" width="27.140625" style="4" customWidth="1"/>
    <col min="7" max="16384" width="29.140625" style="4"/>
  </cols>
  <sheetData>
    <row r="1" spans="1:6" s="2" customFormat="1" ht="173.25" customHeight="1" x14ac:dyDescent="0.25">
      <c r="E1" s="26" t="s">
        <v>41</v>
      </c>
      <c r="F1" s="26"/>
    </row>
    <row r="2" spans="1:6" s="2" customFormat="1" ht="9.75" customHeight="1" x14ac:dyDescent="0.25">
      <c r="E2" s="8"/>
      <c r="F2" s="8"/>
    </row>
    <row r="3" spans="1:6" s="2" customFormat="1" ht="74.25" customHeight="1" x14ac:dyDescent="0.25">
      <c r="A3" s="22" t="s">
        <v>0</v>
      </c>
      <c r="B3" s="22"/>
      <c r="C3" s="23" t="s">
        <v>28</v>
      </c>
      <c r="D3" s="24"/>
      <c r="E3" s="24"/>
      <c r="F3" s="25"/>
    </row>
    <row r="4" spans="1:6" ht="63" x14ac:dyDescent="0.25">
      <c r="A4" s="3" t="s">
        <v>7</v>
      </c>
      <c r="B4" s="3" t="s">
        <v>6</v>
      </c>
      <c r="C4" s="3" t="s">
        <v>9</v>
      </c>
      <c r="D4" s="3" t="s">
        <v>10</v>
      </c>
      <c r="E4" s="3" t="s">
        <v>11</v>
      </c>
      <c r="F4" s="3" t="s">
        <v>12</v>
      </c>
    </row>
    <row r="5" spans="1:6" x14ac:dyDescent="0.25">
      <c r="A5" s="1" t="s">
        <v>1</v>
      </c>
      <c r="B5" s="1" t="s">
        <v>3</v>
      </c>
      <c r="C5" s="1" t="s">
        <v>4</v>
      </c>
      <c r="D5" s="1" t="s">
        <v>2</v>
      </c>
      <c r="E5" s="1" t="s">
        <v>5</v>
      </c>
      <c r="F5" s="1" t="s">
        <v>8</v>
      </c>
    </row>
    <row r="6" spans="1:6" ht="21" customHeight="1" x14ac:dyDescent="0.25">
      <c r="A6" s="12" t="s">
        <v>1</v>
      </c>
      <c r="B6" s="7" t="s">
        <v>29</v>
      </c>
      <c r="C6" s="15">
        <v>6615525</v>
      </c>
      <c r="D6" s="14">
        <f t="shared" ref="D6:D19" si="0">C6/0.702804</f>
        <v>9413044.0350367948</v>
      </c>
      <c r="E6" s="16">
        <v>9413045</v>
      </c>
      <c r="F6" s="5">
        <f>E6-D6</f>
        <v>0.96496320515871048</v>
      </c>
    </row>
    <row r="7" spans="1:6" ht="21" customHeight="1" x14ac:dyDescent="0.25">
      <c r="A7" s="12" t="s">
        <v>3</v>
      </c>
      <c r="B7" s="7" t="s">
        <v>29</v>
      </c>
      <c r="C7" s="15">
        <v>6000000</v>
      </c>
      <c r="D7" s="14">
        <f t="shared" si="0"/>
        <v>8537230.8637970183</v>
      </c>
      <c r="E7" s="16">
        <v>8537231</v>
      </c>
      <c r="F7" s="5">
        <f t="shared" ref="F7:F9" si="1">E7-D7</f>
        <v>0.1362029816955328</v>
      </c>
    </row>
    <row r="8" spans="1:6" ht="21" customHeight="1" x14ac:dyDescent="0.25">
      <c r="A8" s="12" t="s">
        <v>4</v>
      </c>
      <c r="B8" s="7" t="s">
        <v>30</v>
      </c>
      <c r="C8" s="15">
        <v>35140200</v>
      </c>
      <c r="D8" s="14">
        <f t="shared" si="0"/>
        <v>50000000</v>
      </c>
      <c r="E8" s="17">
        <v>50000000</v>
      </c>
      <c r="F8" s="5">
        <f t="shared" si="1"/>
        <v>0</v>
      </c>
    </row>
    <row r="9" spans="1:6" ht="21" customHeight="1" x14ac:dyDescent="0.25">
      <c r="A9" s="12" t="s">
        <v>13</v>
      </c>
      <c r="B9" s="7" t="s">
        <v>31</v>
      </c>
      <c r="C9" s="15">
        <v>1000000</v>
      </c>
      <c r="D9" s="14">
        <f t="shared" si="0"/>
        <v>1422871.8106328365</v>
      </c>
      <c r="E9" s="16">
        <v>1422872</v>
      </c>
      <c r="F9" s="5">
        <f t="shared" si="1"/>
        <v>0.1893671634607017</v>
      </c>
    </row>
    <row r="10" spans="1:6" ht="21" customHeight="1" x14ac:dyDescent="0.25">
      <c r="A10" s="12" t="s">
        <v>5</v>
      </c>
      <c r="B10" s="7" t="s">
        <v>32</v>
      </c>
      <c r="C10" s="15">
        <v>130</v>
      </c>
      <c r="D10" s="14">
        <f t="shared" si="0"/>
        <v>184.97333538226874</v>
      </c>
      <c r="E10" s="21">
        <v>185</v>
      </c>
      <c r="F10" s="5">
        <f t="shared" ref="F10:F19" si="2">E10-D10</f>
        <v>2.6664617731256612E-2</v>
      </c>
    </row>
    <row r="11" spans="1:6" ht="21" customHeight="1" x14ac:dyDescent="0.25">
      <c r="A11" s="12" t="s">
        <v>15</v>
      </c>
      <c r="B11" s="7" t="s">
        <v>33</v>
      </c>
      <c r="C11" s="15">
        <v>131</v>
      </c>
      <c r="D11" s="14">
        <f t="shared" si="0"/>
        <v>186.39620719290158</v>
      </c>
      <c r="E11" s="21">
        <v>186</v>
      </c>
      <c r="F11" s="5">
        <f t="shared" si="2"/>
        <v>-0.3962071929015849</v>
      </c>
    </row>
    <row r="12" spans="1:6" ht="21" customHeight="1" x14ac:dyDescent="0.25">
      <c r="A12" s="12" t="s">
        <v>16</v>
      </c>
      <c r="B12" s="7" t="s">
        <v>33</v>
      </c>
      <c r="C12" s="15">
        <v>160</v>
      </c>
      <c r="D12" s="14">
        <f t="shared" si="0"/>
        <v>227.65948970125385</v>
      </c>
      <c r="E12" s="21">
        <v>228</v>
      </c>
      <c r="F12" s="5">
        <f t="shared" si="2"/>
        <v>0.34051029874615324</v>
      </c>
    </row>
    <row r="13" spans="1:6" ht="21" customHeight="1" x14ac:dyDescent="0.25">
      <c r="A13" s="12" t="s">
        <v>17</v>
      </c>
      <c r="B13" s="7" t="s">
        <v>34</v>
      </c>
      <c r="C13" s="15">
        <v>161</v>
      </c>
      <c r="D13" s="14">
        <f t="shared" si="0"/>
        <v>229.08236151188669</v>
      </c>
      <c r="E13" s="21">
        <v>229</v>
      </c>
      <c r="F13" s="5">
        <f t="shared" si="2"/>
        <v>-8.2361511886688277E-2</v>
      </c>
    </row>
    <row r="14" spans="1:6" ht="21" customHeight="1" x14ac:dyDescent="0.25">
      <c r="A14" s="12" t="s">
        <v>18</v>
      </c>
      <c r="B14" s="7" t="s">
        <v>34</v>
      </c>
      <c r="C14" s="15">
        <v>190</v>
      </c>
      <c r="D14" s="14">
        <f t="shared" si="0"/>
        <v>270.34564402023892</v>
      </c>
      <c r="E14" s="21">
        <v>270</v>
      </c>
      <c r="F14" s="5">
        <f t="shared" si="2"/>
        <v>-0.34564402023892171</v>
      </c>
    </row>
    <row r="15" spans="1:6" ht="21" customHeight="1" x14ac:dyDescent="0.25">
      <c r="A15" s="12" t="s">
        <v>19</v>
      </c>
      <c r="B15" s="7" t="s">
        <v>35</v>
      </c>
      <c r="C15" s="15">
        <v>191</v>
      </c>
      <c r="D15" s="14">
        <f t="shared" si="0"/>
        <v>271.76851583087176</v>
      </c>
      <c r="E15" s="21">
        <v>271</v>
      </c>
      <c r="F15" s="5">
        <f t="shared" si="2"/>
        <v>-0.76851583087176323</v>
      </c>
    </row>
    <row r="16" spans="1:6" ht="21" customHeight="1" x14ac:dyDescent="0.25">
      <c r="A16" s="12" t="s">
        <v>20</v>
      </c>
      <c r="B16" s="7" t="s">
        <v>35</v>
      </c>
      <c r="C16" s="15">
        <v>220</v>
      </c>
      <c r="D16" s="14">
        <f t="shared" si="0"/>
        <v>313.03179833922405</v>
      </c>
      <c r="E16" s="21">
        <v>313</v>
      </c>
      <c r="F16" s="5">
        <f t="shared" si="2"/>
        <v>-3.1798339224053507E-2</v>
      </c>
    </row>
    <row r="17" spans="1:6" ht="21" customHeight="1" x14ac:dyDescent="0.25">
      <c r="A17" s="12" t="s">
        <v>21</v>
      </c>
      <c r="B17" s="7" t="s">
        <v>36</v>
      </c>
      <c r="C17" s="15">
        <v>221</v>
      </c>
      <c r="D17" s="14">
        <f t="shared" si="0"/>
        <v>314.45467014985684</v>
      </c>
      <c r="E17" s="21">
        <v>314</v>
      </c>
      <c r="F17" s="5">
        <f t="shared" si="2"/>
        <v>-0.45467014985683818</v>
      </c>
    </row>
    <row r="18" spans="1:6" ht="21" customHeight="1" x14ac:dyDescent="0.25">
      <c r="A18" s="18" t="s">
        <v>22</v>
      </c>
      <c r="B18" s="7" t="s">
        <v>36</v>
      </c>
      <c r="C18" s="15">
        <v>250</v>
      </c>
      <c r="D18" s="14">
        <f t="shared" si="0"/>
        <v>355.71795265820913</v>
      </c>
      <c r="E18" s="21">
        <v>356</v>
      </c>
      <c r="F18" s="5">
        <f t="shared" si="2"/>
        <v>0.28204734179087154</v>
      </c>
    </row>
    <row r="19" spans="1:6" ht="21" customHeight="1" x14ac:dyDescent="0.25">
      <c r="A19" s="12" t="s">
        <v>23</v>
      </c>
      <c r="B19" s="7" t="s">
        <v>37</v>
      </c>
      <c r="C19" s="15">
        <v>250</v>
      </c>
      <c r="D19" s="14">
        <f t="shared" si="0"/>
        <v>355.71795265820913</v>
      </c>
      <c r="E19" s="21">
        <v>357</v>
      </c>
      <c r="F19" s="5">
        <f t="shared" si="2"/>
        <v>1.2820473417908715</v>
      </c>
    </row>
    <row r="20" spans="1:6" ht="130.5" customHeight="1" x14ac:dyDescent="0.25">
      <c r="A20" s="13"/>
    </row>
    <row r="21" spans="1:6" x14ac:dyDescent="0.25">
      <c r="B21" s="4" t="s">
        <v>24</v>
      </c>
      <c r="E21" s="4" t="s">
        <v>14</v>
      </c>
    </row>
    <row r="23" spans="1:6" ht="132" customHeight="1" x14ac:dyDescent="0.25"/>
    <row r="24" spans="1:6" x14ac:dyDescent="0.25">
      <c r="B24" s="4" t="s">
        <v>25</v>
      </c>
    </row>
    <row r="25" spans="1:6" x14ac:dyDescent="0.25">
      <c r="B25" s="4" t="s">
        <v>26</v>
      </c>
      <c r="E25" s="19" t="s">
        <v>27</v>
      </c>
    </row>
    <row r="26" spans="1:6" ht="99.75" customHeight="1" x14ac:dyDescent="0.25"/>
    <row r="27" spans="1:6" x14ac:dyDescent="0.25">
      <c r="B27" s="10" t="s">
        <v>38</v>
      </c>
    </row>
    <row r="28" spans="1:6" x14ac:dyDescent="0.25">
      <c r="B28" s="9" t="s">
        <v>39</v>
      </c>
    </row>
    <row r="29" spans="1:6" s="6" customFormat="1" x14ac:dyDescent="0.25">
      <c r="B29" s="20" t="s">
        <v>40</v>
      </c>
    </row>
    <row r="30" spans="1:6" x14ac:dyDescent="0.25">
      <c r="B30" s="11">
        <v>67013209</v>
      </c>
    </row>
  </sheetData>
  <mergeCells count="3">
    <mergeCell ref="A3:B3"/>
    <mergeCell ref="C3:F3"/>
    <mergeCell ref="E1:F1"/>
  </mergeCells>
  <phoneticPr fontId="0" type="noConversion"/>
  <hyperlinks>
    <hyperlink ref="B29" r:id="rId1"/>
  </hyperlinks>
  <pageMargins left="0.19685039370078741" right="0.19685039370078741" top="0.49" bottom="0.39370078740157483" header="0.23622047244094491" footer="0.15748031496062992"/>
  <pageSetup paperSize="9" scale="70" orientation="portrait" r:id="rId2"/>
  <headerFooter>
    <oddFooter>&amp;C&amp;"Times New Roman,Regular"&amp;P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Pielikums Ministru kabineta noteikumu projekta Grozījumi Ministru kabineta 2013.gada 21.maija noteikumos Nr.280 „Noteikumi par darbības programmas „Uzņēmējdarbība un inovācijas” papildinājuma 2.3.2.2.2.apakšaktivitāti „Atbalsts ieguldījumiem ražošanas telpu izveidei vai rekonstrukcijai”” sākotnējās ietekmes novērtējuma ziņojumam (anotācijai)</dc:title>
  <dc:subject>Pielikums sākotnējās ietekmes novērtējuma ziņojumam (anotācijai)</dc:subject>
  <dc:creator/>
  <dc:description>67013209, Gatis.Silovs@em.gov.lv</dc:description>
  <cp:lastModifiedBy/>
  <dcterms:created xsi:type="dcterms:W3CDTF">2006-09-16T00:00:00Z</dcterms:created>
  <dcterms:modified xsi:type="dcterms:W3CDTF">2014-03-13T09:27:54Z</dcterms:modified>
</cp:coreProperties>
</file>