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<sst xmlns="http://schemas.openxmlformats.org/spreadsheetml/2006/main" count="34" uniqueCount="19">
  <si>
    <t>Kopā</t>
  </si>
  <si>
    <t>3.kvalitātes pakāpe</t>
  </si>
  <si>
    <t>4.kvalitātes pakāpe</t>
  </si>
  <si>
    <t>5.kvalitātes pakāpe</t>
  </si>
  <si>
    <t>ministrija</t>
  </si>
  <si>
    <t>Atbildīgais par informāciju:</t>
  </si>
  <si>
    <t>e-pasts:</t>
  </si>
  <si>
    <r>
      <rPr>
        <b/>
        <sz val="11"/>
        <rFont val="Times New Roman"/>
        <family val="1"/>
      </rPr>
      <t>Likmju skaits un nepieciešamais finansējums</t>
    </r>
    <r>
      <rPr>
        <sz val="11"/>
        <rFont val="Times New Roman"/>
        <family val="1"/>
      </rPr>
      <t xml:space="preserve"> pedagogiem, kuri Eiropas Sociālā fonda projekta „Pedagogu konkurētspējas veicināšana izglītības sistēmas optimizācijas apstākļos” ietvaros ieguvuši attiecīgu kvalitātes pakāpi</t>
    </r>
  </si>
  <si>
    <r>
      <rPr>
        <b/>
        <sz val="11"/>
        <rFont val="Times New Roman"/>
        <family val="1"/>
      </rPr>
      <t>Likmju skaits un nepieciešamais finansējums pedagogiem,</t>
    </r>
    <r>
      <rPr>
        <sz val="11"/>
        <rFont val="Times New Roman"/>
        <family val="1"/>
      </rPr>
      <t xml:space="preserve">, kuri attiecīgu kvalitātes pakāpi ieguvuši </t>
    </r>
    <r>
      <rPr>
        <b/>
        <sz val="11"/>
        <rFont val="Times New Roman"/>
        <family val="1"/>
      </rPr>
      <t>pēc</t>
    </r>
    <r>
      <rPr>
        <sz val="11"/>
        <rFont val="Times New Roman"/>
        <family val="1"/>
      </rPr>
      <t xml:space="preserve"> Eiropas Sociālā fonda projekta „Pedagogu konkurētspējas veicināšana izglītības sistēmas optimizācijas apstākļos”</t>
    </r>
  </si>
  <si>
    <t>likmju skaits</t>
  </si>
  <si>
    <t>nepieciešamais finansējums*</t>
  </si>
  <si>
    <t>Ministrijas atbildīgā amatpersona</t>
  </si>
  <si>
    <t>No valsts budžeta mērķdotācijas finansēto pedagoģisko likmju skaits un nepieciešamais finansējums
 pedagogiem, kuri ieguvuši kvalitātes pakāpes uz 2014.gada 27.maiju</t>
  </si>
  <si>
    <t>mēnesī</t>
  </si>
  <si>
    <t>gadā</t>
  </si>
  <si>
    <t>4 mēnešiem</t>
  </si>
  <si>
    <t>*) pedagogiem, kas Eiropas Sociālā fonda projekta ”Pedagogu konkurētspējas veicināšana izglītības sistēmas optimizācijas apstākļos” ietvaros ir ieguvuši 3., 4. un 5.kvalitātes pakāpi, piemaksu (t.sk. VSAOI) samaksai</t>
  </si>
  <si>
    <t>Sastādīja: Ieslodzījuma vietu pārvaldes Finanšu vadības un kontroles daļas priekšniece I.Mališeva</t>
  </si>
  <si>
    <t>tālr.67290267, e-pasts inesa.maliseva@ievp.gov.lv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</si>
</sst>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"/>
    <numFmt numFmtId="175" formatCode="00.000"/>
    <numFmt numFmtId="17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Baltic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4" fontId="5" fillId="33" borderId="10" xfId="58" applyNumberFormat="1" applyFont="1" applyFill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2" xfId="58" applyFont="1" applyBorder="1" applyAlignment="1">
      <alignment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33" borderId="14" xfId="59" applyFont="1" applyFill="1" applyBorder="1" applyAlignment="1">
      <alignment horizontal="center" wrapText="1"/>
      <protection/>
    </xf>
    <xf numFmtId="0" fontId="5" fillId="34" borderId="10" xfId="59" applyFont="1" applyFill="1" applyBorder="1" applyAlignment="1">
      <alignment horizont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3" xfId="58" applyFont="1" applyFill="1" applyBorder="1" applyAlignment="1">
      <alignment horizontal="center" vertical="center" wrapText="1"/>
      <protection/>
    </xf>
    <xf numFmtId="174" fontId="4" fillId="33" borderId="10" xfId="58" applyNumberFormat="1" applyFont="1" applyFill="1" applyBorder="1" applyAlignment="1">
      <alignment horizontal="center"/>
      <protection/>
    </xf>
    <xf numFmtId="174" fontId="7" fillId="33" borderId="10" xfId="58" applyNumberFormat="1" applyFont="1" applyFill="1" applyBorder="1" applyAlignment="1">
      <alignment horizontal="center"/>
      <protection/>
    </xf>
    <xf numFmtId="174" fontId="5" fillId="0" borderId="10" xfId="58" applyNumberFormat="1" applyFont="1" applyFill="1" applyBorder="1" applyAlignment="1">
      <alignment horizontal="center"/>
      <protection/>
    </xf>
    <xf numFmtId="3" fontId="5" fillId="33" borderId="10" xfId="58" applyNumberFormat="1" applyFont="1" applyFill="1" applyBorder="1" applyAlignment="1">
      <alignment horizontal="center" vertical="center"/>
      <protection/>
    </xf>
    <xf numFmtId="174" fontId="5" fillId="33" borderId="10" xfId="58" applyNumberFormat="1" applyFont="1" applyFill="1" applyBorder="1" applyAlignment="1">
      <alignment horizontal="center" vertical="center"/>
      <protection/>
    </xf>
    <xf numFmtId="3" fontId="6" fillId="33" borderId="10" xfId="58" applyNumberFormat="1" applyFont="1" applyFill="1" applyBorder="1" applyAlignment="1">
      <alignment horizontal="center" vertical="center"/>
      <protection/>
    </xf>
    <xf numFmtId="3" fontId="5" fillId="0" borderId="10" xfId="58" applyNumberFormat="1" applyFont="1" applyFill="1" applyBorder="1" applyAlignment="1">
      <alignment horizontal="center" vertical="center"/>
      <protection/>
    </xf>
    <xf numFmtId="174" fontId="5" fillId="0" borderId="10" xfId="58" applyNumberFormat="1" applyFont="1" applyFill="1" applyBorder="1" applyAlignment="1">
      <alignment horizontal="center" vertical="center"/>
      <protection/>
    </xf>
    <xf numFmtId="3" fontId="47" fillId="33" borderId="0" xfId="0" applyNumberFormat="1" applyFont="1" applyFill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47" fillId="0" borderId="11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" fillId="33" borderId="14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6" fillId="35" borderId="14" xfId="58" applyFont="1" applyFill="1" applyBorder="1" applyAlignment="1">
      <alignment horizontal="center" vertical="center" wrapText="1"/>
      <protection/>
    </xf>
    <xf numFmtId="0" fontId="6" fillId="35" borderId="15" xfId="58" applyFont="1" applyFill="1" applyBorder="1" applyAlignment="1">
      <alignment horizontal="center" vertical="center" wrapText="1"/>
      <protection/>
    </xf>
    <xf numFmtId="0" fontId="6" fillId="35" borderId="16" xfId="58" applyFont="1" applyFill="1" applyBorder="1" applyAlignment="1">
      <alignment horizontal="center" vertical="center" wrapText="1"/>
      <protection/>
    </xf>
    <xf numFmtId="0" fontId="6" fillId="35" borderId="10" xfId="58" applyFont="1" applyFill="1" applyBorder="1" applyAlignment="1">
      <alignment horizontal="center" vertical="center" wrapText="1"/>
      <protection/>
    </xf>
    <xf numFmtId="0" fontId="47" fillId="0" borderId="17" xfId="0" applyFont="1" applyBorder="1" applyAlignment="1">
      <alignment horizontal="center"/>
    </xf>
    <xf numFmtId="0" fontId="49" fillId="0" borderId="0" xfId="0" applyFont="1" applyAlignment="1">
      <alignment wrapText="1"/>
    </xf>
    <xf numFmtId="0" fontId="47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ažād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A17" sqref="A17:F17"/>
    </sheetView>
  </sheetViews>
  <sheetFormatPr defaultColWidth="9.140625" defaultRowHeight="15"/>
  <cols>
    <col min="1" max="1" width="38.7109375" style="1" customWidth="1"/>
    <col min="2" max="2" width="10.28125" style="1" bestFit="1" customWidth="1"/>
    <col min="3" max="3" width="8.7109375" style="1" customWidth="1"/>
    <col min="4" max="4" width="10.140625" style="1" customWidth="1"/>
    <col min="5" max="5" width="8.7109375" style="1" customWidth="1"/>
    <col min="6" max="6" width="10.421875" style="1" customWidth="1"/>
    <col min="7" max="9" width="8.7109375" style="1" customWidth="1"/>
    <col min="10" max="10" width="11.00390625" style="1" customWidth="1"/>
    <col min="11" max="11" width="8.7109375" style="1" customWidth="1"/>
    <col min="12" max="12" width="9.7109375" style="1" customWidth="1"/>
    <col min="13" max="13" width="8.7109375" style="1" customWidth="1"/>
    <col min="14" max="14" width="11.00390625" style="1" customWidth="1"/>
    <col min="15" max="15" width="9.8515625" style="1" customWidth="1"/>
    <col min="16" max="16" width="10.28125" style="1" customWidth="1"/>
    <col min="17" max="17" width="10.140625" style="1" customWidth="1"/>
    <col min="18" max="20" width="9.140625" style="1" customWidth="1"/>
  </cols>
  <sheetData>
    <row r="1" spans="2:9" ht="27.75" customHeight="1">
      <c r="B1" s="29"/>
      <c r="C1" s="29"/>
      <c r="D1" s="29"/>
      <c r="E1" s="29"/>
      <c r="F1" s="29"/>
      <c r="G1" s="29"/>
      <c r="H1" s="29"/>
      <c r="I1" s="29"/>
    </row>
    <row r="2" spans="2:9" ht="23.25" customHeight="1">
      <c r="B2" s="39" t="s">
        <v>4</v>
      </c>
      <c r="C2" s="39"/>
      <c r="D2" s="39"/>
      <c r="E2" s="39"/>
      <c r="F2" s="39"/>
      <c r="G2" s="39"/>
      <c r="H2" s="39"/>
      <c r="I2" s="39"/>
    </row>
    <row r="3" spans="1:17" ht="45" customHeight="1">
      <c r="A3" s="30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1.7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5.2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.75" customHeight="1">
      <c r="A6" s="9"/>
      <c r="B6" s="38" t="s">
        <v>1</v>
      </c>
      <c r="C6" s="38"/>
      <c r="D6" s="38"/>
      <c r="E6" s="38"/>
      <c r="F6" s="35" t="s">
        <v>2</v>
      </c>
      <c r="G6" s="36"/>
      <c r="H6" s="36"/>
      <c r="I6" s="37"/>
      <c r="J6" s="35" t="s">
        <v>3</v>
      </c>
      <c r="K6" s="36"/>
      <c r="L6" s="36"/>
      <c r="M6" s="37"/>
      <c r="N6" s="35" t="s">
        <v>0</v>
      </c>
      <c r="O6" s="36"/>
      <c r="P6" s="36"/>
      <c r="Q6" s="37"/>
    </row>
    <row r="7" spans="1:17" ht="52.5" customHeight="1">
      <c r="A7" s="10"/>
      <c r="B7" s="13" t="s">
        <v>9</v>
      </c>
      <c r="C7" s="32" t="s">
        <v>10</v>
      </c>
      <c r="D7" s="33"/>
      <c r="E7" s="34"/>
      <c r="F7" s="14" t="s">
        <v>9</v>
      </c>
      <c r="G7" s="32" t="s">
        <v>10</v>
      </c>
      <c r="H7" s="33"/>
      <c r="I7" s="34"/>
      <c r="J7" s="14" t="s">
        <v>9</v>
      </c>
      <c r="K7" s="32" t="s">
        <v>10</v>
      </c>
      <c r="L7" s="33"/>
      <c r="M7" s="34"/>
      <c r="N7" s="14" t="s">
        <v>9</v>
      </c>
      <c r="O7" s="32" t="s">
        <v>10</v>
      </c>
      <c r="P7" s="33"/>
      <c r="Q7" s="34"/>
    </row>
    <row r="8" spans="1:17" ht="15">
      <c r="A8" s="11"/>
      <c r="B8" s="2"/>
      <c r="C8" s="15" t="s">
        <v>13</v>
      </c>
      <c r="D8" s="15" t="s">
        <v>15</v>
      </c>
      <c r="E8" s="15" t="s">
        <v>14</v>
      </c>
      <c r="F8" s="15"/>
      <c r="G8" s="15" t="s">
        <v>13</v>
      </c>
      <c r="H8" s="15" t="s">
        <v>15</v>
      </c>
      <c r="I8" s="15" t="s">
        <v>14</v>
      </c>
      <c r="J8" s="15"/>
      <c r="K8" s="15" t="s">
        <v>13</v>
      </c>
      <c r="L8" s="15" t="s">
        <v>15</v>
      </c>
      <c r="M8" s="15" t="s">
        <v>14</v>
      </c>
      <c r="N8" s="16"/>
      <c r="O8" s="15" t="s">
        <v>13</v>
      </c>
      <c r="P8" s="15" t="s">
        <v>15</v>
      </c>
      <c r="Q8" s="15" t="s">
        <v>14</v>
      </c>
    </row>
    <row r="9" spans="1:17" ht="97.5" customHeight="1">
      <c r="A9" s="11" t="s">
        <v>7</v>
      </c>
      <c r="B9" s="19">
        <v>8</v>
      </c>
      <c r="C9" s="18">
        <f>ROUND((398.4*8%*1.2359*B9),0)</f>
        <v>315</v>
      </c>
      <c r="D9" s="18">
        <f>C9*4</f>
        <v>1260</v>
      </c>
      <c r="E9" s="23">
        <f>C9*12</f>
        <v>3780</v>
      </c>
      <c r="F9" s="19">
        <v>2</v>
      </c>
      <c r="G9" s="18">
        <f>ROUND((398.4*20%*1.2359*F9),0)</f>
        <v>197</v>
      </c>
      <c r="H9" s="18">
        <f>G9*4</f>
        <v>788</v>
      </c>
      <c r="I9" s="24">
        <f>G9*12</f>
        <v>2364</v>
      </c>
      <c r="J9" s="19"/>
      <c r="K9" s="19"/>
      <c r="L9" s="19"/>
      <c r="M9" s="19"/>
      <c r="N9" s="20">
        <f aca="true" t="shared" si="0" ref="N9:Q10">B9+F9+J9</f>
        <v>10</v>
      </c>
      <c r="O9" s="20">
        <f t="shared" si="0"/>
        <v>512</v>
      </c>
      <c r="P9" s="20">
        <f t="shared" si="0"/>
        <v>2048</v>
      </c>
      <c r="Q9" s="20">
        <f t="shared" si="0"/>
        <v>6144</v>
      </c>
    </row>
    <row r="10" spans="1:17" ht="89.25" customHeight="1">
      <c r="A10" s="12" t="s">
        <v>8</v>
      </c>
      <c r="B10" s="17"/>
      <c r="C10" s="17"/>
      <c r="D10" s="17"/>
      <c r="E10" s="17"/>
      <c r="F10" s="22">
        <v>1</v>
      </c>
      <c r="G10" s="21">
        <f>ROUND((398.4*20%*1.2359*F10),0)</f>
        <v>98</v>
      </c>
      <c r="H10" s="21">
        <f>G10*4</f>
        <v>392</v>
      </c>
      <c r="I10" s="25">
        <f>G10*12</f>
        <v>1176</v>
      </c>
      <c r="J10" s="22"/>
      <c r="K10" s="22"/>
      <c r="L10" s="22"/>
      <c r="M10" s="22"/>
      <c r="N10" s="20">
        <f t="shared" si="0"/>
        <v>1</v>
      </c>
      <c r="O10" s="20">
        <f t="shared" si="0"/>
        <v>98</v>
      </c>
      <c r="P10" s="20">
        <f t="shared" si="0"/>
        <v>392</v>
      </c>
      <c r="Q10" s="20">
        <f t="shared" si="0"/>
        <v>1176</v>
      </c>
    </row>
    <row r="11" ht="9" customHeight="1"/>
    <row r="12" ht="3.75" customHeight="1"/>
    <row r="13" spans="1:17" ht="15" customHeight="1">
      <c r="A13" s="3" t="s">
        <v>11</v>
      </c>
      <c r="B13" s="4"/>
      <c r="C13" s="4"/>
      <c r="D13" s="4"/>
      <c r="E13" s="4"/>
      <c r="F13" s="3"/>
      <c r="G13" s="5"/>
      <c r="H13" s="5"/>
      <c r="I13" s="5"/>
      <c r="J13" s="6"/>
      <c r="K13" s="6"/>
      <c r="L13" s="6"/>
      <c r="M13" s="6"/>
      <c r="N13" s="6"/>
      <c r="O13" s="28"/>
      <c r="P13" s="28"/>
      <c r="Q13" s="28"/>
    </row>
    <row r="14" spans="1:17" ht="15">
      <c r="A14" s="7"/>
      <c r="B14" s="8"/>
      <c r="C14" s="8"/>
      <c r="D14" s="8"/>
      <c r="E14" s="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">
      <c r="A15" s="3" t="s">
        <v>5</v>
      </c>
      <c r="B15" s="4" t="s">
        <v>6</v>
      </c>
      <c r="C15" s="4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5"/>
      <c r="P15" s="5"/>
      <c r="Q15" s="5"/>
    </row>
    <row r="17" spans="1:6" ht="60.75" customHeight="1">
      <c r="A17" s="40" t="s">
        <v>16</v>
      </c>
      <c r="B17" s="41"/>
      <c r="C17" s="41"/>
      <c r="D17" s="41"/>
      <c r="E17" s="41"/>
      <c r="F17" s="41"/>
    </row>
    <row r="19" ht="15">
      <c r="A19" s="1" t="s">
        <v>17</v>
      </c>
    </row>
    <row r="20" ht="15">
      <c r="A20" s="1" t="s">
        <v>18</v>
      </c>
    </row>
  </sheetData>
  <sheetProtection/>
  <mergeCells count="12">
    <mergeCell ref="A17:F17"/>
    <mergeCell ref="G7:I7"/>
    <mergeCell ref="K7:M7"/>
    <mergeCell ref="B1:I1"/>
    <mergeCell ref="A3:Q3"/>
    <mergeCell ref="O7:Q7"/>
    <mergeCell ref="N6:Q6"/>
    <mergeCell ref="F6:I6"/>
    <mergeCell ref="J6:M6"/>
    <mergeCell ref="B6:E6"/>
    <mergeCell ref="B2:I2"/>
    <mergeCell ref="C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lbuceniece</dc:creator>
  <cp:keywords/>
  <dc:description/>
  <cp:lastModifiedBy>Līga Buceniece</cp:lastModifiedBy>
  <cp:lastPrinted>2014-06-06T09:35:23Z</cp:lastPrinted>
  <dcterms:created xsi:type="dcterms:W3CDTF">2014-05-20T08:43:17Z</dcterms:created>
  <dcterms:modified xsi:type="dcterms:W3CDTF">2014-06-13T08:45:19Z</dcterms:modified>
  <cp:category/>
  <cp:version/>
  <cp:contentType/>
  <cp:contentStatus/>
</cp:coreProperties>
</file>