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2135" activeTab="4"/>
  </bookViews>
  <sheets>
    <sheet name="Saturs" sheetId="1" r:id="rId1"/>
    <sheet name="11.2.2." sheetId="2" r:id="rId2"/>
    <sheet name="11.2.3." sheetId="3" r:id="rId3"/>
    <sheet name="11.2.4." sheetId="4" r:id="rId4"/>
    <sheet name="11.3." sheetId="5" r:id="rId5"/>
  </sheets>
  <definedNames>
    <definedName name="_xlnm.Print_Titles" localSheetId="1">'11.2.2.'!$18:$19</definedName>
    <definedName name="_xlnm.Print_Titles" localSheetId="4">'11.3.'!$15:$16</definedName>
  </definedNames>
  <calcPr fullCalcOnLoad="1"/>
</workbook>
</file>

<file path=xl/sharedStrings.xml><?xml version="1.0" encoding="utf-8"?>
<sst xmlns="http://schemas.openxmlformats.org/spreadsheetml/2006/main" count="328" uniqueCount="97">
  <si>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</si>
  <si>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</si>
  <si>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</si>
  <si>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</si>
  <si>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</si>
  <si>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 xml:space="preserve">Tiešās izmaksas </t>
  </si>
  <si>
    <t>Tiešās izmaksas kopā</t>
  </si>
  <si>
    <t xml:space="preserve">Netiešās izmaksas </t>
  </si>
  <si>
    <t>Netiešās izmaksas kopā</t>
  </si>
  <si>
    <t>Maksas pakalpojuma izcenojuma aprēķins</t>
  </si>
  <si>
    <t>SASKAŅOTS</t>
  </si>
  <si>
    <t>Informācijas sistēmas uzturēšana</t>
  </si>
  <si>
    <t>Informācijas sistēmas licenču nomas izdevumi</t>
  </si>
  <si>
    <t>Pārējie informācijas tehnoloģiju pakalpojumi</t>
  </si>
  <si>
    <t> Ēku, būvju un telpu kārtējais remonts</t>
  </si>
  <si>
    <t> Transportlīdzekļu uzturēšana un remonts</t>
  </si>
  <si>
    <t> Iekārtas, inventāra un aparatūras remonts, tehniskā apkalpošana</t>
  </si>
  <si>
    <t> Ēku, būvju un telpu uzturēšana</t>
  </si>
  <si>
    <t>Apdrošināšanas izdevumi</t>
  </si>
  <si>
    <t> Pārējie remonta darbu un iestāžu uzturēšanas pakalpojumi</t>
  </si>
  <si>
    <t> Ēku, telpu īre un noma</t>
  </si>
  <si>
    <t> Transportlīdzekļu noma</t>
  </si>
  <si>
    <t> Zemes noma</t>
  </si>
  <si>
    <t> Iekārtu un inventāra īre un noma</t>
  </si>
  <si>
    <t> Pārējie iepriekš neklasificētie pakalpojumu veidi</t>
  </si>
  <si>
    <t> Biroja preces</t>
  </si>
  <si>
    <t> Inventārs</t>
  </si>
  <si>
    <t> Kurināmais</t>
  </si>
  <si>
    <t> Degviela</t>
  </si>
  <si>
    <t> Zāles, ķimikālijas, laboratorijas preces</t>
  </si>
  <si>
    <t> Medicīnas instrumenti, laboratorijas dzīvnieki un to uzturēšana</t>
  </si>
  <si>
    <t> Kārtējā remonta un iestāžu uzturēšanas materiāli</t>
  </si>
  <si>
    <t> Mīkstais inventārs</t>
  </si>
  <si>
    <t> Virtuves inventārs, trauki un galda piederumi</t>
  </si>
  <si>
    <t> Ēdināšanas izdevumi</t>
  </si>
  <si>
    <t> Mācību līdzekļi un materiāli</t>
  </si>
  <si>
    <t> Budžeta iestāžu pievienotās vērtības nodokļa maksājumi</t>
  </si>
  <si>
    <t> Budžeta iestāžu nekustamā īpašuma nodokļa (t.sk. zemes nodokļa parāda) maksājumi budžetā</t>
  </si>
  <si>
    <t>Budžeta iestāžu dabas resursu nodokļa maksājumi</t>
  </si>
  <si>
    <t> Datorprogrammas</t>
  </si>
  <si>
    <t xml:space="preserve"> Saimniecības pamatlīdzekļi</t>
  </si>
  <si>
    <t> Pārējie budžeta iestāžu pārskaitītie nodokļi un nodevas</t>
  </si>
  <si>
    <t> Datortehnika, sakaru un cita biroja tehnika</t>
  </si>
  <si>
    <t> Pamatlīdzekļu izveidošana un nepabeigtā būvniecība</t>
  </si>
  <si>
    <t> Kapitālais remonts un rekonstrukcija</t>
  </si>
  <si>
    <t> Pasta, telefona un citu sakaru pakalpojumi</t>
  </si>
  <si>
    <t> Izdevumi par ūdeni un kanalizāciju</t>
  </si>
  <si>
    <t> Izdevumi par elektroenerģiju</t>
  </si>
  <si>
    <t> Iestādes administratīvie izdevumi un ar iestādes darbības nodrošināšanu saistītie izdevumi</t>
  </si>
  <si>
    <t>Mācību, darba un dienesta komandējumi, dienesta, darba braucieni</t>
  </si>
  <si>
    <t> Izdevumi periodikas iegādei</t>
  </si>
  <si>
    <t>Pakalpojumu izmaksas kopā</t>
  </si>
  <si>
    <t>11. Pārējie maksas pakalpojumi</t>
  </si>
  <si>
    <t>Sociālās integrācijas valsts aģentūras</t>
  </si>
  <si>
    <t>Darba devēja valsts sociālās apdrošināšanas obligātās iemaksas, sociāla rakstura pabalsti un kompensācijas</t>
  </si>
  <si>
    <t xml:space="preserve">                                                                   (amats)    (vārds, uzvārds)    (paraksts)</t>
  </si>
  <si>
    <t>Maksas pakalpojuma vienību skaits noteiktā laikposmā (gab.)</t>
  </si>
  <si>
    <t>Piezīme. *Ailes neaizpilda, ja izvēlētais laikposms ir viens gads.</t>
  </si>
  <si>
    <t>(amats)   (Vārds, Uzvārds)  (paraksts)</t>
  </si>
  <si>
    <t>Atalgojums</t>
  </si>
  <si>
    <t>sākotnējās ietekmes novērtējuma ziņojumam (anotācijai)</t>
  </si>
  <si>
    <t>Satura rādītājs</t>
  </si>
  <si>
    <t>Aprēķinu sastādīja: SIVA Finanšu nodaļas vecākā finanšu ekonomiste Anita Ozoliņa</t>
  </si>
  <si>
    <t xml:space="preserve">Ministru kabineta noteikumu projekta "Grozījumi Ministru kabineta   </t>
  </si>
  <si>
    <t xml:space="preserve">2013.gada 24.septembra noteikumos Nr.1002 "Sociālās </t>
  </si>
  <si>
    <t xml:space="preserve">integrācijas valstas aģentūras sniegto maksas  pakalpojumu cenrādis"" </t>
  </si>
  <si>
    <t xml:space="preserve">Izmaksu apjoms noteiktā laikposmā viena maksas pakalpojuma veida nodrošināšanai </t>
  </si>
  <si>
    <t xml:space="preserve">Maksas pakalpojuma izcenojums (euro) </t>
  </si>
  <si>
    <t>2016.gads un turpmāk</t>
  </si>
  <si>
    <t>11.3.</t>
  </si>
  <si>
    <t xml:space="preserve">Klienta veļas mazgāšana </t>
  </si>
  <si>
    <t xml:space="preserve">11.3. Klienta veļas mazgāšana </t>
  </si>
  <si>
    <t>direktore I.Jurševska</t>
  </si>
  <si>
    <t xml:space="preserve"> Budžeta iestāžu dabas resursu nodokļa maksājumi</t>
  </si>
  <si>
    <t xml:space="preserve"> Darba devēja valsts sociālās apdrošināšanas obligātās iemaksas, sociāla rakstura pabalsti un kompensācijas</t>
  </si>
  <si>
    <t xml:space="preserve"> Atalgojums</t>
  </si>
  <si>
    <t xml:space="preserve"> Netiešās izmaksas </t>
  </si>
  <si>
    <t xml:space="preserve"> Tiešās izmaksas kopā</t>
  </si>
  <si>
    <t xml:space="preserve"> Apdrošināšanas izdevumi</t>
  </si>
  <si>
    <t xml:space="preserve"> Informācijas sistēmas uzturēšana</t>
  </si>
  <si>
    <t xml:space="preserve"> Netiešās izmaksas kopā</t>
  </si>
  <si>
    <t xml:space="preserve"> Pakalpojumu izmaksas kopā</t>
  </si>
  <si>
    <t>Prognozētais maksas pakalpojumu skaits gadā (gab.)*</t>
  </si>
  <si>
    <t xml:space="preserve">Prognozētie ieņēmumi gadā (euro)* </t>
  </si>
  <si>
    <t>6.pielikums</t>
  </si>
  <si>
    <t xml:space="preserve"> Diploma dublikāta izsniegšana</t>
  </si>
  <si>
    <t xml:space="preserve"> Diploma pielikuma dublikāta izsniegšana</t>
  </si>
  <si>
    <t xml:space="preserve"> Akadēmiskā izziņa</t>
  </si>
  <si>
    <t>2015. gada 26.novembrī</t>
  </si>
  <si>
    <t>25.11.2015.</t>
  </si>
  <si>
    <t>11.2.2.</t>
  </si>
  <si>
    <t>11.2.4.</t>
  </si>
  <si>
    <t>11.2.3.</t>
  </si>
  <si>
    <t>11.2. Lietvedības pakalpojumi</t>
  </si>
  <si>
    <t>11.2.2. Diploma dublikāta izsniegšana</t>
  </si>
  <si>
    <t>11.2.3. Diploma pielikuma dublikāta izsniegšana</t>
  </si>
  <si>
    <t>11.2.4. Akadēmiskā izziņa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</si>
</sst>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</numFmts>
  <fonts count="43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56" applyFont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11" xfId="56" applyFont="1" applyBorder="1" applyAlignment="1">
      <alignment wrapTex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56" applyFont="1">
      <alignment/>
      <protection/>
    </xf>
    <xf numFmtId="0" fontId="3" fillId="0" borderId="0" xfId="56" applyFont="1" applyBorder="1">
      <alignment/>
      <protection/>
    </xf>
    <xf numFmtId="0" fontId="3" fillId="0" borderId="0" xfId="56" applyFont="1" applyAlignment="1">
      <alignment horizontal="center"/>
      <protection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0" xfId="56" applyFont="1" applyAlignment="1">
      <alignment wrapText="1"/>
      <protection/>
    </xf>
    <xf numFmtId="0" fontId="3" fillId="0" borderId="0" xfId="56" applyFont="1" applyBorder="1" applyAlignment="1">
      <alignment wrapText="1"/>
      <protection/>
    </xf>
    <xf numFmtId="2" fontId="5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56" applyFont="1" applyAlignment="1">
      <alignment vertical="top" wrapText="1"/>
      <protection/>
    </xf>
    <xf numFmtId="0" fontId="3" fillId="0" borderId="11" xfId="56" applyFont="1" applyBorder="1" applyAlignment="1">
      <alignment vertical="top" wrapText="1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56" applyFont="1" applyAlignment="1">
      <alignment wrapText="1"/>
      <protection/>
    </xf>
    <xf numFmtId="0" fontId="3" fillId="0" borderId="11" xfId="56" applyFont="1" applyBorder="1" applyAlignment="1">
      <alignment wrapText="1"/>
      <protection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view="pageLayout" workbookViewId="0" topLeftCell="A1">
      <selection activeCell="G51" sqref="G51"/>
    </sheetView>
  </sheetViews>
  <sheetFormatPr defaultColWidth="9.140625" defaultRowHeight="12.75"/>
  <cols>
    <col min="1" max="1" width="9.421875" style="0" customWidth="1"/>
    <col min="2" max="2" width="8.140625" style="0" customWidth="1"/>
  </cols>
  <sheetData>
    <row r="1" spans="1:10" ht="15.75">
      <c r="A1" s="47"/>
      <c r="B1" s="47"/>
      <c r="C1" s="50" t="s">
        <v>84</v>
      </c>
      <c r="D1" s="50"/>
      <c r="E1" s="50"/>
      <c r="F1" s="50"/>
      <c r="G1" s="50"/>
      <c r="H1" s="50"/>
      <c r="I1" s="50"/>
      <c r="J1" s="50"/>
    </row>
    <row r="2" spans="1:10" ht="15.75">
      <c r="A2" s="47"/>
      <c r="B2" s="50" t="s">
        <v>63</v>
      </c>
      <c r="C2" s="50"/>
      <c r="D2" s="50"/>
      <c r="E2" s="50"/>
      <c r="F2" s="50"/>
      <c r="G2" s="50"/>
      <c r="H2" s="50"/>
      <c r="I2" s="50"/>
      <c r="J2" s="50"/>
    </row>
    <row r="3" spans="1:10" ht="15.75">
      <c r="A3" s="50" t="s">
        <v>64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5.75">
      <c r="A4" s="47"/>
      <c r="B4" s="50" t="s">
        <v>65</v>
      </c>
      <c r="C4" s="50"/>
      <c r="D4" s="50"/>
      <c r="E4" s="50"/>
      <c r="F4" s="50"/>
      <c r="G4" s="50"/>
      <c r="H4" s="50"/>
      <c r="I4" s="50"/>
      <c r="J4" s="50"/>
    </row>
    <row r="5" spans="1:10" ht="15.75">
      <c r="A5" s="47"/>
      <c r="B5" s="47"/>
      <c r="C5" s="47"/>
      <c r="D5" s="47"/>
      <c r="E5" s="48"/>
      <c r="F5" s="50" t="s">
        <v>60</v>
      </c>
      <c r="G5" s="50"/>
      <c r="H5" s="50"/>
      <c r="I5" s="50"/>
      <c r="J5" s="50"/>
    </row>
    <row r="13" spans="1:10" ht="18.75">
      <c r="A13" s="52" t="s">
        <v>61</v>
      </c>
      <c r="B13" s="52"/>
      <c r="C13" s="52"/>
      <c r="D13" s="52"/>
      <c r="E13" s="52"/>
      <c r="F13" s="52"/>
      <c r="G13" s="52"/>
      <c r="H13" s="52"/>
      <c r="I13" s="52"/>
      <c r="J13" s="52"/>
    </row>
    <row r="16" spans="1:9" ht="15.75">
      <c r="A16" s="9" t="s">
        <v>90</v>
      </c>
      <c r="B16" s="51" t="s">
        <v>85</v>
      </c>
      <c r="C16" s="51"/>
      <c r="D16" s="51"/>
      <c r="E16" s="51"/>
      <c r="F16" s="51"/>
      <c r="G16" s="51"/>
      <c r="H16" s="51"/>
      <c r="I16" s="51"/>
    </row>
    <row r="17" spans="1:9" ht="15.75">
      <c r="A17" s="9" t="s">
        <v>92</v>
      </c>
      <c r="B17" s="51" t="s">
        <v>86</v>
      </c>
      <c r="C17" s="51"/>
      <c r="D17" s="51"/>
      <c r="E17" s="51"/>
      <c r="F17" s="51"/>
      <c r="G17" s="51"/>
      <c r="H17" s="51"/>
      <c r="I17" s="51"/>
    </row>
    <row r="18" spans="1:9" ht="15.75">
      <c r="A18" s="49" t="s">
        <v>91</v>
      </c>
      <c r="B18" s="51" t="s">
        <v>87</v>
      </c>
      <c r="C18" s="51"/>
      <c r="D18" s="51"/>
      <c r="E18" s="51"/>
      <c r="F18" s="51"/>
      <c r="G18" s="51"/>
      <c r="H18" s="51"/>
      <c r="I18" s="51"/>
    </row>
    <row r="19" spans="1:10" ht="15" customHeight="1">
      <c r="A19" s="9" t="s">
        <v>69</v>
      </c>
      <c r="B19" s="51" t="s">
        <v>70</v>
      </c>
      <c r="C19" s="51"/>
      <c r="D19" s="51"/>
      <c r="E19" s="51"/>
      <c r="F19" s="51"/>
      <c r="G19" s="51"/>
      <c r="H19" s="51"/>
      <c r="I19" s="51"/>
      <c r="J19" s="7"/>
    </row>
    <row r="20" spans="1:10" ht="15" customHeight="1">
      <c r="A20" s="9"/>
      <c r="B20" s="51"/>
      <c r="C20" s="51"/>
      <c r="D20" s="51"/>
      <c r="E20" s="51"/>
      <c r="F20" s="51"/>
      <c r="G20" s="51"/>
      <c r="H20" s="51"/>
      <c r="I20" s="51"/>
      <c r="J20" s="7"/>
    </row>
    <row r="21" spans="1:10" ht="15" customHeight="1">
      <c r="A21" s="9"/>
      <c r="B21" s="51"/>
      <c r="C21" s="51"/>
      <c r="D21" s="51"/>
      <c r="E21" s="51"/>
      <c r="F21" s="51"/>
      <c r="G21" s="51"/>
      <c r="H21" s="51"/>
      <c r="I21" s="51"/>
      <c r="J21" s="7"/>
    </row>
    <row r="22" spans="1:10" ht="15" customHeight="1">
      <c r="A22" s="9"/>
      <c r="B22" s="51"/>
      <c r="C22" s="51"/>
      <c r="D22" s="51"/>
      <c r="E22" s="51"/>
      <c r="F22" s="51"/>
      <c r="G22" s="51"/>
      <c r="H22" s="51"/>
      <c r="I22" s="51"/>
      <c r="J22" s="7"/>
    </row>
    <row r="23" spans="2:10" ht="15" customHeight="1">
      <c r="B23" s="51"/>
      <c r="C23" s="51"/>
      <c r="D23" s="51"/>
      <c r="E23" s="51"/>
      <c r="F23" s="51"/>
      <c r="G23" s="51"/>
      <c r="H23" s="51"/>
      <c r="I23" s="51"/>
      <c r="J23" s="7"/>
    </row>
    <row r="24" spans="2:10" ht="15" customHeight="1">
      <c r="B24" s="51"/>
      <c r="C24" s="51"/>
      <c r="D24" s="51"/>
      <c r="E24" s="51"/>
      <c r="F24" s="51"/>
      <c r="G24" s="51"/>
      <c r="H24" s="51"/>
      <c r="I24" s="51"/>
      <c r="J24" s="7"/>
    </row>
    <row r="25" spans="2:10" ht="15" customHeight="1">
      <c r="B25" s="51"/>
      <c r="C25" s="51"/>
      <c r="D25" s="51"/>
      <c r="E25" s="51"/>
      <c r="F25" s="51"/>
      <c r="G25" s="51"/>
      <c r="H25" s="51"/>
      <c r="I25" s="51"/>
      <c r="J25" s="7"/>
    </row>
    <row r="26" spans="2:10" ht="15" customHeight="1">
      <c r="B26" s="51"/>
      <c r="C26" s="51"/>
      <c r="D26" s="51"/>
      <c r="E26" s="51"/>
      <c r="F26" s="51"/>
      <c r="G26" s="51"/>
      <c r="H26" s="51"/>
      <c r="I26" s="51"/>
      <c r="J26" s="7"/>
    </row>
    <row r="27" spans="2:10" ht="15" customHeight="1">
      <c r="B27" s="51"/>
      <c r="C27" s="51"/>
      <c r="D27" s="51"/>
      <c r="E27" s="51"/>
      <c r="F27" s="51"/>
      <c r="G27" s="51"/>
      <c r="H27" s="51"/>
      <c r="I27" s="51"/>
      <c r="J27" s="51"/>
    </row>
    <row r="28" spans="2:10" ht="15" customHeight="1">
      <c r="B28" s="51"/>
      <c r="C28" s="51"/>
      <c r="D28" s="51"/>
      <c r="E28" s="51"/>
      <c r="F28" s="51"/>
      <c r="G28" s="51"/>
      <c r="H28" s="51"/>
      <c r="I28" s="51"/>
      <c r="J28" s="7"/>
    </row>
    <row r="29" spans="2:10" ht="15" customHeight="1">
      <c r="B29" s="51"/>
      <c r="C29" s="51"/>
      <c r="D29" s="51"/>
      <c r="E29" s="51"/>
      <c r="F29" s="51"/>
      <c r="G29" s="51"/>
      <c r="H29" s="51"/>
      <c r="I29" s="51"/>
      <c r="J29" s="7"/>
    </row>
  </sheetData>
  <sheetProtection/>
  <mergeCells count="20">
    <mergeCell ref="F5:J5"/>
    <mergeCell ref="B22:I22"/>
    <mergeCell ref="A3:J3"/>
    <mergeCell ref="B21:I21"/>
    <mergeCell ref="B20:I20"/>
    <mergeCell ref="B19:I19"/>
    <mergeCell ref="A13:J13"/>
    <mergeCell ref="B16:I16"/>
    <mergeCell ref="B17:I17"/>
    <mergeCell ref="B18:I18"/>
    <mergeCell ref="C1:J1"/>
    <mergeCell ref="B23:I23"/>
    <mergeCell ref="B27:J27"/>
    <mergeCell ref="B29:I29"/>
    <mergeCell ref="B28:I28"/>
    <mergeCell ref="B26:I26"/>
    <mergeCell ref="B25:I25"/>
    <mergeCell ref="B24:I24"/>
    <mergeCell ref="B2:J2"/>
    <mergeCell ref="B4:J4"/>
  </mergeCells>
  <printOptions/>
  <pageMargins left="1.1811023622047243" right="0.7874015748031497" top="0.984251968503937" bottom="0.7874015748031497" header="0.31496062992125984" footer="0.31496062992125984"/>
  <pageSetup fitToHeight="0" fitToWidth="0" horizontalDpi="600" verticalDpi="600" orientation="portrait" paperSize="9" scale="90" r:id="rId1"/>
  <headerFooter>
    <oddFooter>&amp;C&amp;"Times New Roman,Regular"&amp;11&amp;F; Grozījums Ministru kabineta 2013.gada 24.septembra noteikumos Nr.1002 „Sociālās integrācijas valsts aģentūras maksas pakalpojumu cenrādis”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3"/>
  <sheetViews>
    <sheetView view="pageLayout" zoomScale="70" zoomScaleNormal="80" zoomScalePageLayoutView="70" workbookViewId="0" topLeftCell="A93">
      <selection activeCell="A11" sqref="A11:E11"/>
    </sheetView>
  </sheetViews>
  <sheetFormatPr defaultColWidth="9.140625" defaultRowHeight="12.75"/>
  <cols>
    <col min="1" max="1" width="14.421875" style="4" customWidth="1"/>
    <col min="2" max="2" width="93.421875" style="4" customWidth="1"/>
    <col min="3" max="3" width="13.57421875" style="4" hidden="1" customWidth="1"/>
    <col min="4" max="4" width="7.57421875" style="4" hidden="1" customWidth="1"/>
    <col min="5" max="5" width="40.421875" style="4" customWidth="1"/>
    <col min="6" max="16384" width="9.140625" style="4" customWidth="1"/>
  </cols>
  <sheetData>
    <row r="1" spans="2:5" ht="15.75">
      <c r="B1" s="55" t="s">
        <v>10</v>
      </c>
      <c r="C1" s="55"/>
      <c r="D1" s="55"/>
      <c r="E1" s="55"/>
    </row>
    <row r="2" spans="2:5" ht="15.75">
      <c r="B2" s="10"/>
      <c r="C2" s="10"/>
      <c r="D2" s="10"/>
      <c r="E2" s="12" t="s">
        <v>53</v>
      </c>
    </row>
    <row r="3" spans="2:5" ht="15">
      <c r="B3" s="60" t="s">
        <v>72</v>
      </c>
      <c r="C3" s="61"/>
      <c r="D3" s="62"/>
      <c r="E3" s="62"/>
    </row>
    <row r="4" spans="2:5" ht="15.75">
      <c r="B4" s="9"/>
      <c r="C4" s="9"/>
      <c r="D4" s="9"/>
      <c r="E4" s="12" t="s">
        <v>55</v>
      </c>
    </row>
    <row r="5" spans="2:5" ht="15.75">
      <c r="B5" s="9"/>
      <c r="C5" s="9"/>
      <c r="D5" s="9"/>
      <c r="E5" s="12" t="s">
        <v>88</v>
      </c>
    </row>
    <row r="6" spans="2:5" ht="15.75">
      <c r="B6" s="56"/>
      <c r="C6" s="56"/>
      <c r="D6" s="56"/>
      <c r="E6" s="56"/>
    </row>
    <row r="7" spans="1:5" ht="15.75" customHeight="1">
      <c r="A7" s="52" t="s">
        <v>9</v>
      </c>
      <c r="B7" s="52"/>
      <c r="C7" s="52"/>
      <c r="D7" s="52"/>
      <c r="E7" s="52"/>
    </row>
    <row r="8" spans="1:5" ht="18.75">
      <c r="A8" s="52"/>
      <c r="B8" s="52"/>
      <c r="C8" s="52"/>
      <c r="D8" s="52"/>
      <c r="E8" s="52"/>
    </row>
    <row r="9" spans="2:5" ht="15.75" customHeight="1" hidden="1">
      <c r="B9" s="59"/>
      <c r="C9" s="59"/>
      <c r="D9" s="59"/>
      <c r="E9" s="59"/>
    </row>
    <row r="10" spans="1:5" ht="15.75" customHeight="1">
      <c r="A10" s="51" t="s">
        <v>1</v>
      </c>
      <c r="B10" s="51"/>
      <c r="C10" s="51"/>
      <c r="D10" s="51"/>
      <c r="E10" s="51"/>
    </row>
    <row r="11" spans="1:5" ht="15.75" customHeight="1">
      <c r="A11" s="51" t="s">
        <v>0</v>
      </c>
      <c r="B11" s="51"/>
      <c r="C11" s="51"/>
      <c r="D11" s="51"/>
      <c r="E11" s="51"/>
    </row>
    <row r="12" spans="1:5" ht="15.75" customHeight="1">
      <c r="A12" s="8"/>
      <c r="B12" s="8" t="s">
        <v>52</v>
      </c>
      <c r="C12" s="8"/>
      <c r="D12" s="8"/>
      <c r="E12" s="8"/>
    </row>
    <row r="13" spans="1:5" ht="15.75" customHeight="1">
      <c r="A13" s="8"/>
      <c r="B13" s="8" t="s">
        <v>93</v>
      </c>
      <c r="C13" s="8"/>
      <c r="D13" s="8"/>
      <c r="E13" s="8"/>
    </row>
    <row r="14" spans="1:5" ht="15.75" customHeight="1">
      <c r="A14" s="8"/>
      <c r="B14" s="8" t="s">
        <v>94</v>
      </c>
      <c r="C14" s="8"/>
      <c r="D14" s="8"/>
      <c r="E14" s="8"/>
    </row>
    <row r="15" spans="1:5" ht="15.75" customHeight="1">
      <c r="A15" s="8" t="s">
        <v>2</v>
      </c>
      <c r="B15" s="51" t="s">
        <v>68</v>
      </c>
      <c r="C15" s="51"/>
      <c r="D15" s="51"/>
      <c r="E15" s="51"/>
    </row>
    <row r="16" spans="1:5" ht="15.75" hidden="1">
      <c r="A16" s="13"/>
      <c r="B16" s="14"/>
      <c r="C16" s="14"/>
      <c r="D16" s="14"/>
      <c r="E16" s="13"/>
    </row>
    <row r="17" spans="1:5" ht="81.75" customHeight="1">
      <c r="A17" s="39" t="s">
        <v>3</v>
      </c>
      <c r="B17" s="39" t="s">
        <v>4</v>
      </c>
      <c r="C17" s="39"/>
      <c r="D17" s="39"/>
      <c r="E17" s="39" t="s">
        <v>66</v>
      </c>
    </row>
    <row r="18" spans="1:5" ht="17.25" customHeight="1">
      <c r="A18" s="16">
        <v>1</v>
      </c>
      <c r="B18" s="17">
        <v>2</v>
      </c>
      <c r="C18" s="17"/>
      <c r="D18" s="17"/>
      <c r="E18" s="17">
        <v>3</v>
      </c>
    </row>
    <row r="19" spans="1:5" ht="15.75">
      <c r="A19" s="38"/>
      <c r="B19" s="18" t="s">
        <v>5</v>
      </c>
      <c r="C19" s="18"/>
      <c r="D19" s="18"/>
      <c r="E19" s="19"/>
    </row>
    <row r="20" spans="1:5" ht="15.75">
      <c r="A20" s="26">
        <v>1100</v>
      </c>
      <c r="B20" s="20" t="s">
        <v>59</v>
      </c>
      <c r="C20" s="36">
        <v>1.95</v>
      </c>
      <c r="D20" s="20">
        <f>C20*10</f>
        <v>19.5</v>
      </c>
      <c r="E20" s="21">
        <v>19.5</v>
      </c>
    </row>
    <row r="21" spans="1:5" ht="31.5">
      <c r="A21" s="26">
        <v>1200</v>
      </c>
      <c r="B21" s="22" t="s">
        <v>54</v>
      </c>
      <c r="C21" s="42">
        <v>0.46</v>
      </c>
      <c r="D21" s="20">
        <f aca="true" t="shared" si="0" ref="D21:D27">C21*10</f>
        <v>4.6000000000000005</v>
      </c>
      <c r="E21" s="21">
        <v>4.6</v>
      </c>
    </row>
    <row r="22" spans="1:5" ht="15.75" hidden="1">
      <c r="A22" s="26">
        <v>2222</v>
      </c>
      <c r="B22" s="22" t="s">
        <v>46</v>
      </c>
      <c r="C22" s="22"/>
      <c r="D22" s="20">
        <f t="shared" si="0"/>
        <v>0</v>
      </c>
      <c r="E22" s="21">
        <v>0</v>
      </c>
    </row>
    <row r="23" spans="1:5" ht="15.75" customHeight="1" hidden="1">
      <c r="A23" s="26">
        <v>2223</v>
      </c>
      <c r="B23" s="22" t="s">
        <v>47</v>
      </c>
      <c r="C23" s="22"/>
      <c r="D23" s="20">
        <f t="shared" si="0"/>
        <v>0</v>
      </c>
      <c r="E23" s="21">
        <v>0</v>
      </c>
    </row>
    <row r="24" spans="1:5" ht="15.75" customHeight="1" hidden="1">
      <c r="A24" s="26">
        <v>2243</v>
      </c>
      <c r="B24" s="22" t="s">
        <v>16</v>
      </c>
      <c r="C24" s="22"/>
      <c r="D24" s="20">
        <f t="shared" si="0"/>
        <v>0</v>
      </c>
      <c r="E24" s="21">
        <v>0</v>
      </c>
    </row>
    <row r="25" spans="1:5" ht="15.75" customHeight="1">
      <c r="A25" s="19">
        <v>2311</v>
      </c>
      <c r="B25" s="22" t="s">
        <v>25</v>
      </c>
      <c r="C25" s="22">
        <v>2.88</v>
      </c>
      <c r="D25" s="20">
        <f t="shared" si="0"/>
        <v>28.799999999999997</v>
      </c>
      <c r="E25" s="21">
        <v>28.8</v>
      </c>
    </row>
    <row r="26" spans="1:5" ht="15.75" customHeight="1" hidden="1">
      <c r="A26" s="23">
        <v>2341</v>
      </c>
      <c r="B26" s="22" t="s">
        <v>29</v>
      </c>
      <c r="C26" s="22"/>
      <c r="D26" s="20">
        <f t="shared" si="0"/>
        <v>0</v>
      </c>
      <c r="E26" s="21">
        <v>0</v>
      </c>
    </row>
    <row r="27" spans="1:5" ht="15.75" hidden="1">
      <c r="A27" s="19">
        <v>2249</v>
      </c>
      <c r="B27" s="22" t="s">
        <v>19</v>
      </c>
      <c r="C27" s="22"/>
      <c r="D27" s="20">
        <f t="shared" si="0"/>
        <v>0</v>
      </c>
      <c r="E27" s="21">
        <v>0</v>
      </c>
    </row>
    <row r="28" spans="1:5" ht="15.75">
      <c r="A28" s="19"/>
      <c r="B28" s="25" t="s">
        <v>6</v>
      </c>
      <c r="C28" s="24">
        <f>SUM(C20:C27)</f>
        <v>5.29</v>
      </c>
      <c r="D28" s="24">
        <f>SUM(D20:D27)</f>
        <v>52.9</v>
      </c>
      <c r="E28" s="24">
        <f>SUM(E20:E27)</f>
        <v>52.900000000000006</v>
      </c>
    </row>
    <row r="29" spans="1:5" ht="15.75">
      <c r="A29" s="26"/>
      <c r="B29" s="20" t="s">
        <v>7</v>
      </c>
      <c r="C29" s="20"/>
      <c r="D29" s="20"/>
      <c r="E29" s="21"/>
    </row>
    <row r="30" spans="1:5" ht="15.75" customHeight="1">
      <c r="A30" s="19">
        <v>1100</v>
      </c>
      <c r="B30" s="20" t="s">
        <v>59</v>
      </c>
      <c r="C30" s="22">
        <v>0.29</v>
      </c>
      <c r="D30" s="20">
        <f aca="true" t="shared" si="1" ref="D30:D73">C30*10</f>
        <v>2.9</v>
      </c>
      <c r="E30" s="21">
        <v>2.9</v>
      </c>
    </row>
    <row r="31" spans="1:5" ht="31.5">
      <c r="A31" s="19">
        <v>1200</v>
      </c>
      <c r="B31" s="22" t="s">
        <v>54</v>
      </c>
      <c r="C31" s="27">
        <v>0.07</v>
      </c>
      <c r="D31" s="20">
        <f t="shared" si="1"/>
        <v>0.7000000000000001</v>
      </c>
      <c r="E31" s="21">
        <v>0.7</v>
      </c>
    </row>
    <row r="32" spans="1:5" ht="15.75" hidden="1">
      <c r="A32" s="19">
        <v>2100</v>
      </c>
      <c r="B32" s="27" t="s">
        <v>49</v>
      </c>
      <c r="C32" s="27">
        <v>0</v>
      </c>
      <c r="D32" s="20">
        <f t="shared" si="1"/>
        <v>0</v>
      </c>
      <c r="E32" s="21">
        <v>0</v>
      </c>
    </row>
    <row r="33" spans="1:5" ht="15.75" hidden="1">
      <c r="A33" s="23">
        <v>2210</v>
      </c>
      <c r="B33" s="22" t="s">
        <v>45</v>
      </c>
      <c r="C33" s="22"/>
      <c r="D33" s="20">
        <f t="shared" si="1"/>
        <v>0</v>
      </c>
      <c r="E33" s="21">
        <v>0</v>
      </c>
    </row>
    <row r="34" spans="1:5" ht="15.75">
      <c r="A34" s="19">
        <v>2222</v>
      </c>
      <c r="B34" s="22" t="s">
        <v>46</v>
      </c>
      <c r="C34" s="22">
        <v>0.02</v>
      </c>
      <c r="D34" s="20">
        <f t="shared" si="1"/>
        <v>0.2</v>
      </c>
      <c r="E34" s="21">
        <v>0.2</v>
      </c>
    </row>
    <row r="35" spans="1:5" ht="15.75" customHeight="1">
      <c r="A35" s="19">
        <v>2223</v>
      </c>
      <c r="B35" s="22" t="s">
        <v>47</v>
      </c>
      <c r="C35" s="22">
        <v>0.35</v>
      </c>
      <c r="D35" s="20">
        <f t="shared" si="1"/>
        <v>3.5</v>
      </c>
      <c r="E35" s="21">
        <v>3.5</v>
      </c>
    </row>
    <row r="36" spans="1:5" ht="15.75" hidden="1">
      <c r="A36" s="19">
        <v>2230</v>
      </c>
      <c r="B36" s="22" t="s">
        <v>48</v>
      </c>
      <c r="C36" s="22"/>
      <c r="D36" s="20">
        <f t="shared" si="1"/>
        <v>0</v>
      </c>
      <c r="E36" s="21">
        <v>0</v>
      </c>
    </row>
    <row r="37" spans="1:5" ht="15.75" hidden="1">
      <c r="A37" s="19">
        <v>2241</v>
      </c>
      <c r="B37" s="22" t="s">
        <v>14</v>
      </c>
      <c r="C37" s="22"/>
      <c r="D37" s="20">
        <f t="shared" si="1"/>
        <v>0</v>
      </c>
      <c r="E37" s="21">
        <v>0</v>
      </c>
    </row>
    <row r="38" spans="1:5" ht="15.75" hidden="1">
      <c r="A38" s="19">
        <v>2242</v>
      </c>
      <c r="B38" s="22" t="s">
        <v>15</v>
      </c>
      <c r="C38" s="22"/>
      <c r="D38" s="20">
        <f t="shared" si="1"/>
        <v>0</v>
      </c>
      <c r="E38" s="21">
        <v>0</v>
      </c>
    </row>
    <row r="39" spans="1:5" ht="16.5" customHeight="1">
      <c r="A39" s="19">
        <v>2243</v>
      </c>
      <c r="B39" s="22" t="s">
        <v>16</v>
      </c>
      <c r="C39" s="22">
        <v>0.1</v>
      </c>
      <c r="D39" s="20">
        <f t="shared" si="1"/>
        <v>1</v>
      </c>
      <c r="E39" s="21">
        <v>1</v>
      </c>
    </row>
    <row r="40" spans="1:5" ht="15.75">
      <c r="A40" s="19">
        <v>2244</v>
      </c>
      <c r="B40" s="22" t="s">
        <v>17</v>
      </c>
      <c r="C40" s="22">
        <v>0.02</v>
      </c>
      <c r="D40" s="20">
        <f t="shared" si="1"/>
        <v>0.2</v>
      </c>
      <c r="E40" s="21">
        <v>0.2</v>
      </c>
    </row>
    <row r="41" spans="1:5" ht="15.75" hidden="1">
      <c r="A41" s="19">
        <v>2247</v>
      </c>
      <c r="B41" s="18" t="s">
        <v>18</v>
      </c>
      <c r="C41" s="18"/>
      <c r="D41" s="20">
        <f t="shared" si="1"/>
        <v>0</v>
      </c>
      <c r="E41" s="21">
        <v>0</v>
      </c>
    </row>
    <row r="42" spans="1:5" ht="15.75" customHeight="1" hidden="1">
      <c r="A42" s="19">
        <v>2249</v>
      </c>
      <c r="B42" s="22" t="s">
        <v>19</v>
      </c>
      <c r="C42" s="22"/>
      <c r="D42" s="20">
        <f t="shared" si="1"/>
        <v>0</v>
      </c>
      <c r="E42" s="21">
        <v>0</v>
      </c>
    </row>
    <row r="43" spans="1:5" ht="15.75" customHeight="1">
      <c r="A43" s="19">
        <v>2251</v>
      </c>
      <c r="B43" s="22" t="s">
        <v>11</v>
      </c>
      <c r="C43" s="22">
        <v>0.25</v>
      </c>
      <c r="D43" s="20">
        <f t="shared" si="1"/>
        <v>2.5</v>
      </c>
      <c r="E43" s="21">
        <v>2.5</v>
      </c>
    </row>
    <row r="44" spans="1:5" ht="15.75" hidden="1">
      <c r="A44" s="19">
        <v>2252</v>
      </c>
      <c r="B44" s="22" t="s">
        <v>12</v>
      </c>
      <c r="C44" s="22"/>
      <c r="D44" s="20">
        <f t="shared" si="1"/>
        <v>0</v>
      </c>
      <c r="E44" s="21">
        <v>0</v>
      </c>
    </row>
    <row r="45" spans="1:5" ht="15.75" hidden="1">
      <c r="A45" s="19">
        <v>2259</v>
      </c>
      <c r="B45" s="22" t="s">
        <v>13</v>
      </c>
      <c r="C45" s="22"/>
      <c r="D45" s="20">
        <f t="shared" si="1"/>
        <v>0</v>
      </c>
      <c r="E45" s="21">
        <v>0</v>
      </c>
    </row>
    <row r="46" spans="1:5" ht="15.75" hidden="1">
      <c r="A46" s="19">
        <v>2261</v>
      </c>
      <c r="B46" s="22" t="s">
        <v>20</v>
      </c>
      <c r="C46" s="22"/>
      <c r="D46" s="20">
        <f t="shared" si="1"/>
        <v>0</v>
      </c>
      <c r="E46" s="21">
        <v>0</v>
      </c>
    </row>
    <row r="47" spans="1:5" ht="15.75" customHeight="1" hidden="1">
      <c r="A47" s="19">
        <v>2262</v>
      </c>
      <c r="B47" s="22" t="s">
        <v>21</v>
      </c>
      <c r="C47" s="22"/>
      <c r="D47" s="20">
        <f t="shared" si="1"/>
        <v>0</v>
      </c>
      <c r="E47" s="21">
        <v>0</v>
      </c>
    </row>
    <row r="48" spans="1:5" ht="15.75" hidden="1">
      <c r="A48" s="19">
        <v>2263</v>
      </c>
      <c r="B48" s="22" t="s">
        <v>22</v>
      </c>
      <c r="C48" s="22"/>
      <c r="D48" s="20">
        <f t="shared" si="1"/>
        <v>0</v>
      </c>
      <c r="E48" s="21">
        <v>0</v>
      </c>
    </row>
    <row r="49" spans="1:5" ht="15.75" hidden="1">
      <c r="A49" s="19">
        <v>2264</v>
      </c>
      <c r="B49" s="22" t="s">
        <v>23</v>
      </c>
      <c r="C49" s="22"/>
      <c r="D49" s="20">
        <f t="shared" si="1"/>
        <v>0</v>
      </c>
      <c r="E49" s="21">
        <v>0</v>
      </c>
    </row>
    <row r="50" spans="1:5" ht="15.75" hidden="1">
      <c r="A50" s="19">
        <v>2279</v>
      </c>
      <c r="B50" s="22" t="s">
        <v>24</v>
      </c>
      <c r="C50" s="22"/>
      <c r="D50" s="20">
        <f t="shared" si="1"/>
        <v>0</v>
      </c>
      <c r="E50" s="21">
        <v>0</v>
      </c>
    </row>
    <row r="51" spans="1:5" ht="15.75" hidden="1">
      <c r="A51" s="19">
        <v>2311</v>
      </c>
      <c r="B51" s="22" t="s">
        <v>25</v>
      </c>
      <c r="C51" s="22"/>
      <c r="D51" s="20">
        <f t="shared" si="1"/>
        <v>0</v>
      </c>
      <c r="E51" s="21">
        <v>0</v>
      </c>
    </row>
    <row r="52" spans="1:5" ht="15.75" hidden="1">
      <c r="A52" s="19">
        <v>2312</v>
      </c>
      <c r="B52" s="22" t="s">
        <v>26</v>
      </c>
      <c r="C52" s="22"/>
      <c r="D52" s="20">
        <f t="shared" si="1"/>
        <v>0</v>
      </c>
      <c r="E52" s="21">
        <v>0</v>
      </c>
    </row>
    <row r="53" spans="1:5" ht="15.75" customHeight="1">
      <c r="A53" s="19">
        <v>2321</v>
      </c>
      <c r="B53" s="22" t="s">
        <v>27</v>
      </c>
      <c r="C53" s="22">
        <v>0.24</v>
      </c>
      <c r="D53" s="20">
        <f t="shared" si="1"/>
        <v>2.4</v>
      </c>
      <c r="E53" s="21">
        <v>2.4</v>
      </c>
    </row>
    <row r="54" spans="1:5" ht="15.75" customHeight="1" hidden="1">
      <c r="A54" s="19">
        <v>2322</v>
      </c>
      <c r="B54" s="22" t="s">
        <v>28</v>
      </c>
      <c r="C54" s="22"/>
      <c r="D54" s="20">
        <f t="shared" si="1"/>
        <v>0</v>
      </c>
      <c r="E54" s="21">
        <v>0</v>
      </c>
    </row>
    <row r="55" spans="1:5" ht="15.75" hidden="1">
      <c r="A55" s="19">
        <v>2341</v>
      </c>
      <c r="B55" s="22" t="s">
        <v>29</v>
      </c>
      <c r="C55" s="22"/>
      <c r="D55" s="20">
        <f t="shared" si="1"/>
        <v>0</v>
      </c>
      <c r="E55" s="21">
        <v>0</v>
      </c>
    </row>
    <row r="56" spans="1:5" ht="15.75" hidden="1">
      <c r="A56" s="19">
        <v>2344</v>
      </c>
      <c r="B56" s="22" t="s">
        <v>30</v>
      </c>
      <c r="C56" s="22"/>
      <c r="D56" s="20">
        <f t="shared" si="1"/>
        <v>0</v>
      </c>
      <c r="E56" s="21">
        <v>0</v>
      </c>
    </row>
    <row r="57" spans="1:5" ht="15.75" customHeight="1" hidden="1">
      <c r="A57" s="19">
        <v>2350</v>
      </c>
      <c r="B57" s="22" t="s">
        <v>31</v>
      </c>
      <c r="C57" s="22"/>
      <c r="D57" s="20">
        <f t="shared" si="1"/>
        <v>0</v>
      </c>
      <c r="E57" s="21">
        <v>0</v>
      </c>
    </row>
    <row r="58" spans="1:5" ht="15.75" customHeight="1" hidden="1">
      <c r="A58" s="19">
        <v>2361</v>
      </c>
      <c r="B58" s="22" t="s">
        <v>32</v>
      </c>
      <c r="C58" s="22"/>
      <c r="D58" s="20">
        <f t="shared" si="1"/>
        <v>0</v>
      </c>
      <c r="E58" s="21">
        <v>0</v>
      </c>
    </row>
    <row r="59" spans="1:5" ht="15.75" customHeight="1" hidden="1">
      <c r="A59" s="19">
        <v>2362</v>
      </c>
      <c r="B59" s="22" t="s">
        <v>33</v>
      </c>
      <c r="C59" s="22"/>
      <c r="D59" s="20">
        <f t="shared" si="1"/>
        <v>0</v>
      </c>
      <c r="E59" s="21">
        <v>0</v>
      </c>
    </row>
    <row r="60" spans="1:5" ht="15.75" hidden="1">
      <c r="A60" s="19">
        <v>2363</v>
      </c>
      <c r="B60" s="22" t="s">
        <v>34</v>
      </c>
      <c r="C60" s="22"/>
      <c r="D60" s="20">
        <f t="shared" si="1"/>
        <v>0</v>
      </c>
      <c r="E60" s="21">
        <v>0</v>
      </c>
    </row>
    <row r="61" spans="1:5" ht="13.5" customHeight="1" hidden="1">
      <c r="A61" s="19">
        <v>2370</v>
      </c>
      <c r="B61" s="22" t="s">
        <v>35</v>
      </c>
      <c r="C61" s="22"/>
      <c r="D61" s="20">
        <f t="shared" si="1"/>
        <v>0</v>
      </c>
      <c r="E61" s="21">
        <v>0</v>
      </c>
    </row>
    <row r="62" spans="1:5" ht="15.75" hidden="1">
      <c r="A62" s="19">
        <v>2400</v>
      </c>
      <c r="B62" s="22" t="s">
        <v>50</v>
      </c>
      <c r="C62" s="22"/>
      <c r="D62" s="20">
        <f t="shared" si="1"/>
        <v>0</v>
      </c>
      <c r="E62" s="21">
        <v>0</v>
      </c>
    </row>
    <row r="63" spans="1:5" ht="15.75" hidden="1">
      <c r="A63" s="19">
        <v>2512</v>
      </c>
      <c r="B63" s="22" t="s">
        <v>36</v>
      </c>
      <c r="C63" s="22">
        <v>1.42</v>
      </c>
      <c r="D63" s="20">
        <f t="shared" si="1"/>
        <v>14.2</v>
      </c>
      <c r="E63" s="21">
        <v>0</v>
      </c>
    </row>
    <row r="64" spans="1:5" ht="14.25" customHeight="1" hidden="1">
      <c r="A64" s="19">
        <v>2513</v>
      </c>
      <c r="B64" s="22" t="s">
        <v>37</v>
      </c>
      <c r="C64" s="22"/>
      <c r="D64" s="20">
        <f t="shared" si="1"/>
        <v>0</v>
      </c>
      <c r="E64" s="21">
        <v>0</v>
      </c>
    </row>
    <row r="65" spans="1:5" ht="15.75" customHeight="1" hidden="1">
      <c r="A65" s="19">
        <v>2515</v>
      </c>
      <c r="B65" s="22" t="s">
        <v>38</v>
      </c>
      <c r="C65" s="22"/>
      <c r="D65" s="20">
        <f t="shared" si="1"/>
        <v>0</v>
      </c>
      <c r="E65" s="21">
        <v>0</v>
      </c>
    </row>
    <row r="66" spans="1:5" ht="15.75" customHeight="1" hidden="1">
      <c r="A66" s="19">
        <v>2519</v>
      </c>
      <c r="B66" s="22" t="s">
        <v>41</v>
      </c>
      <c r="C66" s="22"/>
      <c r="D66" s="20">
        <f t="shared" si="1"/>
        <v>0</v>
      </c>
      <c r="E66" s="21">
        <v>0</v>
      </c>
    </row>
    <row r="67" spans="1:5" ht="15.75" hidden="1">
      <c r="A67" s="19">
        <v>6240</v>
      </c>
      <c r="B67" s="22"/>
      <c r="C67" s="22"/>
      <c r="D67" s="20">
        <f t="shared" si="1"/>
        <v>0</v>
      </c>
      <c r="E67" s="21">
        <v>0</v>
      </c>
    </row>
    <row r="68" spans="1:5" ht="15.75" customHeight="1" hidden="1">
      <c r="A68" s="19">
        <v>6290</v>
      </c>
      <c r="B68" s="22"/>
      <c r="C68" s="22"/>
      <c r="D68" s="20">
        <f t="shared" si="1"/>
        <v>0</v>
      </c>
      <c r="E68" s="21">
        <v>0</v>
      </c>
    </row>
    <row r="69" spans="1:5" ht="15.75" customHeight="1" hidden="1">
      <c r="A69" s="19">
        <v>5121</v>
      </c>
      <c r="B69" s="22" t="s">
        <v>39</v>
      </c>
      <c r="C69" s="22"/>
      <c r="D69" s="20">
        <f t="shared" si="1"/>
        <v>0</v>
      </c>
      <c r="E69" s="21">
        <v>0</v>
      </c>
    </row>
    <row r="70" spans="1:5" ht="15.75" hidden="1">
      <c r="A70" s="19">
        <v>5232</v>
      </c>
      <c r="B70" s="22" t="s">
        <v>40</v>
      </c>
      <c r="C70" s="22"/>
      <c r="D70" s="20">
        <f t="shared" si="1"/>
        <v>0</v>
      </c>
      <c r="E70" s="21">
        <v>0</v>
      </c>
    </row>
    <row r="71" spans="1:5" ht="15.75" customHeight="1">
      <c r="A71" s="19">
        <v>5238</v>
      </c>
      <c r="B71" s="22" t="s">
        <v>42</v>
      </c>
      <c r="C71" s="22">
        <v>0.15</v>
      </c>
      <c r="D71" s="20">
        <f t="shared" si="1"/>
        <v>1.5</v>
      </c>
      <c r="E71" s="21">
        <v>1.47</v>
      </c>
    </row>
    <row r="72" spans="1:5" ht="15.75" hidden="1">
      <c r="A72" s="19">
        <v>5240</v>
      </c>
      <c r="B72" s="22" t="s">
        <v>43</v>
      </c>
      <c r="C72" s="22"/>
      <c r="D72" s="20">
        <f t="shared" si="1"/>
        <v>0</v>
      </c>
      <c r="E72" s="21">
        <v>0</v>
      </c>
    </row>
    <row r="73" spans="1:5" ht="15.75" hidden="1">
      <c r="A73" s="19">
        <v>5250</v>
      </c>
      <c r="B73" s="22" t="s">
        <v>44</v>
      </c>
      <c r="C73" s="22"/>
      <c r="D73" s="20">
        <f t="shared" si="1"/>
        <v>0</v>
      </c>
      <c r="E73" s="21">
        <v>0</v>
      </c>
    </row>
    <row r="74" spans="1:5" ht="15.75">
      <c r="A74" s="26"/>
      <c r="B74" s="37" t="s">
        <v>8</v>
      </c>
      <c r="C74" s="24">
        <f>SUM(C30:C73)</f>
        <v>2.9099999999999997</v>
      </c>
      <c r="D74" s="24">
        <f>SUM(D30:D73)</f>
        <v>29.1</v>
      </c>
      <c r="E74" s="24">
        <f>SUM(E30:E73)</f>
        <v>14.870000000000001</v>
      </c>
    </row>
    <row r="75" spans="1:5" ht="15.75" customHeight="1">
      <c r="A75" s="26"/>
      <c r="B75" s="37" t="s">
        <v>51</v>
      </c>
      <c r="C75" s="24">
        <f>C74+C28</f>
        <v>8.2</v>
      </c>
      <c r="D75" s="24">
        <f>D74+D28</f>
        <v>82</v>
      </c>
      <c r="E75" s="24">
        <f>E74+E28</f>
        <v>67.77000000000001</v>
      </c>
    </row>
    <row r="76" spans="1:5" ht="15.75">
      <c r="A76" s="12"/>
      <c r="B76" s="28"/>
      <c r="C76" s="28"/>
      <c r="D76" s="28"/>
      <c r="E76" s="29"/>
    </row>
    <row r="77" spans="1:5" ht="15.75" customHeight="1">
      <c r="A77" s="57" t="s">
        <v>56</v>
      </c>
      <c r="B77" s="58"/>
      <c r="C77" s="30"/>
      <c r="D77" s="30">
        <v>10</v>
      </c>
      <c r="E77" s="15">
        <v>10</v>
      </c>
    </row>
    <row r="78" spans="1:5" s="1" customFormat="1" ht="13.5" customHeight="1">
      <c r="A78" s="57" t="s">
        <v>67</v>
      </c>
      <c r="B78" s="58"/>
      <c r="C78" s="30"/>
      <c r="D78" s="24">
        <f>ROUND(D75/D77,2)</f>
        <v>8.2</v>
      </c>
      <c r="E78" s="24">
        <f>ROUND(E75/E77,2)</f>
        <v>6.78</v>
      </c>
    </row>
    <row r="79" spans="1:5" s="1" customFormat="1" ht="15.75">
      <c r="A79" s="28"/>
      <c r="B79" s="32"/>
      <c r="C79" s="32"/>
      <c r="D79" s="32"/>
      <c r="E79" s="32"/>
    </row>
    <row r="80" spans="1:5" s="1" customFormat="1" ht="15.75">
      <c r="A80" s="53" t="s">
        <v>82</v>
      </c>
      <c r="B80" s="54"/>
      <c r="C80" s="32"/>
      <c r="D80" s="32"/>
      <c r="E80" s="36"/>
    </row>
    <row r="81" spans="1:5" s="1" customFormat="1" ht="15.75">
      <c r="A81" s="53" t="s">
        <v>83</v>
      </c>
      <c r="B81" s="54"/>
      <c r="C81" s="32"/>
      <c r="D81" s="32"/>
      <c r="E81" s="36"/>
    </row>
    <row r="82" spans="1:5" ht="13.5" customHeight="1">
      <c r="A82" s="31"/>
      <c r="B82" s="32"/>
      <c r="C82" s="32"/>
      <c r="D82" s="32"/>
      <c r="E82" s="28"/>
    </row>
    <row r="83" spans="1:5" s="1" customFormat="1" ht="17.25" customHeight="1" hidden="1">
      <c r="A83" s="33"/>
      <c r="B83" s="33"/>
      <c r="C83" s="33"/>
      <c r="D83" s="33"/>
      <c r="E83" s="34"/>
    </row>
    <row r="84" spans="1:5" s="1" customFormat="1" ht="18" customHeight="1">
      <c r="A84" s="33" t="s">
        <v>57</v>
      </c>
      <c r="B84" s="33"/>
      <c r="C84" s="33"/>
      <c r="D84" s="33"/>
      <c r="E84" s="34"/>
    </row>
    <row r="85" spans="1:5" s="1" customFormat="1" ht="12.75" customHeight="1">
      <c r="A85" s="33"/>
      <c r="B85" s="33"/>
      <c r="C85" s="33"/>
      <c r="D85" s="33"/>
      <c r="E85" s="34"/>
    </row>
    <row r="86" spans="1:5" s="1" customFormat="1" ht="15" customHeight="1">
      <c r="A86" s="33" t="s">
        <v>62</v>
      </c>
      <c r="B86" s="34"/>
      <c r="C86" s="34"/>
      <c r="D86" s="34"/>
      <c r="E86" s="34"/>
    </row>
    <row r="87" spans="1:5" s="1" customFormat="1" ht="14.25" customHeight="1">
      <c r="A87" s="33" t="s">
        <v>89</v>
      </c>
      <c r="B87" s="35" t="s">
        <v>58</v>
      </c>
      <c r="C87" s="35"/>
      <c r="D87" s="35"/>
      <c r="E87" s="34"/>
    </row>
    <row r="88" spans="1:5" ht="15.75">
      <c r="A88" s="13"/>
      <c r="B88" s="13"/>
      <c r="C88" s="13"/>
      <c r="D88" s="13"/>
      <c r="E88" s="28"/>
    </row>
    <row r="89" spans="1:5" ht="15.75">
      <c r="A89" s="13"/>
      <c r="B89" s="13"/>
      <c r="C89" s="13"/>
      <c r="D89" s="13"/>
      <c r="E89" s="28"/>
    </row>
    <row r="90" ht="15">
      <c r="E90" s="6"/>
    </row>
    <row r="91" ht="15">
      <c r="E91" s="6"/>
    </row>
    <row r="92" ht="15">
      <c r="E92" s="6"/>
    </row>
    <row r="93" ht="15">
      <c r="E93" s="6"/>
    </row>
  </sheetData>
  <sheetProtection/>
  <mergeCells count="13">
    <mergeCell ref="B15:E15"/>
    <mergeCell ref="A11:E11"/>
    <mergeCell ref="B3:E3"/>
    <mergeCell ref="A80:B80"/>
    <mergeCell ref="A81:B81"/>
    <mergeCell ref="A7:E7"/>
    <mergeCell ref="B1:E1"/>
    <mergeCell ref="B6:E6"/>
    <mergeCell ref="A78:B78"/>
    <mergeCell ref="A8:E8"/>
    <mergeCell ref="B9:E9"/>
    <mergeCell ref="A10:E10"/>
    <mergeCell ref="A77:B77"/>
  </mergeCells>
  <printOptions/>
  <pageMargins left="1.1811023622047243" right="0.7874015748031497" top="0.984251968503937" bottom="0.7874015748031497" header="0.31496062992125984" footer="0.31496062992125984"/>
  <pageSetup firstPageNumber="4" useFirstPageNumber="1" fitToHeight="0" fitToWidth="0" horizontalDpi="600" verticalDpi="600" orientation="portrait" paperSize="9" scale="55" r:id="rId1"/>
  <headerFooter differentFirst="1">
    <oddHeader>&amp;C&amp;"Times New Roman,Regular"&amp;11&amp;P</oddHeader>
    <oddFooter>&amp;C&amp;"Times New Roman,Regular"&amp;11&amp;F; Grozījums Ministru kabineta 2013.gada 24.septembra noteikumos Nr.1002 „Sociālās integrācijas valsts aģentūras maksas pakalpojumu cenrādis”</oddFooter>
    <firstHeader>&amp;C2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88"/>
  <sheetViews>
    <sheetView view="pageLayout" zoomScale="70" zoomScalePageLayoutView="70" workbookViewId="0" topLeftCell="A1">
      <selection activeCell="B108" sqref="B108:B111"/>
    </sheetView>
  </sheetViews>
  <sheetFormatPr defaultColWidth="9.140625" defaultRowHeight="12.75"/>
  <cols>
    <col min="1" max="1" width="15.140625" style="4" customWidth="1"/>
    <col min="2" max="2" width="93.140625" style="4" customWidth="1"/>
    <col min="3" max="3" width="40.57421875" style="4" customWidth="1"/>
  </cols>
  <sheetData>
    <row r="1" spans="2:3" ht="15.75">
      <c r="B1" s="55" t="s">
        <v>10</v>
      </c>
      <c r="C1" s="55"/>
    </row>
    <row r="2" spans="2:3" ht="15.75">
      <c r="B2" s="10"/>
      <c r="C2" s="12" t="s">
        <v>53</v>
      </c>
    </row>
    <row r="3" spans="2:3" ht="15" customHeight="1">
      <c r="B3" s="60" t="s">
        <v>72</v>
      </c>
      <c r="C3" s="61"/>
    </row>
    <row r="4" spans="2:3" ht="15.75">
      <c r="B4" s="9"/>
      <c r="C4" s="12" t="s">
        <v>55</v>
      </c>
    </row>
    <row r="5" spans="2:3" ht="15.75">
      <c r="B5" s="9"/>
      <c r="C5" s="12" t="s">
        <v>88</v>
      </c>
    </row>
    <row r="6" spans="2:3" ht="15.75">
      <c r="B6" s="56"/>
      <c r="C6" s="56"/>
    </row>
    <row r="7" spans="1:3" ht="18.75">
      <c r="A7" s="52" t="s">
        <v>9</v>
      </c>
      <c r="B7" s="52"/>
      <c r="C7" s="52"/>
    </row>
    <row r="8" spans="1:3" ht="18.75" hidden="1">
      <c r="A8" s="52"/>
      <c r="B8" s="52"/>
      <c r="C8" s="52"/>
    </row>
    <row r="9" spans="2:3" ht="15">
      <c r="B9" s="59"/>
      <c r="C9" s="59"/>
    </row>
    <row r="10" spans="1:3" ht="15.75" customHeight="1">
      <c r="A10" s="51" t="s">
        <v>1</v>
      </c>
      <c r="B10" s="51"/>
      <c r="C10" s="51"/>
    </row>
    <row r="11" spans="1:3" ht="15.75" customHeight="1">
      <c r="A11" s="51" t="s">
        <v>0</v>
      </c>
      <c r="B11" s="51"/>
      <c r="C11" s="51"/>
    </row>
    <row r="12" spans="1:3" ht="15.75">
      <c r="A12" s="8"/>
      <c r="B12" s="8" t="s">
        <v>52</v>
      </c>
      <c r="C12" s="8"/>
    </row>
    <row r="13" spans="1:3" ht="15.75">
      <c r="A13" s="8"/>
      <c r="B13" s="8" t="s">
        <v>93</v>
      </c>
      <c r="C13" s="8"/>
    </row>
    <row r="14" spans="1:3" ht="15.75">
      <c r="A14" s="8"/>
      <c r="B14" s="8" t="s">
        <v>95</v>
      </c>
      <c r="C14" s="8"/>
    </row>
    <row r="15" spans="1:3" ht="15.75">
      <c r="A15" s="8" t="s">
        <v>2</v>
      </c>
      <c r="B15" s="51" t="s">
        <v>68</v>
      </c>
      <c r="C15" s="51"/>
    </row>
    <row r="16" spans="1:3" ht="15.75" hidden="1">
      <c r="A16" s="13"/>
      <c r="B16" s="14"/>
      <c r="C16" s="13"/>
    </row>
    <row r="17" spans="1:3" ht="85.5" customHeight="1">
      <c r="A17" s="39" t="s">
        <v>3</v>
      </c>
      <c r="B17" s="39" t="s">
        <v>4</v>
      </c>
      <c r="C17" s="39" t="s">
        <v>66</v>
      </c>
    </row>
    <row r="18" spans="1:3" ht="15.75">
      <c r="A18" s="16">
        <v>1</v>
      </c>
      <c r="B18" s="17">
        <v>2</v>
      </c>
      <c r="C18" s="17">
        <v>3</v>
      </c>
    </row>
    <row r="19" spans="1:3" ht="15.75">
      <c r="A19" s="38"/>
      <c r="B19" s="18" t="s">
        <v>5</v>
      </c>
      <c r="C19" s="19"/>
    </row>
    <row r="20" spans="1:3" ht="15.75">
      <c r="A20" s="26">
        <v>1100</v>
      </c>
      <c r="B20" s="20" t="s">
        <v>59</v>
      </c>
      <c r="C20" s="21">
        <v>111.4</v>
      </c>
    </row>
    <row r="21" spans="1:3" ht="31.5">
      <c r="A21" s="26">
        <v>1200</v>
      </c>
      <c r="B21" s="22" t="s">
        <v>54</v>
      </c>
      <c r="C21" s="21">
        <v>26.3</v>
      </c>
    </row>
    <row r="22" spans="1:3" ht="15.75" hidden="1">
      <c r="A22" s="26">
        <v>2222</v>
      </c>
      <c r="B22" s="22" t="s">
        <v>46</v>
      </c>
      <c r="C22" s="21">
        <v>0</v>
      </c>
    </row>
    <row r="23" spans="1:3" ht="15.75" hidden="1">
      <c r="A23" s="26">
        <v>2223</v>
      </c>
      <c r="B23" s="22" t="s">
        <v>47</v>
      </c>
      <c r="C23" s="21">
        <v>0</v>
      </c>
    </row>
    <row r="24" spans="1:3" ht="15.75" hidden="1">
      <c r="A24" s="26">
        <v>2243</v>
      </c>
      <c r="B24" s="22" t="s">
        <v>16</v>
      </c>
      <c r="C24" s="21">
        <v>0</v>
      </c>
    </row>
    <row r="25" spans="1:3" ht="15.75">
      <c r="A25" s="19">
        <v>2311</v>
      </c>
      <c r="B25" s="22" t="s">
        <v>25</v>
      </c>
      <c r="C25" s="21">
        <v>20.8</v>
      </c>
    </row>
    <row r="26" spans="1:3" ht="15.75" hidden="1">
      <c r="A26" s="23">
        <v>2341</v>
      </c>
      <c r="B26" s="22" t="s">
        <v>29</v>
      </c>
      <c r="C26" s="21">
        <v>0</v>
      </c>
    </row>
    <row r="27" spans="1:3" ht="15.75" hidden="1">
      <c r="A27" s="19">
        <v>2249</v>
      </c>
      <c r="B27" s="22" t="s">
        <v>19</v>
      </c>
      <c r="C27" s="21">
        <v>0</v>
      </c>
    </row>
    <row r="28" spans="1:3" ht="15.75">
      <c r="A28" s="19"/>
      <c r="B28" s="25" t="s">
        <v>6</v>
      </c>
      <c r="C28" s="24">
        <f>SUM(C20:C27)</f>
        <v>158.50000000000003</v>
      </c>
    </row>
    <row r="29" spans="1:3" ht="15.75">
      <c r="A29" s="26"/>
      <c r="B29" s="20" t="s">
        <v>7</v>
      </c>
      <c r="C29" s="21"/>
    </row>
    <row r="30" spans="1:3" ht="15.75">
      <c r="A30" s="19">
        <v>1100</v>
      </c>
      <c r="B30" s="20" t="s">
        <v>59</v>
      </c>
      <c r="C30" s="21">
        <v>8.7</v>
      </c>
    </row>
    <row r="31" spans="1:3" ht="31.5">
      <c r="A31" s="19">
        <v>1200</v>
      </c>
      <c r="B31" s="22" t="s">
        <v>54</v>
      </c>
      <c r="C31" s="21">
        <v>2.1</v>
      </c>
    </row>
    <row r="32" spans="1:3" ht="15.75" hidden="1">
      <c r="A32" s="19">
        <v>2100</v>
      </c>
      <c r="B32" s="27" t="s">
        <v>49</v>
      </c>
      <c r="C32" s="21">
        <v>0</v>
      </c>
    </row>
    <row r="33" spans="1:3" ht="15.75" hidden="1">
      <c r="A33" s="23">
        <v>2210</v>
      </c>
      <c r="B33" s="22" t="s">
        <v>45</v>
      </c>
      <c r="C33" s="21">
        <v>0</v>
      </c>
    </row>
    <row r="34" spans="1:3" ht="15.75">
      <c r="A34" s="19">
        <v>2222</v>
      </c>
      <c r="B34" s="22" t="s">
        <v>46</v>
      </c>
      <c r="C34" s="21">
        <v>0.6</v>
      </c>
    </row>
    <row r="35" spans="1:3" ht="15.75">
      <c r="A35" s="19">
        <v>2223</v>
      </c>
      <c r="B35" s="22" t="s">
        <v>47</v>
      </c>
      <c r="C35" s="21">
        <v>10.5</v>
      </c>
    </row>
    <row r="36" spans="1:3" ht="15.75" hidden="1">
      <c r="A36" s="19">
        <v>2230</v>
      </c>
      <c r="B36" s="22" t="s">
        <v>48</v>
      </c>
      <c r="C36" s="21">
        <v>0</v>
      </c>
    </row>
    <row r="37" spans="1:3" ht="15.75" hidden="1">
      <c r="A37" s="19">
        <v>2241</v>
      </c>
      <c r="B37" s="22" t="s">
        <v>14</v>
      </c>
      <c r="C37" s="21">
        <v>0</v>
      </c>
    </row>
    <row r="38" spans="1:3" ht="15.75" hidden="1">
      <c r="A38" s="19">
        <v>2242</v>
      </c>
      <c r="B38" s="22" t="s">
        <v>15</v>
      </c>
      <c r="C38" s="21">
        <v>0</v>
      </c>
    </row>
    <row r="39" spans="1:3" ht="15.75">
      <c r="A39" s="19">
        <v>2243</v>
      </c>
      <c r="B39" s="22" t="s">
        <v>16</v>
      </c>
      <c r="C39" s="21">
        <v>3</v>
      </c>
    </row>
    <row r="40" spans="1:3" ht="15.75">
      <c r="A40" s="19">
        <v>2244</v>
      </c>
      <c r="B40" s="22" t="s">
        <v>17</v>
      </c>
      <c r="C40" s="21">
        <v>0.6</v>
      </c>
    </row>
    <row r="41" spans="1:3" ht="15.75" hidden="1">
      <c r="A41" s="19">
        <v>2247</v>
      </c>
      <c r="B41" s="18" t="s">
        <v>18</v>
      </c>
      <c r="C41" s="21">
        <v>0</v>
      </c>
    </row>
    <row r="42" spans="1:3" ht="15.75" hidden="1">
      <c r="A42" s="19">
        <v>2249</v>
      </c>
      <c r="B42" s="22" t="s">
        <v>19</v>
      </c>
      <c r="C42" s="21">
        <v>0</v>
      </c>
    </row>
    <row r="43" spans="1:3" ht="15.75">
      <c r="A43" s="19">
        <v>2251</v>
      </c>
      <c r="B43" s="22" t="s">
        <v>11</v>
      </c>
      <c r="C43" s="21">
        <v>7.5</v>
      </c>
    </row>
    <row r="44" spans="1:3" ht="15.75" hidden="1">
      <c r="A44" s="19">
        <v>2252</v>
      </c>
      <c r="B44" s="22" t="s">
        <v>12</v>
      </c>
      <c r="C44" s="21">
        <v>0</v>
      </c>
    </row>
    <row r="45" spans="1:3" ht="15.75" hidden="1">
      <c r="A45" s="19">
        <v>2259</v>
      </c>
      <c r="B45" s="22" t="s">
        <v>13</v>
      </c>
      <c r="C45" s="21">
        <v>0</v>
      </c>
    </row>
    <row r="46" spans="1:3" ht="15.75" hidden="1">
      <c r="A46" s="19">
        <v>2261</v>
      </c>
      <c r="B46" s="22" t="s">
        <v>20</v>
      </c>
      <c r="C46" s="21">
        <v>0</v>
      </c>
    </row>
    <row r="47" spans="1:3" ht="15.75" hidden="1">
      <c r="A47" s="19">
        <v>2262</v>
      </c>
      <c r="B47" s="22" t="s">
        <v>21</v>
      </c>
      <c r="C47" s="21">
        <v>0</v>
      </c>
    </row>
    <row r="48" spans="1:3" ht="15.75" hidden="1">
      <c r="A48" s="19">
        <v>2263</v>
      </c>
      <c r="B48" s="22" t="s">
        <v>22</v>
      </c>
      <c r="C48" s="21">
        <v>0</v>
      </c>
    </row>
    <row r="49" spans="1:3" ht="15.75" hidden="1">
      <c r="A49" s="19">
        <v>2264</v>
      </c>
      <c r="B49" s="22" t="s">
        <v>23</v>
      </c>
      <c r="C49" s="21">
        <v>0</v>
      </c>
    </row>
    <row r="50" spans="1:3" ht="15.75" hidden="1">
      <c r="A50" s="19">
        <v>2279</v>
      </c>
      <c r="B50" s="22" t="s">
        <v>24</v>
      </c>
      <c r="C50" s="21">
        <v>0</v>
      </c>
    </row>
    <row r="51" spans="1:3" ht="15.75" hidden="1">
      <c r="A51" s="19">
        <v>2311</v>
      </c>
      <c r="B51" s="22" t="s">
        <v>25</v>
      </c>
      <c r="C51" s="21">
        <v>0</v>
      </c>
    </row>
    <row r="52" spans="1:3" ht="15.75" hidden="1">
      <c r="A52" s="19">
        <v>2312</v>
      </c>
      <c r="B52" s="22" t="s">
        <v>26</v>
      </c>
      <c r="C52" s="21">
        <v>0</v>
      </c>
    </row>
    <row r="53" spans="1:3" ht="15.75">
      <c r="A53" s="19">
        <v>2321</v>
      </c>
      <c r="B53" s="22" t="s">
        <v>27</v>
      </c>
      <c r="C53" s="21">
        <v>7.2</v>
      </c>
    </row>
    <row r="54" spans="1:3" ht="15.75" hidden="1">
      <c r="A54" s="19">
        <v>2322</v>
      </c>
      <c r="B54" s="22" t="s">
        <v>28</v>
      </c>
      <c r="C54" s="21">
        <v>0</v>
      </c>
    </row>
    <row r="55" spans="1:3" ht="15.75" hidden="1">
      <c r="A55" s="19">
        <v>2341</v>
      </c>
      <c r="B55" s="22" t="s">
        <v>29</v>
      </c>
      <c r="C55" s="21">
        <v>0</v>
      </c>
    </row>
    <row r="56" spans="1:3" ht="15.75" hidden="1">
      <c r="A56" s="19">
        <v>2344</v>
      </c>
      <c r="B56" s="22" t="s">
        <v>30</v>
      </c>
      <c r="C56" s="21">
        <v>0</v>
      </c>
    </row>
    <row r="57" spans="1:3" ht="15.75" hidden="1">
      <c r="A57" s="19">
        <v>2350</v>
      </c>
      <c r="B57" s="22" t="s">
        <v>31</v>
      </c>
      <c r="C57" s="21">
        <v>0</v>
      </c>
    </row>
    <row r="58" spans="1:3" ht="15.75" hidden="1">
      <c r="A58" s="19">
        <v>2361</v>
      </c>
      <c r="B58" s="22" t="s">
        <v>32</v>
      </c>
      <c r="C58" s="21">
        <v>0</v>
      </c>
    </row>
    <row r="59" spans="1:3" ht="15.75" hidden="1">
      <c r="A59" s="19">
        <v>2362</v>
      </c>
      <c r="B59" s="22" t="s">
        <v>33</v>
      </c>
      <c r="C59" s="21">
        <v>0</v>
      </c>
    </row>
    <row r="60" spans="1:3" ht="15.75" hidden="1">
      <c r="A60" s="19">
        <v>2363</v>
      </c>
      <c r="B60" s="22" t="s">
        <v>34</v>
      </c>
      <c r="C60" s="21">
        <v>0</v>
      </c>
    </row>
    <row r="61" spans="1:3" ht="15.75" hidden="1">
      <c r="A61" s="19">
        <v>2370</v>
      </c>
      <c r="B61" s="22" t="s">
        <v>35</v>
      </c>
      <c r="C61" s="21">
        <v>0</v>
      </c>
    </row>
    <row r="62" spans="1:3" ht="15.75" hidden="1">
      <c r="A62" s="19">
        <v>2400</v>
      </c>
      <c r="B62" s="22" t="s">
        <v>50</v>
      </c>
      <c r="C62" s="21">
        <v>0</v>
      </c>
    </row>
    <row r="63" spans="1:3" ht="15.75" hidden="1">
      <c r="A63" s="19">
        <v>2512</v>
      </c>
      <c r="B63" s="22" t="s">
        <v>36</v>
      </c>
      <c r="C63" s="21">
        <v>0</v>
      </c>
    </row>
    <row r="64" spans="1:3" ht="15.75" hidden="1">
      <c r="A64" s="19">
        <v>2513</v>
      </c>
      <c r="B64" s="22" t="s">
        <v>37</v>
      </c>
      <c r="C64" s="21">
        <v>0</v>
      </c>
    </row>
    <row r="65" spans="1:3" ht="15.75" hidden="1">
      <c r="A65" s="19">
        <v>2515</v>
      </c>
      <c r="B65" s="22" t="s">
        <v>38</v>
      </c>
      <c r="C65" s="21">
        <v>0</v>
      </c>
    </row>
    <row r="66" spans="1:3" ht="15.75" hidden="1">
      <c r="A66" s="19">
        <v>2519</v>
      </c>
      <c r="B66" s="22" t="s">
        <v>41</v>
      </c>
      <c r="C66" s="21">
        <v>0</v>
      </c>
    </row>
    <row r="67" spans="1:3" ht="15.75" hidden="1">
      <c r="A67" s="19">
        <v>6240</v>
      </c>
      <c r="B67" s="22"/>
      <c r="C67" s="21">
        <v>0</v>
      </c>
    </row>
    <row r="68" spans="1:3" ht="15.75" hidden="1">
      <c r="A68" s="19">
        <v>6290</v>
      </c>
      <c r="B68" s="22"/>
      <c r="C68" s="21">
        <v>0</v>
      </c>
    </row>
    <row r="69" spans="1:3" ht="15.75" hidden="1">
      <c r="A69" s="19">
        <v>5121</v>
      </c>
      <c r="B69" s="22" t="s">
        <v>39</v>
      </c>
      <c r="C69" s="21">
        <v>0</v>
      </c>
    </row>
    <row r="70" spans="1:3" ht="15.75" hidden="1">
      <c r="A70" s="19">
        <v>5232</v>
      </c>
      <c r="B70" s="22" t="s">
        <v>40</v>
      </c>
      <c r="C70" s="21">
        <v>0</v>
      </c>
    </row>
    <row r="71" spans="1:3" ht="15.75">
      <c r="A71" s="19">
        <v>5238</v>
      </c>
      <c r="B71" s="22" t="s">
        <v>42</v>
      </c>
      <c r="C71" s="21">
        <v>3.78</v>
      </c>
    </row>
    <row r="72" spans="1:3" ht="15.75" hidden="1">
      <c r="A72" s="19">
        <v>5240</v>
      </c>
      <c r="B72" s="22" t="s">
        <v>43</v>
      </c>
      <c r="C72" s="21">
        <v>0</v>
      </c>
    </row>
    <row r="73" spans="1:3" ht="15.75" hidden="1">
      <c r="A73" s="19">
        <v>5250</v>
      </c>
      <c r="B73" s="22" t="s">
        <v>44</v>
      </c>
      <c r="C73" s="21">
        <v>0</v>
      </c>
    </row>
    <row r="74" spans="1:3" ht="15.75">
      <c r="A74" s="26"/>
      <c r="B74" s="37" t="s">
        <v>8</v>
      </c>
      <c r="C74" s="24">
        <f>SUM(C30:C73)</f>
        <v>43.980000000000004</v>
      </c>
    </row>
    <row r="75" spans="1:3" ht="15.75">
      <c r="A75" s="26"/>
      <c r="B75" s="37" t="s">
        <v>51</v>
      </c>
      <c r="C75" s="24">
        <f>C74+C28</f>
        <v>202.48000000000002</v>
      </c>
    </row>
    <row r="76" spans="1:3" ht="15.75">
      <c r="A76" s="12"/>
      <c r="B76" s="28"/>
      <c r="C76" s="29"/>
    </row>
    <row r="77" spans="1:3" ht="15.75" customHeight="1">
      <c r="A77" s="57" t="s">
        <v>56</v>
      </c>
      <c r="B77" s="58"/>
      <c r="C77" s="15">
        <v>10</v>
      </c>
    </row>
    <row r="78" spans="1:3" ht="15.75" customHeight="1">
      <c r="A78" s="57" t="s">
        <v>67</v>
      </c>
      <c r="B78" s="58"/>
      <c r="C78" s="24">
        <f>ROUND(C75/C77,2)</f>
        <v>20.25</v>
      </c>
    </row>
    <row r="79" spans="1:3" ht="15.75" customHeight="1">
      <c r="A79" s="43"/>
      <c r="B79" s="44"/>
      <c r="C79" s="45"/>
    </row>
    <row r="80" spans="1:3" s="1" customFormat="1" ht="15.75">
      <c r="A80" s="53" t="s">
        <v>82</v>
      </c>
      <c r="B80" s="54"/>
      <c r="C80" s="36"/>
    </row>
    <row r="81" spans="1:3" s="1" customFormat="1" ht="15.75">
      <c r="A81" s="53" t="s">
        <v>83</v>
      </c>
      <c r="B81" s="54"/>
      <c r="C81" s="36"/>
    </row>
    <row r="82" spans="1:3" ht="15.75">
      <c r="A82" s="31"/>
      <c r="B82" s="32"/>
      <c r="C82" s="13"/>
    </row>
    <row r="83" spans="1:3" ht="15.75">
      <c r="A83" s="33" t="s">
        <v>57</v>
      </c>
      <c r="B83" s="33"/>
      <c r="C83" s="33"/>
    </row>
    <row r="84" spans="1:3" ht="15.75">
      <c r="A84" s="33"/>
      <c r="B84" s="33"/>
      <c r="C84" s="33"/>
    </row>
    <row r="85" spans="1:3" ht="15.75">
      <c r="A85" s="33" t="s">
        <v>62</v>
      </c>
      <c r="B85" s="34"/>
      <c r="C85" s="33"/>
    </row>
    <row r="86" spans="1:3" ht="15.75">
      <c r="A86" s="33" t="s">
        <v>89</v>
      </c>
      <c r="B86" s="35" t="s">
        <v>58</v>
      </c>
      <c r="C86" s="33"/>
    </row>
    <row r="87" spans="1:3" ht="15.75">
      <c r="A87" s="13"/>
      <c r="B87" s="13"/>
      <c r="C87" s="13"/>
    </row>
    <row r="88" spans="1:3" ht="15.75">
      <c r="A88" s="13"/>
      <c r="B88" s="13"/>
      <c r="C88" s="13"/>
    </row>
  </sheetData>
  <sheetProtection/>
  <mergeCells count="13">
    <mergeCell ref="A80:B80"/>
    <mergeCell ref="A81:B81"/>
    <mergeCell ref="A10:C10"/>
    <mergeCell ref="A11:C11"/>
    <mergeCell ref="B15:C15"/>
    <mergeCell ref="A77:B77"/>
    <mergeCell ref="A78:B78"/>
    <mergeCell ref="B1:C1"/>
    <mergeCell ref="B6:C6"/>
    <mergeCell ref="A8:C8"/>
    <mergeCell ref="B9:C9"/>
    <mergeCell ref="B3:C3"/>
    <mergeCell ref="A7:C7"/>
  </mergeCells>
  <printOptions/>
  <pageMargins left="1.1811023622047243" right="0.7874015748031497" top="0.984251968503937" bottom="0.7874015748031497" header="0.31496062992125984" footer="0.31496062992125984"/>
  <pageSetup fitToHeight="0" fitToWidth="0" horizontalDpi="600" verticalDpi="600" orientation="portrait" paperSize="9" scale="55" r:id="rId1"/>
  <headerFooter differentFirst="1">
    <oddHeader>&amp;C&amp;P</oddHeader>
    <firstHeader>&amp;C&amp;"Times New Roman,Regular"&amp;11 3</firstHeader>
    <firstFooter>&amp;C&amp;"Times New Roman,Regular"&amp;11&amp;F; Grozījums Ministru kabineta 2013.gada 24.septembra noteikumos Nr.1002 „Sociālās integrācijas valsts aģentūras maksas pakalpojumu cenrādis”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88"/>
  <sheetViews>
    <sheetView view="pageLayout" zoomScale="70" zoomScalePageLayoutView="70" workbookViewId="0" topLeftCell="A1">
      <selection activeCell="B113" sqref="B113:B119"/>
    </sheetView>
  </sheetViews>
  <sheetFormatPr defaultColWidth="9.140625" defaultRowHeight="12.75"/>
  <cols>
    <col min="1" max="1" width="14.57421875" style="4" customWidth="1"/>
    <col min="2" max="2" width="93.7109375" style="4" customWidth="1"/>
    <col min="3" max="3" width="40.00390625" style="4" customWidth="1"/>
  </cols>
  <sheetData>
    <row r="1" spans="2:3" ht="15.75">
      <c r="B1" s="55" t="s">
        <v>10</v>
      </c>
      <c r="C1" s="55"/>
    </row>
    <row r="2" spans="2:3" ht="15.75">
      <c r="B2" s="10"/>
      <c r="C2" s="12" t="s">
        <v>53</v>
      </c>
    </row>
    <row r="3" spans="2:3" ht="15.75">
      <c r="B3" s="63" t="s">
        <v>72</v>
      </c>
      <c r="C3" s="64"/>
    </row>
    <row r="4" spans="2:3" ht="15.75">
      <c r="B4" s="9"/>
      <c r="C4" s="12" t="s">
        <v>55</v>
      </c>
    </row>
    <row r="5" spans="2:3" ht="15.75">
      <c r="B5" s="9"/>
      <c r="C5" s="12" t="s">
        <v>88</v>
      </c>
    </row>
    <row r="6" spans="2:3" ht="15.75">
      <c r="B6" s="56"/>
      <c r="C6" s="56"/>
    </row>
    <row r="7" spans="1:3" ht="18.75">
      <c r="A7" s="52" t="s">
        <v>9</v>
      </c>
      <c r="B7" s="52"/>
      <c r="C7" s="52"/>
    </row>
    <row r="8" spans="1:3" ht="18.75">
      <c r="A8" s="52"/>
      <c r="B8" s="52"/>
      <c r="C8" s="52"/>
    </row>
    <row r="9" spans="2:3" ht="15">
      <c r="B9" s="59"/>
      <c r="C9" s="59"/>
    </row>
    <row r="10" spans="1:3" ht="15.75" customHeight="1">
      <c r="A10" s="51" t="s">
        <v>1</v>
      </c>
      <c r="B10" s="51"/>
      <c r="C10" s="51"/>
    </row>
    <row r="11" spans="1:3" ht="15.75" customHeight="1">
      <c r="A11" s="51" t="s">
        <v>0</v>
      </c>
      <c r="B11" s="51"/>
      <c r="C11" s="51"/>
    </row>
    <row r="12" spans="1:3" ht="15.75">
      <c r="A12" s="8"/>
      <c r="B12" s="8" t="s">
        <v>52</v>
      </c>
      <c r="C12" s="8"/>
    </row>
    <row r="13" spans="1:3" ht="15.75">
      <c r="A13" s="8"/>
      <c r="B13" s="8" t="s">
        <v>93</v>
      </c>
      <c r="C13" s="8"/>
    </row>
    <row r="14" spans="1:3" ht="15.75">
      <c r="A14" s="8"/>
      <c r="B14" s="8" t="s">
        <v>96</v>
      </c>
      <c r="C14" s="8"/>
    </row>
    <row r="15" spans="1:3" ht="15.75">
      <c r="A15" s="8" t="s">
        <v>2</v>
      </c>
      <c r="B15" s="51" t="s">
        <v>68</v>
      </c>
      <c r="C15" s="51"/>
    </row>
    <row r="16" spans="1:3" ht="15.75" hidden="1">
      <c r="A16" s="13"/>
      <c r="B16" s="14"/>
      <c r="C16" s="13"/>
    </row>
    <row r="17" spans="1:3" ht="87" customHeight="1">
      <c r="A17" s="39" t="s">
        <v>3</v>
      </c>
      <c r="B17" s="39" t="s">
        <v>4</v>
      </c>
      <c r="C17" s="39" t="s">
        <v>66</v>
      </c>
    </row>
    <row r="18" spans="1:3" ht="15.75">
      <c r="A18" s="16">
        <v>1</v>
      </c>
      <c r="B18" s="17">
        <v>2</v>
      </c>
      <c r="C18" s="17">
        <v>3</v>
      </c>
    </row>
    <row r="19" spans="1:3" ht="15.75">
      <c r="A19" s="38"/>
      <c r="B19" s="18" t="s">
        <v>5</v>
      </c>
      <c r="C19" s="19"/>
    </row>
    <row r="20" spans="1:3" ht="15.75">
      <c r="A20" s="26">
        <v>1100</v>
      </c>
      <c r="B20" s="20" t="s">
        <v>59</v>
      </c>
      <c r="C20" s="21">
        <v>12.3</v>
      </c>
    </row>
    <row r="21" spans="1:3" ht="31.5">
      <c r="A21" s="26">
        <v>1200</v>
      </c>
      <c r="B21" s="22" t="s">
        <v>54</v>
      </c>
      <c r="C21" s="21">
        <v>2.9</v>
      </c>
    </row>
    <row r="22" spans="1:3" ht="15.75" hidden="1">
      <c r="A22" s="26">
        <v>2222</v>
      </c>
      <c r="B22" s="22" t="s">
        <v>46</v>
      </c>
      <c r="C22" s="21">
        <v>0</v>
      </c>
    </row>
    <row r="23" spans="1:3" ht="15.75" hidden="1">
      <c r="A23" s="26">
        <v>2223</v>
      </c>
      <c r="B23" s="22" t="s">
        <v>47</v>
      </c>
      <c r="C23" s="21">
        <v>0</v>
      </c>
    </row>
    <row r="24" spans="1:3" ht="15.75" hidden="1">
      <c r="A24" s="26">
        <v>2243</v>
      </c>
      <c r="B24" s="22" t="s">
        <v>16</v>
      </c>
      <c r="C24" s="21">
        <v>0</v>
      </c>
    </row>
    <row r="25" spans="1:3" ht="15.75">
      <c r="A25" s="19">
        <v>2311</v>
      </c>
      <c r="B25" s="22" t="s">
        <v>25</v>
      </c>
      <c r="C25" s="21">
        <v>5.8</v>
      </c>
    </row>
    <row r="26" spans="1:3" ht="15.75" hidden="1">
      <c r="A26" s="23">
        <v>2341</v>
      </c>
      <c r="B26" s="22" t="s">
        <v>29</v>
      </c>
      <c r="C26" s="21">
        <v>0</v>
      </c>
    </row>
    <row r="27" spans="1:3" ht="15.75" hidden="1">
      <c r="A27" s="19">
        <v>2249</v>
      </c>
      <c r="B27" s="22" t="s">
        <v>19</v>
      </c>
      <c r="C27" s="21">
        <v>0</v>
      </c>
    </row>
    <row r="28" spans="1:3" ht="15.75">
      <c r="A28" s="19"/>
      <c r="B28" s="25" t="s">
        <v>6</v>
      </c>
      <c r="C28" s="24">
        <f>SUM(C20:C27)</f>
        <v>21</v>
      </c>
    </row>
    <row r="29" spans="1:3" ht="15.75">
      <c r="A29" s="26"/>
      <c r="B29" s="20" t="s">
        <v>7</v>
      </c>
      <c r="C29" s="21"/>
    </row>
    <row r="30" spans="1:3" ht="15.75">
      <c r="A30" s="19">
        <v>1100</v>
      </c>
      <c r="B30" s="20" t="s">
        <v>59</v>
      </c>
      <c r="C30" s="21">
        <v>0.4</v>
      </c>
    </row>
    <row r="31" spans="1:3" ht="31.5">
      <c r="A31" s="19">
        <v>1200</v>
      </c>
      <c r="B31" s="22" t="s">
        <v>54</v>
      </c>
      <c r="C31" s="21">
        <v>0.1</v>
      </c>
    </row>
    <row r="32" spans="1:3" ht="15.75" hidden="1">
      <c r="A32" s="19">
        <v>2100</v>
      </c>
      <c r="B32" s="27" t="s">
        <v>49</v>
      </c>
      <c r="C32" s="21">
        <v>0</v>
      </c>
    </row>
    <row r="33" spans="1:3" ht="15.75" hidden="1">
      <c r="A33" s="23">
        <v>2210</v>
      </c>
      <c r="B33" s="22" t="s">
        <v>45</v>
      </c>
      <c r="C33" s="21">
        <v>0</v>
      </c>
    </row>
    <row r="34" spans="1:3" ht="15.75">
      <c r="A34" s="19">
        <v>2222</v>
      </c>
      <c r="B34" s="22" t="s">
        <v>46</v>
      </c>
      <c r="C34" s="21">
        <v>0.1</v>
      </c>
    </row>
    <row r="35" spans="1:3" ht="15.75">
      <c r="A35" s="19">
        <v>2223</v>
      </c>
      <c r="B35" s="22" t="s">
        <v>47</v>
      </c>
      <c r="C35" s="21">
        <v>1.5</v>
      </c>
    </row>
    <row r="36" spans="1:3" ht="15.75" hidden="1">
      <c r="A36" s="19">
        <v>2230</v>
      </c>
      <c r="B36" s="22" t="s">
        <v>48</v>
      </c>
      <c r="C36" s="21">
        <v>0</v>
      </c>
    </row>
    <row r="37" spans="1:3" ht="15.75" hidden="1">
      <c r="A37" s="19">
        <v>2241</v>
      </c>
      <c r="B37" s="22" t="s">
        <v>14</v>
      </c>
      <c r="C37" s="21">
        <v>0</v>
      </c>
    </row>
    <row r="38" spans="1:3" ht="15.75" hidden="1">
      <c r="A38" s="19">
        <v>2242</v>
      </c>
      <c r="B38" s="22" t="s">
        <v>15</v>
      </c>
      <c r="C38" s="21">
        <v>0</v>
      </c>
    </row>
    <row r="39" spans="1:3" ht="15.75">
      <c r="A39" s="19">
        <v>2243</v>
      </c>
      <c r="B39" s="22" t="s">
        <v>16</v>
      </c>
      <c r="C39" s="21">
        <v>0.3</v>
      </c>
    </row>
    <row r="40" spans="1:3" ht="15" customHeight="1">
      <c r="A40" s="19">
        <v>2244</v>
      </c>
      <c r="B40" s="22" t="s">
        <v>17</v>
      </c>
      <c r="C40" s="21">
        <v>0.1</v>
      </c>
    </row>
    <row r="41" spans="1:3" ht="15.75" hidden="1">
      <c r="A41" s="19">
        <v>2247</v>
      </c>
      <c r="B41" s="18" t="s">
        <v>18</v>
      </c>
      <c r="C41" s="21">
        <v>0</v>
      </c>
    </row>
    <row r="42" spans="1:3" ht="15.75" hidden="1">
      <c r="A42" s="19">
        <v>2249</v>
      </c>
      <c r="B42" s="22" t="s">
        <v>19</v>
      </c>
      <c r="C42" s="21">
        <v>0</v>
      </c>
    </row>
    <row r="43" spans="1:3" ht="15.75">
      <c r="A43" s="19">
        <v>2251</v>
      </c>
      <c r="B43" s="22" t="s">
        <v>11</v>
      </c>
      <c r="C43" s="21">
        <v>1.2</v>
      </c>
    </row>
    <row r="44" spans="1:3" ht="15.75" hidden="1">
      <c r="A44" s="19">
        <v>2252</v>
      </c>
      <c r="B44" s="22" t="s">
        <v>12</v>
      </c>
      <c r="C44" s="21">
        <v>0</v>
      </c>
    </row>
    <row r="45" spans="1:3" ht="15.75" hidden="1">
      <c r="A45" s="19">
        <v>2259</v>
      </c>
      <c r="B45" s="22" t="s">
        <v>13</v>
      </c>
      <c r="C45" s="21">
        <v>0</v>
      </c>
    </row>
    <row r="46" spans="1:3" ht="15.75" hidden="1">
      <c r="A46" s="19">
        <v>2261</v>
      </c>
      <c r="B46" s="22" t="s">
        <v>20</v>
      </c>
      <c r="C46" s="21">
        <v>0</v>
      </c>
    </row>
    <row r="47" spans="1:3" ht="15.75" hidden="1">
      <c r="A47" s="19">
        <v>2262</v>
      </c>
      <c r="B47" s="22" t="s">
        <v>21</v>
      </c>
      <c r="C47" s="21">
        <v>0</v>
      </c>
    </row>
    <row r="48" spans="1:3" ht="15.75" hidden="1">
      <c r="A48" s="19">
        <v>2263</v>
      </c>
      <c r="B48" s="22" t="s">
        <v>22</v>
      </c>
      <c r="C48" s="21">
        <v>0</v>
      </c>
    </row>
    <row r="49" spans="1:3" ht="15.75" hidden="1">
      <c r="A49" s="19">
        <v>2264</v>
      </c>
      <c r="B49" s="22" t="s">
        <v>23</v>
      </c>
      <c r="C49" s="21">
        <v>0</v>
      </c>
    </row>
    <row r="50" spans="1:3" ht="15.75" hidden="1">
      <c r="A50" s="19">
        <v>2279</v>
      </c>
      <c r="B50" s="22" t="s">
        <v>24</v>
      </c>
      <c r="C50" s="21">
        <v>0</v>
      </c>
    </row>
    <row r="51" spans="1:3" ht="15.75" hidden="1">
      <c r="A51" s="19">
        <v>2311</v>
      </c>
      <c r="B51" s="22" t="s">
        <v>25</v>
      </c>
      <c r="C51" s="21">
        <v>0</v>
      </c>
    </row>
    <row r="52" spans="1:3" ht="15.75" hidden="1">
      <c r="A52" s="19">
        <v>2312</v>
      </c>
      <c r="B52" s="22" t="s">
        <v>26</v>
      </c>
      <c r="C52" s="21">
        <v>0</v>
      </c>
    </row>
    <row r="53" spans="1:3" ht="15.75">
      <c r="A53" s="19">
        <v>2321</v>
      </c>
      <c r="B53" s="22" t="s">
        <v>27</v>
      </c>
      <c r="C53" s="21">
        <v>1.3</v>
      </c>
    </row>
    <row r="54" spans="1:3" ht="15.75" hidden="1">
      <c r="A54" s="19">
        <v>2322</v>
      </c>
      <c r="B54" s="22" t="s">
        <v>28</v>
      </c>
      <c r="C54" s="21">
        <v>0</v>
      </c>
    </row>
    <row r="55" spans="1:3" ht="15.75" hidden="1">
      <c r="A55" s="19">
        <v>2341</v>
      </c>
      <c r="B55" s="22" t="s">
        <v>29</v>
      </c>
      <c r="C55" s="21">
        <v>0</v>
      </c>
    </row>
    <row r="56" spans="1:3" ht="15.75" hidden="1">
      <c r="A56" s="19">
        <v>2344</v>
      </c>
      <c r="B56" s="22" t="s">
        <v>30</v>
      </c>
      <c r="C56" s="21">
        <v>0</v>
      </c>
    </row>
    <row r="57" spans="1:3" ht="15.75" hidden="1">
      <c r="A57" s="19">
        <v>2350</v>
      </c>
      <c r="B57" s="22" t="s">
        <v>31</v>
      </c>
      <c r="C57" s="21">
        <v>0</v>
      </c>
    </row>
    <row r="58" spans="1:3" ht="15.75" hidden="1">
      <c r="A58" s="19">
        <v>2361</v>
      </c>
      <c r="B58" s="22" t="s">
        <v>32</v>
      </c>
      <c r="C58" s="21">
        <v>0</v>
      </c>
    </row>
    <row r="59" spans="1:3" ht="15.75" hidden="1">
      <c r="A59" s="19">
        <v>2362</v>
      </c>
      <c r="B59" s="22" t="s">
        <v>33</v>
      </c>
      <c r="C59" s="21">
        <v>0</v>
      </c>
    </row>
    <row r="60" spans="1:3" ht="15.75" hidden="1">
      <c r="A60" s="19">
        <v>2363</v>
      </c>
      <c r="B60" s="22" t="s">
        <v>34</v>
      </c>
      <c r="C60" s="21">
        <v>0</v>
      </c>
    </row>
    <row r="61" spans="1:3" ht="15.75" hidden="1">
      <c r="A61" s="19">
        <v>2370</v>
      </c>
      <c r="B61" s="22" t="s">
        <v>35</v>
      </c>
      <c r="C61" s="21">
        <v>0</v>
      </c>
    </row>
    <row r="62" spans="1:3" ht="15.75" hidden="1">
      <c r="A62" s="19">
        <v>2400</v>
      </c>
      <c r="B62" s="22" t="s">
        <v>50</v>
      </c>
      <c r="C62" s="21">
        <v>0</v>
      </c>
    </row>
    <row r="63" spans="1:3" ht="15.75" hidden="1">
      <c r="A63" s="19">
        <v>2512</v>
      </c>
      <c r="B63" s="22" t="s">
        <v>36</v>
      </c>
      <c r="C63" s="21">
        <v>0</v>
      </c>
    </row>
    <row r="64" spans="1:3" ht="15.75" hidden="1">
      <c r="A64" s="19">
        <v>2513</v>
      </c>
      <c r="B64" s="22" t="s">
        <v>37</v>
      </c>
      <c r="C64" s="21">
        <v>0</v>
      </c>
    </row>
    <row r="65" spans="1:3" ht="15.75" hidden="1">
      <c r="A65" s="19">
        <v>2515</v>
      </c>
      <c r="B65" s="22" t="s">
        <v>38</v>
      </c>
      <c r="C65" s="21">
        <v>0</v>
      </c>
    </row>
    <row r="66" spans="1:3" ht="15.75" hidden="1">
      <c r="A66" s="19">
        <v>2519</v>
      </c>
      <c r="B66" s="22" t="s">
        <v>41</v>
      </c>
      <c r="C66" s="21">
        <v>0</v>
      </c>
    </row>
    <row r="67" spans="1:3" ht="15.75" hidden="1">
      <c r="A67" s="19">
        <v>6240</v>
      </c>
      <c r="B67" s="22"/>
      <c r="C67" s="21">
        <v>0</v>
      </c>
    </row>
    <row r="68" spans="1:3" ht="15.75" hidden="1">
      <c r="A68" s="19">
        <v>6290</v>
      </c>
      <c r="B68" s="22"/>
      <c r="C68" s="21">
        <v>0</v>
      </c>
    </row>
    <row r="69" spans="1:3" ht="15.75" hidden="1">
      <c r="A69" s="19">
        <v>5121</v>
      </c>
      <c r="B69" s="22" t="s">
        <v>39</v>
      </c>
      <c r="C69" s="21">
        <v>0</v>
      </c>
    </row>
    <row r="70" spans="1:3" ht="15.75" hidden="1">
      <c r="A70" s="19">
        <v>5232</v>
      </c>
      <c r="B70" s="22" t="s">
        <v>40</v>
      </c>
      <c r="C70" s="21">
        <v>0</v>
      </c>
    </row>
    <row r="71" spans="1:3" ht="15.75">
      <c r="A71" s="19">
        <v>5238</v>
      </c>
      <c r="B71" s="22" t="s">
        <v>42</v>
      </c>
      <c r="C71" s="21">
        <v>0.86</v>
      </c>
    </row>
    <row r="72" spans="1:3" ht="15.75" hidden="1">
      <c r="A72" s="19">
        <v>5240</v>
      </c>
      <c r="B72" s="22" t="s">
        <v>43</v>
      </c>
      <c r="C72" s="21">
        <v>0</v>
      </c>
    </row>
    <row r="73" spans="1:3" ht="15.75" hidden="1">
      <c r="A73" s="19">
        <v>5250</v>
      </c>
      <c r="B73" s="22" t="s">
        <v>44</v>
      </c>
      <c r="C73" s="21">
        <v>0</v>
      </c>
    </row>
    <row r="74" spans="1:3" ht="15.75">
      <c r="A74" s="26"/>
      <c r="B74" s="37" t="s">
        <v>8</v>
      </c>
      <c r="C74" s="24">
        <f>SUM(C30:C73)</f>
        <v>5.86</v>
      </c>
    </row>
    <row r="75" spans="1:3" ht="15.75">
      <c r="A75" s="26"/>
      <c r="B75" s="37" t="s">
        <v>51</v>
      </c>
      <c r="C75" s="24">
        <f>C74+C28</f>
        <v>26.86</v>
      </c>
    </row>
    <row r="76" spans="1:3" ht="15.75">
      <c r="A76" s="12"/>
      <c r="B76" s="28"/>
      <c r="C76" s="29"/>
    </row>
    <row r="77" spans="1:3" ht="15.75" customHeight="1">
      <c r="A77" s="57" t="s">
        <v>56</v>
      </c>
      <c r="B77" s="58"/>
      <c r="C77" s="46">
        <v>10</v>
      </c>
    </row>
    <row r="78" spans="1:3" ht="15.75" customHeight="1">
      <c r="A78" s="57" t="s">
        <v>67</v>
      </c>
      <c r="B78" s="58"/>
      <c r="C78" s="24">
        <f>ROUND(C75/C77,2)</f>
        <v>2.69</v>
      </c>
    </row>
    <row r="79" spans="1:3" ht="15.75">
      <c r="A79" s="28"/>
      <c r="B79" s="32"/>
      <c r="C79" s="32"/>
    </row>
    <row r="80" spans="1:3" s="1" customFormat="1" ht="15.75">
      <c r="A80" s="53" t="s">
        <v>82</v>
      </c>
      <c r="B80" s="54"/>
      <c r="C80" s="36"/>
    </row>
    <row r="81" spans="1:3" s="1" customFormat="1" ht="15.75">
      <c r="A81" s="53" t="s">
        <v>83</v>
      </c>
      <c r="B81" s="54"/>
      <c r="C81" s="36"/>
    </row>
    <row r="82" spans="1:3" ht="15.75">
      <c r="A82" s="31"/>
      <c r="B82" s="32"/>
      <c r="C82" s="13"/>
    </row>
    <row r="83" spans="1:3" ht="15.75">
      <c r="A83" s="33" t="s">
        <v>57</v>
      </c>
      <c r="B83" s="33"/>
      <c r="C83" s="33"/>
    </row>
    <row r="84" spans="1:3" ht="15.75">
      <c r="A84" s="33"/>
      <c r="B84" s="33"/>
      <c r="C84" s="33"/>
    </row>
    <row r="85" spans="1:3" ht="15.75">
      <c r="A85" s="33" t="s">
        <v>62</v>
      </c>
      <c r="B85" s="34"/>
      <c r="C85" s="33"/>
    </row>
    <row r="86" spans="1:3" ht="15.75">
      <c r="A86" s="33"/>
      <c r="B86" s="35" t="s">
        <v>58</v>
      </c>
      <c r="C86" s="33"/>
    </row>
    <row r="87" spans="1:3" ht="15.75">
      <c r="A87" s="13"/>
      <c r="B87" s="13"/>
      <c r="C87" s="13"/>
    </row>
    <row r="88" spans="1:3" ht="15.75">
      <c r="A88" s="13"/>
      <c r="B88" s="13"/>
      <c r="C88" s="13"/>
    </row>
  </sheetData>
  <sheetProtection/>
  <mergeCells count="13">
    <mergeCell ref="A80:B80"/>
    <mergeCell ref="A81:B81"/>
    <mergeCell ref="A10:C10"/>
    <mergeCell ref="A11:C11"/>
    <mergeCell ref="B15:C15"/>
    <mergeCell ref="A77:B77"/>
    <mergeCell ref="A78:B78"/>
    <mergeCell ref="B1:C1"/>
    <mergeCell ref="B6:C6"/>
    <mergeCell ref="A8:C8"/>
    <mergeCell ref="B9:C9"/>
    <mergeCell ref="B3:C3"/>
    <mergeCell ref="A7:C7"/>
  </mergeCells>
  <printOptions/>
  <pageMargins left="1.1811023622047243" right="0.7874015748031497" top="0.984251968503937" bottom="0.7874015748031497" header="0.31496062992125984" footer="0.31496062992125984"/>
  <pageSetup fitToHeight="0" fitToWidth="0" horizontalDpi="600" verticalDpi="600" orientation="portrait" paperSize="9" scale="55" r:id="rId1"/>
  <headerFooter differentFirst="1">
    <oddHeader>&amp;C&amp;P</oddHeader>
    <firstHeader>&amp;C&amp;"Times New Roman,Regular"&amp;11 4</firstHeader>
    <firstFooter>&amp;C&amp;"Times New Roman,Regular"&amp;11&amp;F; Grozījums Ministru kabineta 2013.gada 24.septembra noteikumos Nr.1002 „Sociālās integrācijas valsts aģentūras maksas pakalpojumu cenrādis”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86"/>
  <sheetViews>
    <sheetView tabSelected="1" view="pageLayout" zoomScale="70" zoomScaleNormal="80" zoomScalePageLayoutView="70" workbookViewId="0" topLeftCell="A52">
      <selection activeCell="C96" sqref="C96"/>
    </sheetView>
  </sheetViews>
  <sheetFormatPr defaultColWidth="9.140625" defaultRowHeight="12.75"/>
  <cols>
    <col min="1" max="1" width="15.00390625" style="4" customWidth="1"/>
    <col min="2" max="2" width="92.8515625" style="4" customWidth="1"/>
    <col min="3" max="3" width="40.00390625" style="4" customWidth="1"/>
    <col min="4" max="4" width="31.28125" style="4" customWidth="1"/>
    <col min="5" max="16384" width="9.140625" style="4" customWidth="1"/>
  </cols>
  <sheetData>
    <row r="1" spans="2:4" ht="15.75">
      <c r="B1" s="9"/>
      <c r="C1" s="12" t="s">
        <v>10</v>
      </c>
      <c r="D1" s="12"/>
    </row>
    <row r="2" spans="2:4" ht="15.75">
      <c r="B2" s="10"/>
      <c r="C2" s="12" t="s">
        <v>53</v>
      </c>
      <c r="D2" s="12"/>
    </row>
    <row r="3" spans="2:4" ht="15.75">
      <c r="B3" s="60" t="s">
        <v>72</v>
      </c>
      <c r="C3" s="61"/>
      <c r="D3" s="11"/>
    </row>
    <row r="4" spans="2:4" ht="15.75">
      <c r="B4" s="9"/>
      <c r="C4" s="12" t="s">
        <v>55</v>
      </c>
      <c r="D4" s="12"/>
    </row>
    <row r="5" spans="2:4" ht="15.75">
      <c r="B5" s="40"/>
      <c r="C5" s="12" t="s">
        <v>88</v>
      </c>
      <c r="D5" s="12"/>
    </row>
    <row r="6" spans="2:3" ht="15.75" customHeight="1">
      <c r="B6" s="41"/>
      <c r="C6" s="6"/>
    </row>
    <row r="7" spans="1:3" s="6" customFormat="1" ht="18.75">
      <c r="A7" s="52" t="s">
        <v>9</v>
      </c>
      <c r="B7" s="52"/>
      <c r="C7" s="52"/>
    </row>
    <row r="8" spans="1:3" s="6" customFormat="1" ht="15.75" customHeight="1">
      <c r="A8" s="4"/>
      <c r="B8" s="3"/>
      <c r="C8" s="4"/>
    </row>
    <row r="9" spans="1:3" s="6" customFormat="1" ht="15.75">
      <c r="A9" s="51" t="s">
        <v>1</v>
      </c>
      <c r="B9" s="51"/>
      <c r="C9" s="13"/>
    </row>
    <row r="10" spans="1:3" s="6" customFormat="1" ht="15.75" customHeight="1">
      <c r="A10" s="51" t="s">
        <v>0</v>
      </c>
      <c r="B10" s="51"/>
      <c r="C10" s="13"/>
    </row>
    <row r="11" spans="1:3" s="6" customFormat="1" ht="15.75">
      <c r="A11" s="8"/>
      <c r="B11" s="8" t="s">
        <v>52</v>
      </c>
      <c r="C11" s="13"/>
    </row>
    <row r="12" spans="1:3" s="6" customFormat="1" ht="15.75">
      <c r="A12" s="8"/>
      <c r="B12" s="8" t="s">
        <v>71</v>
      </c>
      <c r="C12" s="13"/>
    </row>
    <row r="13" spans="1:3" s="6" customFormat="1" ht="15.75">
      <c r="A13" s="8" t="s">
        <v>2</v>
      </c>
      <c r="B13" s="8" t="s">
        <v>68</v>
      </c>
      <c r="C13" s="13"/>
    </row>
    <row r="14" spans="1:3" s="6" customFormat="1" ht="15.75" hidden="1">
      <c r="A14" s="13"/>
      <c r="B14" s="14"/>
      <c r="C14" s="13"/>
    </row>
    <row r="15" spans="1:3" s="6" customFormat="1" ht="84" customHeight="1">
      <c r="A15" s="39" t="s">
        <v>3</v>
      </c>
      <c r="B15" s="39" t="s">
        <v>4</v>
      </c>
      <c r="C15" s="39" t="s">
        <v>66</v>
      </c>
    </row>
    <row r="16" spans="1:3" s="6" customFormat="1" ht="15.75">
      <c r="A16" s="16">
        <v>1</v>
      </c>
      <c r="B16" s="17">
        <v>2</v>
      </c>
      <c r="C16" s="17">
        <v>3</v>
      </c>
    </row>
    <row r="17" spans="1:3" s="6" customFormat="1" ht="15.75">
      <c r="A17" s="38"/>
      <c r="B17" s="18" t="s">
        <v>5</v>
      </c>
      <c r="C17" s="19"/>
    </row>
    <row r="18" spans="1:3" s="2" customFormat="1" ht="15.75">
      <c r="A18" s="26">
        <v>1100</v>
      </c>
      <c r="B18" s="20" t="s">
        <v>59</v>
      </c>
      <c r="C18" s="21">
        <v>21.56</v>
      </c>
    </row>
    <row r="19" spans="1:3" ht="32.25" customHeight="1">
      <c r="A19" s="26">
        <v>1200</v>
      </c>
      <c r="B19" s="22" t="s">
        <v>54</v>
      </c>
      <c r="C19" s="21">
        <v>5.09</v>
      </c>
    </row>
    <row r="20" spans="1:3" s="5" customFormat="1" ht="15.75">
      <c r="A20" s="26">
        <v>2222</v>
      </c>
      <c r="B20" s="22" t="s">
        <v>46</v>
      </c>
      <c r="C20" s="21">
        <v>18.75</v>
      </c>
    </row>
    <row r="21" spans="1:3" s="5" customFormat="1" ht="15.75">
      <c r="A21" s="26">
        <v>2223</v>
      </c>
      <c r="B21" s="22" t="s">
        <v>47</v>
      </c>
      <c r="C21" s="21">
        <v>36.71</v>
      </c>
    </row>
    <row r="22" spans="1:3" ht="15.75">
      <c r="A22" s="26">
        <v>2243</v>
      </c>
      <c r="B22" s="22" t="s">
        <v>16</v>
      </c>
      <c r="C22" s="21">
        <v>5.66</v>
      </c>
    </row>
    <row r="23" spans="1:3" ht="15.75">
      <c r="A23" s="19">
        <v>2350</v>
      </c>
      <c r="B23" s="22" t="s">
        <v>31</v>
      </c>
      <c r="C23" s="21">
        <v>26.68</v>
      </c>
    </row>
    <row r="24" spans="1:3" s="6" customFormat="1" ht="15.75" hidden="1">
      <c r="A24" s="23">
        <v>2341</v>
      </c>
      <c r="B24" s="22" t="s">
        <v>29</v>
      </c>
      <c r="C24" s="21"/>
    </row>
    <row r="25" spans="1:3" s="6" customFormat="1" ht="15.75" customHeight="1" hidden="1">
      <c r="A25" s="19">
        <v>2249</v>
      </c>
      <c r="B25" s="22" t="s">
        <v>19</v>
      </c>
      <c r="C25" s="21"/>
    </row>
    <row r="26" spans="1:3" s="6" customFormat="1" ht="15.75">
      <c r="A26" s="19"/>
      <c r="B26" s="25" t="s">
        <v>77</v>
      </c>
      <c r="C26" s="24">
        <f>SUM(C18:C25)</f>
        <v>114.44999999999999</v>
      </c>
    </row>
    <row r="27" spans="1:3" s="6" customFormat="1" ht="15.75">
      <c r="A27" s="26"/>
      <c r="B27" s="20" t="s">
        <v>76</v>
      </c>
      <c r="C27" s="21"/>
    </row>
    <row r="28" spans="1:3" ht="15.75">
      <c r="A28" s="19">
        <v>1100</v>
      </c>
      <c r="B28" s="20" t="s">
        <v>75</v>
      </c>
      <c r="C28" s="21">
        <v>33.34</v>
      </c>
    </row>
    <row r="29" spans="1:3" ht="33" customHeight="1">
      <c r="A29" s="19">
        <v>1200</v>
      </c>
      <c r="B29" s="22" t="s">
        <v>74</v>
      </c>
      <c r="C29" s="21">
        <v>7.86</v>
      </c>
    </row>
    <row r="30" spans="1:3" ht="15.75" hidden="1">
      <c r="A30" s="19">
        <v>2100</v>
      </c>
      <c r="B30" s="27" t="s">
        <v>49</v>
      </c>
      <c r="C30" s="21">
        <v>0</v>
      </c>
    </row>
    <row r="31" spans="1:3" ht="15.75">
      <c r="A31" s="23">
        <v>2210</v>
      </c>
      <c r="B31" s="22" t="s">
        <v>45</v>
      </c>
      <c r="C31" s="21">
        <v>1.73</v>
      </c>
    </row>
    <row r="32" spans="1:3" ht="15.75" hidden="1">
      <c r="A32" s="19">
        <v>2222</v>
      </c>
      <c r="B32" s="22" t="s">
        <v>46</v>
      </c>
      <c r="C32" s="21">
        <v>0</v>
      </c>
    </row>
    <row r="33" spans="1:3" ht="15.75" hidden="1">
      <c r="A33" s="19">
        <v>2223</v>
      </c>
      <c r="B33" s="22" t="s">
        <v>47</v>
      </c>
      <c r="C33" s="21">
        <v>0</v>
      </c>
    </row>
    <row r="34" spans="1:3" ht="20.25" customHeight="1">
      <c r="A34" s="19">
        <v>2230</v>
      </c>
      <c r="B34" s="22" t="s">
        <v>48</v>
      </c>
      <c r="C34" s="21">
        <v>1.01</v>
      </c>
    </row>
    <row r="35" spans="1:3" ht="15.75" hidden="1">
      <c r="A35" s="19">
        <v>2241</v>
      </c>
      <c r="B35" s="22" t="s">
        <v>14</v>
      </c>
      <c r="C35" s="21">
        <v>0</v>
      </c>
    </row>
    <row r="36" spans="1:3" ht="15.75">
      <c r="A36" s="19">
        <v>2242</v>
      </c>
      <c r="B36" s="22" t="s">
        <v>15</v>
      </c>
      <c r="C36" s="21">
        <v>0.43</v>
      </c>
    </row>
    <row r="37" spans="1:3" ht="15.75" hidden="1">
      <c r="A37" s="19">
        <v>2243</v>
      </c>
      <c r="B37" s="22" t="s">
        <v>16</v>
      </c>
      <c r="C37" s="21">
        <v>0</v>
      </c>
    </row>
    <row r="38" spans="1:3" ht="15.75">
      <c r="A38" s="19">
        <v>2244</v>
      </c>
      <c r="B38" s="22" t="s">
        <v>17</v>
      </c>
      <c r="C38" s="21">
        <v>19.45</v>
      </c>
    </row>
    <row r="39" spans="1:3" ht="15.75">
      <c r="A39" s="19">
        <v>2247</v>
      </c>
      <c r="B39" s="18" t="s">
        <v>78</v>
      </c>
      <c r="C39" s="21">
        <v>0.14</v>
      </c>
    </row>
    <row r="40" spans="1:3" ht="16.5" customHeight="1">
      <c r="A40" s="19">
        <v>2249</v>
      </c>
      <c r="B40" s="22" t="s">
        <v>19</v>
      </c>
      <c r="C40" s="21">
        <v>0.43</v>
      </c>
    </row>
    <row r="41" spans="1:3" ht="15.75">
      <c r="A41" s="19">
        <v>2251</v>
      </c>
      <c r="B41" s="22" t="s">
        <v>79</v>
      </c>
      <c r="C41" s="21">
        <v>0.29</v>
      </c>
    </row>
    <row r="42" spans="1:3" ht="15.75" hidden="1">
      <c r="A42" s="19">
        <v>2252</v>
      </c>
      <c r="B42" s="22" t="s">
        <v>12</v>
      </c>
      <c r="C42" s="21">
        <v>0</v>
      </c>
    </row>
    <row r="43" spans="1:3" ht="15.75" hidden="1">
      <c r="A43" s="19">
        <v>2259</v>
      </c>
      <c r="B43" s="22" t="s">
        <v>13</v>
      </c>
      <c r="C43" s="21">
        <v>0</v>
      </c>
    </row>
    <row r="44" spans="1:3" ht="15.75">
      <c r="A44" s="19">
        <v>2261</v>
      </c>
      <c r="B44" s="22" t="s">
        <v>20</v>
      </c>
      <c r="C44" s="21">
        <v>0.29</v>
      </c>
    </row>
    <row r="45" spans="1:3" ht="15.75">
      <c r="A45" s="19">
        <v>2262</v>
      </c>
      <c r="B45" s="22" t="s">
        <v>21</v>
      </c>
      <c r="C45" s="21">
        <v>1.15</v>
      </c>
    </row>
    <row r="46" spans="1:3" ht="15.75">
      <c r="A46" s="19">
        <v>2263</v>
      </c>
      <c r="B46" s="22" t="s">
        <v>22</v>
      </c>
      <c r="C46" s="21">
        <v>4.18</v>
      </c>
    </row>
    <row r="47" spans="1:3" ht="15.75" hidden="1">
      <c r="A47" s="19">
        <v>2264</v>
      </c>
      <c r="B47" s="22" t="s">
        <v>23</v>
      </c>
      <c r="C47" s="21">
        <v>0</v>
      </c>
    </row>
    <row r="48" spans="1:3" ht="15.75" hidden="1">
      <c r="A48" s="19">
        <v>2279</v>
      </c>
      <c r="B48" s="22" t="s">
        <v>24</v>
      </c>
      <c r="C48" s="21">
        <v>0</v>
      </c>
    </row>
    <row r="49" spans="1:3" ht="15.75">
      <c r="A49" s="19">
        <v>2311</v>
      </c>
      <c r="B49" s="22" t="s">
        <v>25</v>
      </c>
      <c r="C49" s="21">
        <v>0.43</v>
      </c>
    </row>
    <row r="50" spans="1:3" ht="15.75">
      <c r="A50" s="19">
        <v>2312</v>
      </c>
      <c r="B50" s="22" t="s">
        <v>26</v>
      </c>
      <c r="C50" s="21">
        <v>0.86</v>
      </c>
    </row>
    <row r="51" spans="1:3" ht="15.75">
      <c r="A51" s="19">
        <v>2321</v>
      </c>
      <c r="B51" s="22" t="s">
        <v>27</v>
      </c>
      <c r="C51" s="21">
        <v>73.18</v>
      </c>
    </row>
    <row r="52" spans="1:3" ht="15.75">
      <c r="A52" s="19">
        <v>2322</v>
      </c>
      <c r="B52" s="22" t="s">
        <v>28</v>
      </c>
      <c r="C52" s="21">
        <v>3.03</v>
      </c>
    </row>
    <row r="53" spans="1:3" ht="15.75" hidden="1">
      <c r="A53" s="19">
        <v>2341</v>
      </c>
      <c r="B53" s="22" t="s">
        <v>29</v>
      </c>
      <c r="C53" s="21">
        <v>0</v>
      </c>
    </row>
    <row r="54" spans="1:3" ht="15.75" hidden="1">
      <c r="A54" s="19">
        <v>2344</v>
      </c>
      <c r="B54" s="22" t="s">
        <v>30</v>
      </c>
      <c r="C54" s="21">
        <v>0</v>
      </c>
    </row>
    <row r="55" spans="1:3" ht="15.75">
      <c r="A55" s="19">
        <v>2350</v>
      </c>
      <c r="B55" s="22" t="s">
        <v>31</v>
      </c>
      <c r="C55" s="21">
        <v>4.03</v>
      </c>
    </row>
    <row r="56" spans="1:3" ht="15.75">
      <c r="A56" s="19">
        <v>2361</v>
      </c>
      <c r="B56" s="22" t="s">
        <v>32</v>
      </c>
      <c r="C56" s="21">
        <v>0.14</v>
      </c>
    </row>
    <row r="57" spans="1:3" ht="15.75" hidden="1">
      <c r="A57" s="19">
        <v>2362</v>
      </c>
      <c r="B57" s="22" t="s">
        <v>33</v>
      </c>
      <c r="C57" s="21">
        <v>0</v>
      </c>
    </row>
    <row r="58" spans="1:3" ht="15.75" hidden="1">
      <c r="A58" s="19">
        <v>2363</v>
      </c>
      <c r="B58" s="22" t="s">
        <v>34</v>
      </c>
      <c r="C58" s="21">
        <v>0</v>
      </c>
    </row>
    <row r="59" spans="1:3" ht="15.75" hidden="1">
      <c r="A59" s="19">
        <v>2370</v>
      </c>
      <c r="B59" s="22" t="s">
        <v>35</v>
      </c>
      <c r="C59" s="21">
        <v>0</v>
      </c>
    </row>
    <row r="60" spans="1:3" ht="15.75">
      <c r="A60" s="19">
        <v>2400</v>
      </c>
      <c r="B60" s="22" t="s">
        <v>50</v>
      </c>
      <c r="C60" s="21">
        <v>0.14</v>
      </c>
    </row>
    <row r="61" spans="1:3" ht="15.75">
      <c r="A61" s="19">
        <v>2512</v>
      </c>
      <c r="B61" s="22" t="s">
        <v>36</v>
      </c>
      <c r="C61" s="21">
        <v>59.36</v>
      </c>
    </row>
    <row r="62" spans="1:3" ht="17.25" customHeight="1">
      <c r="A62" s="19">
        <v>2513</v>
      </c>
      <c r="B62" s="22" t="s">
        <v>37</v>
      </c>
      <c r="C62" s="21">
        <v>3.31</v>
      </c>
    </row>
    <row r="63" spans="1:3" ht="15.75">
      <c r="A63" s="19">
        <v>2515</v>
      </c>
      <c r="B63" s="22" t="s">
        <v>73</v>
      </c>
      <c r="C63" s="21">
        <v>0.14</v>
      </c>
    </row>
    <row r="64" spans="1:3" ht="15.75">
      <c r="A64" s="19">
        <v>2519</v>
      </c>
      <c r="B64" s="22" t="s">
        <v>41</v>
      </c>
      <c r="C64" s="21">
        <v>0.43</v>
      </c>
    </row>
    <row r="65" spans="1:3" ht="15.75" hidden="1">
      <c r="A65" s="19">
        <v>6240</v>
      </c>
      <c r="B65" s="22"/>
      <c r="C65" s="21">
        <v>0</v>
      </c>
    </row>
    <row r="66" spans="1:3" ht="15.75" hidden="1">
      <c r="A66" s="19">
        <v>6290</v>
      </c>
      <c r="B66" s="22"/>
      <c r="C66" s="21">
        <v>0</v>
      </c>
    </row>
    <row r="67" spans="1:3" ht="15.75" hidden="1">
      <c r="A67" s="19">
        <v>5121</v>
      </c>
      <c r="B67" s="22" t="s">
        <v>39</v>
      </c>
      <c r="C67" s="21">
        <v>0</v>
      </c>
    </row>
    <row r="68" spans="1:3" ht="15.75">
      <c r="A68" s="19">
        <v>5232</v>
      </c>
      <c r="B68" s="22" t="s">
        <v>40</v>
      </c>
      <c r="C68" s="21">
        <v>12.2</v>
      </c>
    </row>
    <row r="69" spans="1:3" ht="15.75" hidden="1">
      <c r="A69" s="19">
        <v>5238</v>
      </c>
      <c r="B69" s="22" t="s">
        <v>42</v>
      </c>
      <c r="C69" s="21">
        <v>0</v>
      </c>
    </row>
    <row r="70" spans="1:3" ht="15.75" hidden="1">
      <c r="A70" s="19">
        <v>5240</v>
      </c>
      <c r="B70" s="22" t="s">
        <v>43</v>
      </c>
      <c r="C70" s="21">
        <v>0</v>
      </c>
    </row>
    <row r="71" spans="1:3" ht="15.75" hidden="1">
      <c r="A71" s="19">
        <v>5250</v>
      </c>
      <c r="B71" s="22" t="s">
        <v>44</v>
      </c>
      <c r="C71" s="21">
        <v>0</v>
      </c>
    </row>
    <row r="72" spans="1:3" ht="15.75">
      <c r="A72" s="26"/>
      <c r="B72" s="37" t="s">
        <v>80</v>
      </c>
      <c r="C72" s="24">
        <f>SUM(C28:C71)</f>
        <v>227.55</v>
      </c>
    </row>
    <row r="73" spans="1:3" ht="15.75">
      <c r="A73" s="26"/>
      <c r="B73" s="37" t="s">
        <v>81</v>
      </c>
      <c r="C73" s="24">
        <f>C72+C26</f>
        <v>342</v>
      </c>
    </row>
    <row r="74" spans="1:3" ht="15.75">
      <c r="A74" s="12"/>
      <c r="B74" s="28"/>
      <c r="C74" s="29"/>
    </row>
    <row r="75" spans="1:3" ht="15.75" customHeight="1">
      <c r="A75" s="57" t="s">
        <v>56</v>
      </c>
      <c r="B75" s="58"/>
      <c r="C75" s="15">
        <v>90</v>
      </c>
    </row>
    <row r="76" spans="1:3" ht="15.75">
      <c r="A76" s="57" t="s">
        <v>67</v>
      </c>
      <c r="B76" s="58"/>
      <c r="C76" s="24">
        <f>ROUND(C73/C75,2)</f>
        <v>3.8</v>
      </c>
    </row>
    <row r="77" spans="1:3" ht="15.75" customHeight="1">
      <c r="A77" s="28"/>
      <c r="B77" s="32"/>
      <c r="C77" s="32"/>
    </row>
    <row r="78" spans="1:4" s="1" customFormat="1" ht="15.75">
      <c r="A78" s="53" t="s">
        <v>82</v>
      </c>
      <c r="B78" s="54"/>
      <c r="C78" s="36"/>
      <c r="D78" s="32"/>
    </row>
    <row r="79" spans="1:4" s="1" customFormat="1" ht="15.75">
      <c r="A79" s="53" t="s">
        <v>83</v>
      </c>
      <c r="B79" s="54"/>
      <c r="C79" s="36"/>
      <c r="D79" s="32"/>
    </row>
    <row r="80" spans="1:3" ht="13.5" customHeight="1">
      <c r="A80" s="31"/>
      <c r="B80" s="32"/>
      <c r="C80" s="13"/>
    </row>
    <row r="81" spans="1:3" s="1" customFormat="1" ht="17.25" customHeight="1">
      <c r="A81" s="33" t="s">
        <v>57</v>
      </c>
      <c r="B81" s="33"/>
      <c r="C81" s="33"/>
    </row>
    <row r="82" spans="1:3" s="1" customFormat="1" ht="12.75" customHeight="1">
      <c r="A82" s="33"/>
      <c r="B82" s="33"/>
      <c r="C82" s="33"/>
    </row>
    <row r="83" spans="1:3" s="1" customFormat="1" ht="15" customHeight="1">
      <c r="A83" s="33" t="s">
        <v>62</v>
      </c>
      <c r="B83" s="34"/>
      <c r="C83" s="33"/>
    </row>
    <row r="84" spans="1:3" s="1" customFormat="1" ht="14.25" customHeight="1">
      <c r="A84" s="33" t="s">
        <v>89</v>
      </c>
      <c r="B84" s="35" t="s">
        <v>58</v>
      </c>
      <c r="C84" s="33"/>
    </row>
    <row r="85" spans="1:3" ht="15.75">
      <c r="A85" s="13"/>
      <c r="B85" s="13"/>
      <c r="C85" s="13"/>
    </row>
    <row r="86" spans="1:3" ht="15.75">
      <c r="A86" s="13"/>
      <c r="B86" s="13"/>
      <c r="C86" s="13"/>
    </row>
  </sheetData>
  <sheetProtection/>
  <mergeCells count="8">
    <mergeCell ref="B3:C3"/>
    <mergeCell ref="A78:B78"/>
    <mergeCell ref="A79:B79"/>
    <mergeCell ref="A7:C7"/>
    <mergeCell ref="A75:B75"/>
    <mergeCell ref="A76:B76"/>
    <mergeCell ref="A10:B10"/>
    <mergeCell ref="A9:B9"/>
  </mergeCells>
  <printOptions/>
  <pageMargins left="1.1811023622047243" right="0.7874015748031497" top="0.984251968503937" bottom="0.7874015748031497" header="0.31496062992125984" footer="0.31496062992125984"/>
  <pageSetup firstPageNumber="3" useFirstPageNumber="1" fitToHeight="0" fitToWidth="0" horizontalDpi="600" verticalDpi="600" orientation="portrait" paperSize="9" scale="55" r:id="rId1"/>
  <headerFooter>
    <oddHeader>&amp;C&amp;"Times New Roman,Regular"&amp;11 5</oddHeader>
    <oddFooter>&amp;C&amp;"Times New Roman,Regular"&amp;11&amp;F; Grozījums Ministru kabineta 2013.gada 24.septembra noteikumos Nr.1002 „Sociālās integrācijas valsts aģentūras maksas pakalpojumu cenrādis”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2013.gada 24.septembra noteikumos Nr.1002 „Sociālās integrācijas valsts aģentūras sniegto maksas pakalpojumu cenrādis”</dc:title>
  <dc:subject>Pielikums anotācijai</dc:subject>
  <dc:creator>Installer</dc:creator>
  <cp:keywords/>
  <dc:description>Inese Kīse, 67021651, Inese.Kise@lm.gov.lv,
fakss 67021678</dc:description>
  <cp:lastModifiedBy>Inese Salamaja</cp:lastModifiedBy>
  <cp:lastPrinted>2016-06-02T06:54:12Z</cp:lastPrinted>
  <dcterms:created xsi:type="dcterms:W3CDTF">2008-09-26T08:09:16Z</dcterms:created>
  <dcterms:modified xsi:type="dcterms:W3CDTF">2016-06-13T11:31:39Z</dcterms:modified>
  <cp:category/>
  <cp:version/>
  <cp:contentType/>
  <cp:contentStatus/>
</cp:coreProperties>
</file>