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9185" yWindow="-15" windowWidth="9630" windowHeight="12615"/>
  </bookViews>
  <sheets>
    <sheet name="DZSVPl_4.piel_LTV" sheetId="1" r:id="rId1"/>
  </sheets>
  <definedNames>
    <definedName name="_xlnm.Print_Area" localSheetId="0">DZSVPl_4.piel_LTV!$A$1:$E$98</definedName>
  </definedNames>
  <calcPr calcId="125725"/>
</workbook>
</file>

<file path=xl/calcChain.xml><?xml version="1.0" encoding="utf-8"?>
<calcChain xmlns="http://schemas.openxmlformats.org/spreadsheetml/2006/main">
  <c r="C88" i="1"/>
  <c r="E88" s="1"/>
  <c r="C79"/>
  <c r="E79" s="1"/>
  <c r="E68"/>
  <c r="C67"/>
  <c r="E67" s="1"/>
  <c r="C60"/>
  <c r="E60"/>
  <c r="E53"/>
  <c r="C44"/>
  <c r="E44" s="1"/>
  <c r="C35"/>
  <c r="E35" s="1"/>
  <c r="C18"/>
  <c r="E18" s="1"/>
  <c r="E91" l="1"/>
</calcChain>
</file>

<file path=xl/sharedStrings.xml><?xml version="1.0" encoding="utf-8"?>
<sst xmlns="http://schemas.openxmlformats.org/spreadsheetml/2006/main" count="94" uniqueCount="87">
  <si>
    <t>XXVI Vispārējo latviešu dziesmu un XVI Deju svētku atspoguļojumam LTV nepieciešamās izmaksas</t>
  </si>
  <si>
    <t>Pasākums</t>
  </si>
  <si>
    <t>Tāmes pozīcijas</t>
  </si>
  <si>
    <t>Skaits</t>
  </si>
  <si>
    <t>1.1 Projekta vadība, atalgojums (projekta vadītājs, producents, izpildproducents, ieraksta redaktors, mūzikas redaktors, ieraksta režisors u.c.)</t>
  </si>
  <si>
    <t>1.2 Tehniskais personāls (operatori, skaņu režisori, gaismotāji, grimētāji, videomontāžisti, autovadītāji u.c.)</t>
  </si>
  <si>
    <t>1.3 Pārvietojamās televīzijas stacijas un cita tehniskā aprīkojuma darbības nodrošināšana (tai skaitā PTS apkalpojošā personāla darba samaksa).</t>
  </si>
  <si>
    <t xml:space="preserve">1.4.Tiešraidei nepieciešamās tehnikas īre (papildus gaismas, pacēlāju, krānu, kameru, elektroapgādes u.c. tehnika) </t>
  </si>
  <si>
    <t xml:space="preserve">1.5. TV ieraksta veikšanai nepieciešamais skaņas un gaismas nodrošinājums. </t>
  </si>
  <si>
    <t>1.6. Darbinieku komandējumu izmaksas un citas ar ārvalstu partneru un ekspertu ierašanos, kā arī citās valstīs dzīvojošo latviešu mākslinieku filmēšanu saistītās izmaksas.</t>
  </si>
  <si>
    <t>1.7 Papildus izmaksas</t>
  </si>
  <si>
    <t>1.8. Sakaru pakalpojumi</t>
  </si>
  <si>
    <t>1.9. TV ieraksta scenārija izstrāde</t>
  </si>
  <si>
    <t>1.10. Koncerta ieraksta pēcapstrāde</t>
  </si>
  <si>
    <t>1.11. Transporta izmaksas</t>
  </si>
  <si>
    <t>1.12. TV vajadzībām nepieciešamais video un grafiskais noformējums.</t>
  </si>
  <si>
    <t xml:space="preserve">Kopā: </t>
  </si>
  <si>
    <t>2. Lielkoncerts**</t>
  </si>
  <si>
    <r>
      <t>·</t>
    </r>
    <r>
      <rPr>
        <sz val="7"/>
        <color theme="1"/>
        <rFont val="Times New Roman"/>
        <family val="1"/>
        <charset val="186"/>
      </rPr>
      <t xml:space="preserve">         </t>
    </r>
    <r>
      <rPr>
        <sz val="11"/>
        <color theme="1"/>
        <rFont val="Times New Roman"/>
        <family val="1"/>
        <charset val="186"/>
      </rPr>
      <t>Deju svētku svētku lielkoncerti</t>
    </r>
  </si>
  <si>
    <t>2.1. Projekta vadība, atalgojums (projekta vadītājs, producents, izpildproducents, ieraksta redaktors, mūzikas redaktors, ieraksta režisors etc.)</t>
  </si>
  <si>
    <t>2.2.  Tehniskais personāls (operatori, skaņu režisori, gaismotāji, grimētāji, videomontāžisti, autovadītāji)</t>
  </si>
  <si>
    <t>2.3. Tiešraidei nepieciešamās tehnikas īre (pacēlāju, krānu, specializēto kameru, elektroapgādes u.c. tehnika)</t>
  </si>
  <si>
    <t>2.4.  Pārvietojamās televīzijas stacijas un cita tehniskā aprīkojuma darbības nodrošināšana (tai skaitā PTS apkalpojošā personāla darba samaksa).</t>
  </si>
  <si>
    <t xml:space="preserve">2.5. Sakaru pakalpojumi </t>
  </si>
  <si>
    <t>2.6. Papildus izmaksas</t>
  </si>
  <si>
    <t>3. Lielkoncerts**</t>
  </si>
  <si>
    <r>
      <t>·</t>
    </r>
    <r>
      <rPr>
        <sz val="7"/>
        <color theme="1"/>
        <rFont val="Times New Roman"/>
        <family val="1"/>
        <charset val="186"/>
      </rPr>
      <t xml:space="preserve">         </t>
    </r>
    <r>
      <rPr>
        <sz val="11"/>
        <color theme="1"/>
        <rFont val="Times New Roman"/>
        <family val="1"/>
        <charset val="186"/>
      </rPr>
      <t>Koru  lielkoncerts Mežaparkā</t>
    </r>
  </si>
  <si>
    <t>3.1. Projekta vadība, atalgojums (projekta vadītājs, producents, izpildproducents, ieraksta redaktors, mūzikas redaktors, ieraksta režisors u.c.)</t>
  </si>
  <si>
    <t>3.2. Tehniskais personāls (operatori, skaņu režisori, gaismotāji, grimētāji, videomontāžisti, autovadītāji)</t>
  </si>
  <si>
    <t>3.3. Tiešraidei nepieciešamās tehnikas īre (pacēlāju, krānu, specializēto kameru, elektroapgādes u.c. tehnika)</t>
  </si>
  <si>
    <t>3.4 Sakaru pakalpojumi</t>
  </si>
  <si>
    <t>3.5 Pārvietojamās televīzijas stacijas un cita tehniskā aprīkojuma darbības nodrošināšana (tai skaitā PTS apkalpojošā personāla darba samaksa).</t>
  </si>
  <si>
    <t>4.Koncerti, pasākumi ar papildus resursu nepieciešamību ***</t>
  </si>
  <si>
    <r>
      <t>·</t>
    </r>
    <r>
      <rPr>
        <sz val="7"/>
        <color theme="1"/>
        <rFont val="Times New Roman"/>
        <family val="1"/>
        <charset val="186"/>
      </rPr>
      <t xml:space="preserve">         </t>
    </r>
    <r>
      <rPr>
        <sz val="11"/>
        <color theme="1"/>
        <rFont val="Times New Roman"/>
        <family val="1"/>
        <charset val="186"/>
      </rPr>
      <t>Svētku gājiens (gājiena tiešā translācija LTV1 un LTV 7)</t>
    </r>
  </si>
  <si>
    <t>4.1. Projekta vadība, atalgojums (projekta vadītājs, producents, izpildproducents, ieraksta redaktors, mūzikas redaktors, ieraksta režisors u.c.)</t>
  </si>
  <si>
    <t>4.2. Tehniskais personāls (operatori, skaņu režisori, gaismotāji, grimētāji, videomontāžisti, autovadītāji)</t>
  </si>
  <si>
    <t>4.3.  Pārvietojamās televīzijas stacijas un cita tehniskā aprīkojuma darbības nodrošināšana (tai skaitā PTS apkalpojošā personāla darba samaksa).</t>
  </si>
  <si>
    <t>4.4.  Tiešraidei nepieciešamās tehnikas īre (pacēlāju, krānu, specializēto kameru, elektroapgādes u.c. tehnika)</t>
  </si>
  <si>
    <r>
      <t>5.</t>
    </r>
    <r>
      <rPr>
        <b/>
        <sz val="11"/>
        <color theme="1"/>
        <rFont val="Times New Roman"/>
        <family val="1"/>
        <charset val="186"/>
      </rPr>
      <t xml:space="preserve"> Koncerti, pasākumi ar papildus resursu nepieciešamību *** </t>
    </r>
  </si>
  <si>
    <r>
      <t>·</t>
    </r>
    <r>
      <rPr>
        <sz val="7"/>
        <color theme="1"/>
        <rFont val="Times New Roman"/>
        <family val="1"/>
        <charset val="186"/>
      </rPr>
      <t xml:space="preserve">         </t>
    </r>
    <r>
      <rPr>
        <sz val="11"/>
        <color theme="1"/>
        <rFont val="Times New Roman"/>
        <family val="1"/>
        <charset val="186"/>
      </rPr>
      <t>Tautas tērpu skate, Pūtēju orķestru koncerts, Vokāli simfoniskās mūzikas koncerts (koncerti un pasākumi tiks precizēti atkarībā no svētku programmas)</t>
    </r>
  </si>
  <si>
    <t>5.1. Projekta vadība, atalgojums (projekta vadītājs, producents, izpildproducents, ieraksta redaktors, mūzikas redaktors, ieraksta režisors u.c..)</t>
  </si>
  <si>
    <t>5.2.  Tehniskais personāls (operatori, skaņu režisori, gaismotāji, grimētāji, videomontāžisti, autovadītāji)</t>
  </si>
  <si>
    <t>5.3. Sakaru pakalpojumi</t>
  </si>
  <si>
    <t>5.4.  Pārvietojamās televīzijas stacijas un cita tehniskā aprīkojuma darbības nodrošināšana (tai skaitā PTS apkalpojošā personāla darba samaksa).</t>
  </si>
  <si>
    <t>5.5. Tiešraidei nepieciešamās tehnikas īre (pacēlāju, krānu, specializēto kameru, elektroapgādes u.c. tehnika)</t>
  </si>
  <si>
    <r>
      <t xml:space="preserve">6. </t>
    </r>
    <r>
      <rPr>
        <b/>
        <sz val="11"/>
        <color theme="1"/>
        <rFont val="Times New Roman"/>
        <family val="1"/>
        <charset val="186"/>
      </rPr>
      <t>Koncerta ieraksts ****</t>
    </r>
  </si>
  <si>
    <r>
      <t>·</t>
    </r>
    <r>
      <rPr>
        <sz val="7"/>
        <color theme="1"/>
        <rFont val="Times New Roman"/>
        <family val="1"/>
        <charset val="186"/>
      </rPr>
      <t xml:space="preserve">         </t>
    </r>
    <r>
      <rPr>
        <sz val="11"/>
        <color theme="1"/>
        <rFont val="Times New Roman"/>
        <family val="1"/>
        <charset val="186"/>
      </rPr>
      <t>Sakrālās mūzikas koncerts, Mazākumtautību programma, Tautas mūzikas koncerts (koncerti un pasākumi tiks precizēti atkarībā no svētku programmas)</t>
    </r>
  </si>
  <si>
    <t>6.1. Projekta vadība, atalgojums (projekta vadītājs, producents, izpildproducents, ieraksta redaktors, mūzikas redaktors, ieraksta režisors u.c..)</t>
  </si>
  <si>
    <t>6.2.  Tehniskais personāls (operatori, skaņu režisori, gaismotāji, grimētāji, videomontāžisti, autovadītāji)</t>
  </si>
  <si>
    <t>6.3.  Pārvietojamās televīzijas stacijas un cita tehniskā aprīkojuma darbības nodrošināšana (tai skaitā PTS apkalpojošā personāla darba samaksa).</t>
  </si>
  <si>
    <t>6.4. iešraidei nepieciešamās tehnikas īre (pacēlāju, krānu, specializēto kameru, elektroapgādes u.c. tehnika)</t>
  </si>
  <si>
    <t>Koru kari, pūtēju orķestru skates un citu pasākumu tiešraides internetā (tiks precizēts atkarībā no svētku programmas)</t>
  </si>
  <si>
    <t>5.1. Projekta vadība (redaktors, ieraksta režisors, projekta vadītājs)</t>
  </si>
  <si>
    <t>5.2. Tehniskais personāls (interneta portāla redaktors, operatori, skaņu režisori, gaismotājs, autovadītājs)</t>
  </si>
  <si>
    <t>5.3. Papildus nepieciešamā tehniskā nodrošinājuma un aprīkojuma īre</t>
  </si>
  <si>
    <t>5.4. Sakaru pakalpojumi, citi izdevumi.</t>
  </si>
  <si>
    <t>6. Dziesmu svētku studija un dienasgrāmatas</t>
  </si>
  <si>
    <t>7. Dziesmu svētku ieskaņas raidījums “Lai Top!”</t>
  </si>
  <si>
    <t>7.1. Projekta vadība, atalgojums (raidījuma vadītāji, projekta vadītājs, producents, ieraksta redaktors, mūzikas redaktors, ieraksta režisors etc.)</t>
  </si>
  <si>
    <t>7.2.  Tehniskais personāls (operatori, skaņu režisori, gaismotāji, grimētāji, videomontāžisti,)</t>
  </si>
  <si>
    <t>7.3. Laukuma režisors</t>
  </si>
  <si>
    <t>7.4 Raidījuma scenārija izstrāde</t>
  </si>
  <si>
    <t>7.5. Studijas gaismošana</t>
  </si>
  <si>
    <t>7.6. Studijas apskaņošana</t>
  </si>
  <si>
    <t>7.7. Scenogrāfija</t>
  </si>
  <si>
    <t>7.8. Papildus nepieciešamā tehniskā aprīkojuma īre</t>
  </si>
  <si>
    <t>7.9.Sakaru pakalpojumi, citi izdevumi</t>
  </si>
  <si>
    <t>8.Videofilma par dziesmu svētkiem</t>
  </si>
  <si>
    <t>8.1. Filmas scenārijs</t>
  </si>
  <si>
    <t>8.2. Filmēšanas grupas izmaksas (režisors, producents, redaktors, operators, gaismotājs u.c.)</t>
  </si>
  <si>
    <t>8.3. Filmēšanas tehnika</t>
  </si>
  <si>
    <t>8.4. Filmas pēcapstrāde (montāža, skaņa, krāsu korekcija)</t>
  </si>
  <si>
    <t xml:space="preserve">8.5. Transports </t>
  </si>
  <si>
    <t>8.6. DCP kopijas izgatavošana izrādīšanai kinoteātros</t>
  </si>
  <si>
    <t>8.7. Filmas pirmizrāde kinoteātrī</t>
  </si>
  <si>
    <t>9.Reklāmas licence</t>
  </si>
  <si>
    <t>10. Dziesmu svētku atspoguļojuma pašreklāmas kampaņa.</t>
  </si>
  <si>
    <t>KOPĀ</t>
  </si>
  <si>
    <t xml:space="preserve">5.Interneta tiešraides </t>
  </si>
  <si>
    <r>
      <t xml:space="preserve">Izmaksas </t>
    </r>
    <r>
      <rPr>
        <b/>
        <i/>
        <sz val="11"/>
        <color theme="1"/>
        <rFont val="Times New Roman"/>
        <family val="1"/>
        <charset val="186"/>
      </rPr>
      <t>euro</t>
    </r>
  </si>
  <si>
    <r>
      <t xml:space="preserve">Kopā </t>
    </r>
    <r>
      <rPr>
        <b/>
        <i/>
        <sz val="11"/>
        <color theme="1"/>
        <rFont val="Times New Roman"/>
        <family val="1"/>
        <charset val="186"/>
      </rPr>
      <t>euro</t>
    </r>
  </si>
  <si>
    <r>
      <rPr>
        <b/>
        <sz val="11"/>
        <color theme="1"/>
        <rFont val="Calibri"/>
        <family val="2"/>
        <charset val="186"/>
        <scheme val="minor"/>
      </rPr>
      <t xml:space="preserve">**Lielkoncerts </t>
    </r>
    <r>
      <rPr>
        <sz val="11"/>
        <color theme="1"/>
        <rFont val="Calibri"/>
        <family val="2"/>
        <charset val="186"/>
        <scheme val="minor"/>
      </rPr>
      <t>– koncerta un mēģinājumu ieraksts norises vietā trīs dienu garumā.</t>
    </r>
  </si>
  <si>
    <r>
      <rPr>
        <b/>
        <sz val="11"/>
        <color theme="1"/>
        <rFont val="Calibri"/>
        <family val="2"/>
        <charset val="186"/>
        <scheme val="minor"/>
      </rPr>
      <t>**** Koncerta ieraksts</t>
    </r>
    <r>
      <rPr>
        <sz val="11"/>
        <color theme="1"/>
        <rFont val="Calibri"/>
        <family val="2"/>
        <charset val="186"/>
        <scheme val="minor"/>
      </rPr>
      <t xml:space="preserve"> – koncerta un mēģinājumu ieraksti norises vietā visu dienu.</t>
    </r>
  </si>
  <si>
    <r>
      <rPr>
        <b/>
        <sz val="11"/>
        <color theme="1"/>
        <rFont val="Calibri"/>
        <family val="2"/>
        <charset val="186"/>
        <scheme val="minor"/>
      </rPr>
      <t xml:space="preserve">***Koncerts vai pasākums ar papildus resursu nepieciešamību </t>
    </r>
    <r>
      <rPr>
        <sz val="11"/>
        <color theme="1"/>
        <rFont val="Calibri"/>
        <family val="2"/>
        <charset val="186"/>
        <scheme val="minor"/>
      </rPr>
      <t>– koncerta un mēģinājumu ieraksti  norises vietā divu dienu garumā.</t>
    </r>
  </si>
  <si>
    <t>Nepieciešamais finansējums svētku atspoguļošanai – 521 800 EUR.</t>
  </si>
  <si>
    <t xml:space="preserve">1.Svētku atklāšanas koncerts </t>
  </si>
  <si>
    <r>
      <rPr>
        <b/>
        <sz val="11"/>
        <color theme="1"/>
        <rFont val="Calibri"/>
        <family val="2"/>
        <charset val="186"/>
        <scheme val="minor"/>
      </rPr>
      <t xml:space="preserve">*Atklāšanas koncerts </t>
    </r>
    <r>
      <rPr>
        <sz val="11"/>
        <color theme="1"/>
        <rFont val="Calibri"/>
        <family val="2"/>
        <charset val="186"/>
        <scheme val="minor"/>
      </rPr>
      <t>-  LTV izmaksu aprēķiniem par pamatu ņemts 2014.gadā notikušais koncerts “Born in Riga”, kura sarežģītais tehniskais izpildījums prasīja papildus izmaksas, tāpat koncertu filmēšanas un tehniskā nodrošinājuma nodrošināšanai piesaistītie ārvalstu profesionāļi.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</si>
</sst>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 indent="5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 indent="5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7" fillId="0" borderId="3" xfId="0" applyFont="1" applyBorder="1" applyAlignment="1">
      <alignment vertical="center" wrapText="1"/>
    </xf>
    <xf numFmtId="3" fontId="8" fillId="0" borderId="3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left" vertical="top" wrapText="1" indent="5"/>
    </xf>
    <xf numFmtId="0" fontId="6" fillId="0" borderId="4" xfId="0" applyFont="1" applyBorder="1" applyAlignment="1">
      <alignment horizontal="right" vertical="center" wrapText="1"/>
    </xf>
    <xf numFmtId="0" fontId="10" fillId="0" borderId="0" xfId="0" applyFont="1"/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</cellXfs>
  <cellStyles count="1">
    <cellStyle name="Parastai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8"/>
  <sheetViews>
    <sheetView tabSelected="1" view="pageLayout" topLeftCell="A91" zoomScale="115" zoomScaleNormal="100" zoomScalePageLayoutView="115" workbookViewId="0">
      <selection activeCell="A2" sqref="A2:E2"/>
    </sheetView>
  </sheetViews>
  <sheetFormatPr defaultRowHeight="15"/>
  <cols>
    <col min="1" max="1" width="22.42578125" customWidth="1"/>
    <col min="2" max="2" width="33.5703125" customWidth="1"/>
    <col min="3" max="3" width="10.85546875" customWidth="1"/>
    <col min="4" max="4" width="7" customWidth="1"/>
    <col min="5" max="5" width="13.28515625" customWidth="1"/>
  </cols>
  <sheetData>
    <row r="2" spans="1:5" ht="34.5" customHeight="1" thickBot="1">
      <c r="A2" s="29" t="s">
        <v>0</v>
      </c>
      <c r="B2" s="29"/>
      <c r="C2" s="29"/>
      <c r="D2" s="29"/>
      <c r="E2" s="29"/>
    </row>
    <row r="3" spans="1:5">
      <c r="A3" s="30" t="s">
        <v>1</v>
      </c>
      <c r="B3" s="30" t="s">
        <v>2</v>
      </c>
      <c r="C3" s="30" t="s">
        <v>79</v>
      </c>
      <c r="D3" s="30" t="s">
        <v>3</v>
      </c>
      <c r="E3" s="30" t="s">
        <v>80</v>
      </c>
    </row>
    <row r="4" spans="1:5" ht="15.75" thickBot="1">
      <c r="A4" s="25"/>
      <c r="B4" s="25"/>
      <c r="C4" s="25"/>
      <c r="D4" s="25"/>
      <c r="E4" s="25"/>
    </row>
    <row r="5" spans="1:5" ht="50.25" customHeight="1" thickBot="1">
      <c r="A5" s="20" t="s">
        <v>85</v>
      </c>
      <c r="B5" s="2"/>
      <c r="C5" s="2"/>
      <c r="D5" s="2"/>
      <c r="E5" s="4"/>
    </row>
    <row r="6" spans="1:5" ht="75.75" thickBot="1">
      <c r="A6" s="5"/>
      <c r="B6" s="2" t="s">
        <v>4</v>
      </c>
      <c r="C6" s="6">
        <v>37670</v>
      </c>
      <c r="D6" s="2"/>
      <c r="E6" s="2"/>
    </row>
    <row r="7" spans="1:5" ht="45.75" thickBot="1">
      <c r="A7" s="5"/>
      <c r="B7" s="2" t="s">
        <v>5</v>
      </c>
      <c r="C7" s="6">
        <v>18200</v>
      </c>
      <c r="D7" s="2"/>
      <c r="E7" s="2"/>
    </row>
    <row r="8" spans="1:5" ht="75.75" thickBot="1">
      <c r="A8" s="5"/>
      <c r="B8" s="2" t="s">
        <v>6</v>
      </c>
      <c r="C8" s="6">
        <v>13400</v>
      </c>
      <c r="D8" s="2"/>
      <c r="E8" s="2"/>
    </row>
    <row r="9" spans="1:5" ht="45.75" thickBot="1">
      <c r="A9" s="5"/>
      <c r="B9" s="2" t="s">
        <v>7</v>
      </c>
      <c r="C9" s="6">
        <v>15800</v>
      </c>
      <c r="D9" s="2"/>
      <c r="E9" s="2"/>
    </row>
    <row r="10" spans="1:5" ht="45.75" thickBot="1">
      <c r="A10" s="5"/>
      <c r="B10" s="2" t="s">
        <v>8</v>
      </c>
      <c r="C10" s="6">
        <v>6900</v>
      </c>
      <c r="D10" s="2"/>
      <c r="E10" s="2"/>
    </row>
    <row r="11" spans="1:5" ht="75.75" thickBot="1">
      <c r="A11" s="5"/>
      <c r="B11" s="2" t="s">
        <v>9</v>
      </c>
      <c r="C11" s="6">
        <v>7600</v>
      </c>
      <c r="D11" s="2"/>
      <c r="E11" s="2"/>
    </row>
    <row r="12" spans="1:5" ht="15.75" thickBot="1">
      <c r="A12" s="5"/>
      <c r="B12" s="2" t="s">
        <v>10</v>
      </c>
      <c r="C12" s="6">
        <v>12000</v>
      </c>
      <c r="D12" s="2"/>
      <c r="E12" s="2"/>
    </row>
    <row r="13" spans="1:5" ht="15.75" thickBot="1">
      <c r="A13" s="5"/>
      <c r="B13" s="2" t="s">
        <v>11</v>
      </c>
      <c r="C13" s="2">
        <v>850</v>
      </c>
      <c r="D13" s="2"/>
      <c r="E13" s="2"/>
    </row>
    <row r="14" spans="1:5" ht="15.75" thickBot="1">
      <c r="A14" s="5"/>
      <c r="B14" s="2" t="s">
        <v>12</v>
      </c>
      <c r="C14" s="6">
        <v>2500</v>
      </c>
      <c r="D14" s="2"/>
      <c r="E14" s="2"/>
    </row>
    <row r="15" spans="1:5" ht="15.75" thickBot="1">
      <c r="A15" s="5"/>
      <c r="B15" s="2" t="s">
        <v>13</v>
      </c>
      <c r="C15" s="6">
        <v>2100</v>
      </c>
      <c r="D15" s="2"/>
      <c r="E15" s="2"/>
    </row>
    <row r="16" spans="1:5" ht="15.75" thickBot="1">
      <c r="A16" s="5"/>
      <c r="B16" s="2" t="s">
        <v>14</v>
      </c>
      <c r="C16" s="2">
        <v>580</v>
      </c>
      <c r="D16" s="2"/>
      <c r="E16" s="2"/>
    </row>
    <row r="17" spans="1:5" ht="30.75" thickBot="1">
      <c r="A17" s="5"/>
      <c r="B17" s="2" t="s">
        <v>15</v>
      </c>
      <c r="C17" s="6">
        <v>2400</v>
      </c>
      <c r="D17" s="2"/>
      <c r="E17" s="2"/>
    </row>
    <row r="18" spans="1:5" ht="15.75" thickBot="1">
      <c r="A18" s="5"/>
      <c r="B18" s="2" t="s">
        <v>16</v>
      </c>
      <c r="C18" s="7">
        <f>SUM(C6:C17)</f>
        <v>120000</v>
      </c>
      <c r="D18" s="2">
        <v>1</v>
      </c>
      <c r="E18" s="8">
        <f>SUM(C18)</f>
        <v>120000</v>
      </c>
    </row>
    <row r="19" spans="1:5">
      <c r="A19" s="1" t="s">
        <v>17</v>
      </c>
      <c r="B19" s="22" t="s">
        <v>19</v>
      </c>
      <c r="C19" s="27">
        <v>4800</v>
      </c>
      <c r="D19" s="22"/>
      <c r="E19" s="24"/>
    </row>
    <row r="20" spans="1:5" ht="45.75" thickBot="1">
      <c r="A20" s="9" t="s">
        <v>18</v>
      </c>
      <c r="B20" s="23"/>
      <c r="C20" s="28"/>
      <c r="D20" s="23"/>
      <c r="E20" s="25"/>
    </row>
    <row r="21" spans="1:5" ht="45.75" thickBot="1">
      <c r="A21" s="5"/>
      <c r="B21" s="2" t="s">
        <v>20</v>
      </c>
      <c r="C21" s="6">
        <v>11200</v>
      </c>
      <c r="D21" s="2"/>
      <c r="E21" s="2"/>
    </row>
    <row r="22" spans="1:5" ht="60.75" thickBot="1">
      <c r="A22" s="5"/>
      <c r="B22" s="2" t="s">
        <v>21</v>
      </c>
      <c r="C22" s="6">
        <v>5800</v>
      </c>
      <c r="D22" s="2"/>
      <c r="E22" s="2"/>
    </row>
    <row r="23" spans="1:5" ht="75.75" thickBot="1">
      <c r="A23" s="5"/>
      <c r="B23" s="2" t="s">
        <v>22</v>
      </c>
      <c r="C23" s="6">
        <v>2650</v>
      </c>
      <c r="D23" s="2"/>
      <c r="E23" s="2"/>
    </row>
    <row r="24" spans="1:5" ht="15.75" thickBot="1">
      <c r="A24" s="5"/>
      <c r="B24" s="2" t="s">
        <v>23</v>
      </c>
      <c r="C24" s="2">
        <v>800</v>
      </c>
      <c r="D24" s="2"/>
      <c r="E24" s="2"/>
    </row>
    <row r="25" spans="1:5" ht="15.75" thickBot="1">
      <c r="A25" s="5"/>
      <c r="B25" s="2" t="s">
        <v>24</v>
      </c>
      <c r="C25" s="2">
        <v>750</v>
      </c>
      <c r="D25" s="2"/>
      <c r="E25" s="2"/>
    </row>
    <row r="26" spans="1:5" ht="15.75" thickBot="1">
      <c r="A26" s="5"/>
      <c r="B26" s="2" t="s">
        <v>16</v>
      </c>
      <c r="C26" s="7">
        <v>26000</v>
      </c>
      <c r="D26" s="2">
        <v>2</v>
      </c>
      <c r="E26" s="8">
        <v>52000</v>
      </c>
    </row>
    <row r="27" spans="1:5">
      <c r="A27" s="1" t="s">
        <v>25</v>
      </c>
      <c r="B27" s="22"/>
      <c r="C27" s="22"/>
      <c r="D27" s="22"/>
      <c r="E27" s="24"/>
    </row>
    <row r="28" spans="1:5" ht="45.75" thickBot="1">
      <c r="A28" s="17" t="s">
        <v>26</v>
      </c>
      <c r="B28" s="23"/>
      <c r="C28" s="23"/>
      <c r="D28" s="23"/>
      <c r="E28" s="25"/>
    </row>
    <row r="29" spans="1:5" ht="75.75" thickBot="1">
      <c r="A29" s="5"/>
      <c r="B29" s="2" t="s">
        <v>27</v>
      </c>
      <c r="C29" s="6">
        <v>4800</v>
      </c>
      <c r="D29" s="2"/>
      <c r="E29" s="2"/>
    </row>
    <row r="30" spans="1:5" ht="45.75" thickBot="1">
      <c r="A30" s="5"/>
      <c r="B30" s="2" t="s">
        <v>28</v>
      </c>
      <c r="C30" s="6">
        <v>12800</v>
      </c>
      <c r="D30" s="2"/>
      <c r="E30" s="2"/>
    </row>
    <row r="31" spans="1:5" ht="60.75" thickBot="1">
      <c r="A31" s="5"/>
      <c r="B31" s="2" t="s">
        <v>29</v>
      </c>
      <c r="C31" s="6">
        <v>4900</v>
      </c>
      <c r="D31" s="2"/>
      <c r="E31" s="2"/>
    </row>
    <row r="32" spans="1:5" ht="15.75" thickBot="1">
      <c r="A32" s="5"/>
      <c r="B32" s="2" t="s">
        <v>30</v>
      </c>
      <c r="C32" s="2">
        <v>850</v>
      </c>
      <c r="D32" s="2"/>
      <c r="E32" s="2"/>
    </row>
    <row r="33" spans="1:5">
      <c r="A33" s="22"/>
      <c r="B33" s="22" t="s">
        <v>31</v>
      </c>
      <c r="C33" s="27">
        <v>2650</v>
      </c>
      <c r="D33" s="22"/>
      <c r="E33" s="22"/>
    </row>
    <row r="34" spans="1:5" ht="15.75" thickBot="1">
      <c r="A34" s="23"/>
      <c r="B34" s="23"/>
      <c r="C34" s="28"/>
      <c r="D34" s="23"/>
      <c r="E34" s="23"/>
    </row>
    <row r="35" spans="1:5" ht="15.75" thickBot="1">
      <c r="A35" s="5"/>
      <c r="B35" s="2" t="s">
        <v>16</v>
      </c>
      <c r="C35" s="7">
        <f>SUM(C29:C34)</f>
        <v>26000</v>
      </c>
      <c r="D35" s="2">
        <v>1</v>
      </c>
      <c r="E35" s="8">
        <f>SUM(C35)</f>
        <v>26000</v>
      </c>
    </row>
    <row r="36" spans="1:5" ht="42.75">
      <c r="A36" s="1" t="s">
        <v>32</v>
      </c>
      <c r="B36" s="22"/>
      <c r="C36" s="22"/>
      <c r="D36" s="10"/>
      <c r="E36" s="22"/>
    </row>
    <row r="37" spans="1:5" ht="60">
      <c r="A37" s="12" t="s">
        <v>33</v>
      </c>
      <c r="B37" s="26"/>
      <c r="C37" s="26"/>
      <c r="D37" s="10"/>
      <c r="E37" s="26"/>
    </row>
    <row r="38" spans="1:5">
      <c r="A38" s="13"/>
      <c r="B38" s="26"/>
      <c r="C38" s="26"/>
      <c r="D38" s="10"/>
      <c r="E38" s="26"/>
    </row>
    <row r="39" spans="1:5" ht="15.75" thickBot="1">
      <c r="A39" s="14"/>
      <c r="B39" s="23"/>
      <c r="C39" s="23"/>
      <c r="D39" s="2">
        <v>1</v>
      </c>
      <c r="E39" s="23"/>
    </row>
    <row r="40" spans="1:5" ht="75.75" thickBot="1">
      <c r="A40" s="5"/>
      <c r="B40" s="2" t="s">
        <v>34</v>
      </c>
      <c r="C40" s="6">
        <v>4800</v>
      </c>
      <c r="D40" s="2"/>
      <c r="E40" s="2"/>
    </row>
    <row r="41" spans="1:5" ht="45.75" thickBot="1">
      <c r="A41" s="5"/>
      <c r="B41" s="2" t="s">
        <v>35</v>
      </c>
      <c r="C41" s="6">
        <v>6200</v>
      </c>
      <c r="D41" s="2"/>
      <c r="E41" s="2"/>
    </row>
    <row r="42" spans="1:5" ht="75.75" thickBot="1">
      <c r="A42" s="5"/>
      <c r="B42" s="2" t="s">
        <v>36</v>
      </c>
      <c r="C42" s="6">
        <v>3700</v>
      </c>
      <c r="D42" s="2"/>
      <c r="E42" s="2"/>
    </row>
    <row r="43" spans="1:5" ht="60.75" thickBot="1">
      <c r="A43" s="5"/>
      <c r="B43" s="2" t="s">
        <v>37</v>
      </c>
      <c r="C43" s="6">
        <v>1300</v>
      </c>
      <c r="D43" s="2"/>
      <c r="E43" s="2"/>
    </row>
    <row r="44" spans="1:5" ht="15.75" thickBot="1">
      <c r="A44" s="5"/>
      <c r="B44" s="2" t="s">
        <v>16</v>
      </c>
      <c r="C44" s="7">
        <f>SUM(C40:C43)</f>
        <v>16000</v>
      </c>
      <c r="D44" s="2">
        <v>1</v>
      </c>
      <c r="E44" s="8">
        <f>SUM(C44)</f>
        <v>16000</v>
      </c>
    </row>
    <row r="45" spans="1:5" ht="43.5">
      <c r="A45" s="11" t="s">
        <v>38</v>
      </c>
      <c r="B45" s="22"/>
      <c r="C45" s="22"/>
      <c r="D45" s="22"/>
      <c r="E45" s="22"/>
    </row>
    <row r="46" spans="1:5">
      <c r="A46" s="1"/>
      <c r="B46" s="26"/>
      <c r="C46" s="26"/>
      <c r="D46" s="26"/>
      <c r="E46" s="26"/>
    </row>
    <row r="47" spans="1:5" ht="165.75" thickBot="1">
      <c r="A47" s="9" t="s">
        <v>39</v>
      </c>
      <c r="B47" s="23"/>
      <c r="C47" s="23"/>
      <c r="D47" s="23"/>
      <c r="E47" s="23"/>
    </row>
    <row r="48" spans="1:5" ht="75.75" thickBot="1">
      <c r="A48" s="5"/>
      <c r="B48" s="2" t="s">
        <v>40</v>
      </c>
      <c r="C48" s="6">
        <v>2450</v>
      </c>
      <c r="D48" s="2"/>
      <c r="E48" s="2"/>
    </row>
    <row r="49" spans="1:5" ht="45.75" thickBot="1">
      <c r="A49" s="5"/>
      <c r="B49" s="2" t="s">
        <v>41</v>
      </c>
      <c r="C49" s="6">
        <v>5700</v>
      </c>
      <c r="D49" s="2"/>
      <c r="E49" s="2"/>
    </row>
    <row r="50" spans="1:5" ht="15.75" thickBot="1">
      <c r="A50" s="5"/>
      <c r="B50" s="2" t="s">
        <v>42</v>
      </c>
      <c r="C50" s="2">
        <v>200</v>
      </c>
      <c r="D50" s="2"/>
      <c r="E50" s="2"/>
    </row>
    <row r="51" spans="1:5" ht="75.75" thickBot="1">
      <c r="A51" s="5"/>
      <c r="B51" s="2" t="s">
        <v>43</v>
      </c>
      <c r="C51" s="6">
        <v>1800</v>
      </c>
      <c r="D51" s="2"/>
      <c r="E51" s="2"/>
    </row>
    <row r="52" spans="1:5" ht="60.75" thickBot="1">
      <c r="A52" s="5"/>
      <c r="B52" s="2" t="s">
        <v>44</v>
      </c>
      <c r="C52" s="2">
        <v>2850</v>
      </c>
      <c r="D52" s="2"/>
      <c r="E52" s="2"/>
    </row>
    <row r="53" spans="1:5" ht="15.75" thickBot="1">
      <c r="A53" s="5"/>
      <c r="B53" s="2" t="s">
        <v>16</v>
      </c>
      <c r="C53" s="7">
        <v>13000</v>
      </c>
      <c r="D53" s="2">
        <v>3</v>
      </c>
      <c r="E53" s="8">
        <f>SUM(C53*D53)</f>
        <v>39000</v>
      </c>
    </row>
    <row r="54" spans="1:5" ht="29.25">
      <c r="A54" s="11" t="s">
        <v>45</v>
      </c>
      <c r="B54" s="22"/>
      <c r="C54" s="22"/>
      <c r="D54" s="22"/>
      <c r="E54" s="24"/>
    </row>
    <row r="55" spans="1:5" ht="165.75" thickBot="1">
      <c r="A55" s="9" t="s">
        <v>46</v>
      </c>
      <c r="B55" s="23"/>
      <c r="C55" s="23"/>
      <c r="D55" s="23"/>
      <c r="E55" s="25"/>
    </row>
    <row r="56" spans="1:5" ht="75.75" thickBot="1">
      <c r="A56" s="5"/>
      <c r="B56" s="2" t="s">
        <v>47</v>
      </c>
      <c r="C56" s="6">
        <v>1900</v>
      </c>
      <c r="D56" s="2"/>
      <c r="E56" s="2"/>
    </row>
    <row r="57" spans="1:5" ht="45.75" thickBot="1">
      <c r="A57" s="5"/>
      <c r="B57" s="2" t="s">
        <v>48</v>
      </c>
      <c r="C57" s="6">
        <v>4800</v>
      </c>
      <c r="D57" s="2"/>
      <c r="E57" s="2"/>
    </row>
    <row r="58" spans="1:5" ht="75.75" thickBot="1">
      <c r="A58" s="5"/>
      <c r="B58" s="2" t="s">
        <v>49</v>
      </c>
      <c r="C58" s="6">
        <v>1100</v>
      </c>
      <c r="D58" s="2"/>
      <c r="E58" s="2"/>
    </row>
    <row r="59" spans="1:5" ht="45.75" thickBot="1">
      <c r="A59" s="5"/>
      <c r="B59" s="2" t="s">
        <v>50</v>
      </c>
      <c r="C59" s="6">
        <v>2200</v>
      </c>
      <c r="D59" s="2"/>
      <c r="E59" s="2"/>
    </row>
    <row r="60" spans="1:5" ht="15.75" thickBot="1">
      <c r="A60" s="5"/>
      <c r="B60" s="2" t="s">
        <v>16</v>
      </c>
      <c r="C60" s="7">
        <f>SUM(C56:C59)</f>
        <v>10000</v>
      </c>
      <c r="D60" s="2">
        <v>3</v>
      </c>
      <c r="E60" s="8">
        <f>SUM(C60*D60)</f>
        <v>30000</v>
      </c>
    </row>
    <row r="61" spans="1:5" ht="22.5" customHeight="1">
      <c r="A61" s="1" t="s">
        <v>78</v>
      </c>
      <c r="B61" s="22"/>
      <c r="C61" s="22"/>
      <c r="D61" s="22"/>
      <c r="E61" s="24"/>
    </row>
    <row r="62" spans="1:5" ht="90.75" thickBot="1">
      <c r="A62" s="5" t="s">
        <v>51</v>
      </c>
      <c r="B62" s="23"/>
      <c r="C62" s="23"/>
      <c r="D62" s="23"/>
      <c r="E62" s="25"/>
    </row>
    <row r="63" spans="1:5" ht="30.75" thickBot="1">
      <c r="A63" s="5"/>
      <c r="B63" s="2" t="s">
        <v>52</v>
      </c>
      <c r="C63" s="6">
        <v>1850</v>
      </c>
      <c r="D63" s="2"/>
      <c r="E63" s="2"/>
    </row>
    <row r="64" spans="1:5" ht="45.75" thickBot="1">
      <c r="A64" s="5"/>
      <c r="B64" s="2" t="s">
        <v>53</v>
      </c>
      <c r="C64" s="6">
        <v>3620</v>
      </c>
      <c r="D64" s="2"/>
      <c r="E64" s="2"/>
    </row>
    <row r="65" spans="1:5" ht="30.75" thickBot="1">
      <c r="A65" s="5"/>
      <c r="B65" s="2" t="s">
        <v>54</v>
      </c>
      <c r="C65" s="6">
        <v>2030</v>
      </c>
      <c r="D65" s="2"/>
      <c r="E65" s="2"/>
    </row>
    <row r="66" spans="1:5" ht="15.75" thickBot="1">
      <c r="A66" s="5"/>
      <c r="B66" s="2" t="s">
        <v>55</v>
      </c>
      <c r="C66" s="2">
        <v>350</v>
      </c>
      <c r="D66" s="2"/>
      <c r="E66" s="2"/>
    </row>
    <row r="67" spans="1:5" ht="15.75" thickBot="1">
      <c r="A67" s="5"/>
      <c r="B67" s="2" t="s">
        <v>16</v>
      </c>
      <c r="C67" s="7">
        <f>SUM(C63:C66)</f>
        <v>7850</v>
      </c>
      <c r="D67" s="2">
        <v>4</v>
      </c>
      <c r="E67" s="8">
        <f>SUM(C67*D67)</f>
        <v>31400</v>
      </c>
    </row>
    <row r="68" spans="1:5" ht="43.5" customHeight="1" thickBot="1">
      <c r="A68" s="3" t="s">
        <v>56</v>
      </c>
      <c r="B68" s="2"/>
      <c r="C68" s="2">
        <v>3000</v>
      </c>
      <c r="D68" s="2">
        <v>8</v>
      </c>
      <c r="E68" s="8">
        <f>SUM(C68*D68)</f>
        <v>24000</v>
      </c>
    </row>
    <row r="69" spans="1:5" ht="43.5" thickBot="1">
      <c r="A69" s="3" t="s">
        <v>57</v>
      </c>
      <c r="B69" s="2"/>
      <c r="C69" s="2"/>
      <c r="D69" s="2"/>
      <c r="E69" s="4"/>
    </row>
    <row r="70" spans="1:5" ht="75.75" thickBot="1">
      <c r="A70" s="5"/>
      <c r="B70" s="2" t="s">
        <v>58</v>
      </c>
      <c r="C70" s="6">
        <v>3600</v>
      </c>
      <c r="D70" s="2"/>
      <c r="E70" s="2"/>
    </row>
    <row r="71" spans="1:5" ht="45.75" thickBot="1">
      <c r="A71" s="5"/>
      <c r="B71" s="2" t="s">
        <v>59</v>
      </c>
      <c r="C71" s="6">
        <v>4200</v>
      </c>
      <c r="D71" s="2"/>
      <c r="E71" s="2"/>
    </row>
    <row r="72" spans="1:5" ht="15.75" thickBot="1">
      <c r="A72" s="5"/>
      <c r="B72" s="2" t="s">
        <v>60</v>
      </c>
      <c r="C72" s="2">
        <v>650</v>
      </c>
      <c r="D72" s="2"/>
      <c r="E72" s="2"/>
    </row>
    <row r="73" spans="1:5" ht="15.75" thickBot="1">
      <c r="A73" s="5"/>
      <c r="B73" s="2" t="s">
        <v>61</v>
      </c>
      <c r="C73" s="2">
        <v>800</v>
      </c>
      <c r="D73" s="2"/>
      <c r="E73" s="2"/>
    </row>
    <row r="74" spans="1:5" ht="15.75" thickBot="1">
      <c r="A74" s="5"/>
      <c r="B74" s="2" t="s">
        <v>62</v>
      </c>
      <c r="C74" s="6">
        <v>3000</v>
      </c>
      <c r="D74" s="2"/>
      <c r="E74" s="2"/>
    </row>
    <row r="75" spans="1:5" ht="15.75" thickBot="1">
      <c r="A75" s="5"/>
      <c r="B75" s="2" t="s">
        <v>63</v>
      </c>
      <c r="C75" s="2">
        <v>600</v>
      </c>
      <c r="D75" s="2"/>
      <c r="E75" s="2"/>
    </row>
    <row r="76" spans="1:5" ht="15.75" thickBot="1">
      <c r="A76" s="5"/>
      <c r="B76" s="2" t="s">
        <v>64</v>
      </c>
      <c r="C76" s="2">
        <v>360</v>
      </c>
      <c r="D76" s="2"/>
      <c r="E76" s="2"/>
    </row>
    <row r="77" spans="1:5" ht="30.75" thickBot="1">
      <c r="A77" s="5"/>
      <c r="B77" s="2" t="s">
        <v>65</v>
      </c>
      <c r="C77" s="6">
        <v>1990</v>
      </c>
      <c r="D77" s="2"/>
      <c r="E77" s="2"/>
    </row>
    <row r="78" spans="1:5" ht="15.75" thickBot="1">
      <c r="A78" s="5"/>
      <c r="B78" s="2" t="s">
        <v>66</v>
      </c>
      <c r="C78" s="2">
        <v>500</v>
      </c>
      <c r="D78" s="2"/>
      <c r="E78" s="2"/>
    </row>
    <row r="79" spans="1:5" ht="15.75" thickBot="1">
      <c r="A79" s="5"/>
      <c r="B79" s="2"/>
      <c r="C79" s="7">
        <f>SUM(C70:C78)</f>
        <v>15700</v>
      </c>
      <c r="D79" s="2">
        <v>7</v>
      </c>
      <c r="E79" s="8">
        <f>SUM(C79*D79)</f>
        <v>109900</v>
      </c>
    </row>
    <row r="80" spans="1:5" ht="30" customHeight="1" thickBot="1">
      <c r="A80" s="3" t="s">
        <v>67</v>
      </c>
      <c r="B80" s="2"/>
      <c r="C80" s="2"/>
      <c r="D80" s="2"/>
      <c r="E80" s="4"/>
    </row>
    <row r="81" spans="1:5" ht="15.75" thickBot="1">
      <c r="A81" s="3"/>
      <c r="B81" s="2" t="s">
        <v>68</v>
      </c>
      <c r="C81" s="6">
        <v>1800</v>
      </c>
      <c r="D81" s="2"/>
      <c r="E81" s="2"/>
    </row>
    <row r="82" spans="1:5" ht="45.75" thickBot="1">
      <c r="A82" s="5"/>
      <c r="B82" s="2" t="s">
        <v>69</v>
      </c>
      <c r="C82" s="6">
        <v>4400</v>
      </c>
      <c r="D82" s="2"/>
      <c r="E82" s="2"/>
    </row>
    <row r="83" spans="1:5" ht="15.75" thickBot="1">
      <c r="A83" s="5"/>
      <c r="B83" s="2" t="s">
        <v>70</v>
      </c>
      <c r="C83" s="6">
        <v>1285</v>
      </c>
      <c r="D83" s="2"/>
      <c r="E83" s="2"/>
    </row>
    <row r="84" spans="1:5" ht="30.75" thickBot="1">
      <c r="A84" s="5"/>
      <c r="B84" s="2" t="s">
        <v>71</v>
      </c>
      <c r="C84" s="6">
        <v>2100</v>
      </c>
      <c r="D84" s="2"/>
      <c r="E84" s="2"/>
    </row>
    <row r="85" spans="1:5" ht="15.75" thickBot="1">
      <c r="A85" s="5"/>
      <c r="B85" s="2" t="s">
        <v>72</v>
      </c>
      <c r="C85" s="2">
        <v>455</v>
      </c>
      <c r="D85" s="2"/>
      <c r="E85" s="2"/>
    </row>
    <row r="86" spans="1:5" ht="30.75" thickBot="1">
      <c r="A86" s="5"/>
      <c r="B86" s="2" t="s">
        <v>73</v>
      </c>
      <c r="C86" s="2">
        <v>280</v>
      </c>
      <c r="D86" s="2"/>
      <c r="E86" s="2"/>
    </row>
    <row r="87" spans="1:5" ht="15.75" thickBot="1">
      <c r="A87" s="5"/>
      <c r="B87" s="2" t="s">
        <v>74</v>
      </c>
      <c r="C87" s="2">
        <v>680</v>
      </c>
      <c r="D87" s="2"/>
      <c r="E87" s="2"/>
    </row>
    <row r="88" spans="1:5" ht="15.75" thickBot="1">
      <c r="A88" s="5"/>
      <c r="B88" s="2" t="s">
        <v>16</v>
      </c>
      <c r="C88" s="7">
        <f>SUM(C81:C87)</f>
        <v>11000</v>
      </c>
      <c r="D88" s="2">
        <v>1</v>
      </c>
      <c r="E88" s="8">
        <f>SUM(C88*D88)</f>
        <v>11000</v>
      </c>
    </row>
    <row r="89" spans="1:5" ht="15.75" thickBot="1">
      <c r="A89" s="3" t="s">
        <v>75</v>
      </c>
      <c r="B89" s="2"/>
      <c r="C89" s="2"/>
      <c r="D89" s="2">
        <v>1</v>
      </c>
      <c r="E89" s="8">
        <v>60000</v>
      </c>
    </row>
    <row r="90" spans="1:5" ht="57.75" thickBot="1">
      <c r="A90" s="3" t="s">
        <v>76</v>
      </c>
      <c r="B90" s="2"/>
      <c r="C90" s="2"/>
      <c r="D90" s="2">
        <v>1</v>
      </c>
      <c r="E90" s="8">
        <v>2500</v>
      </c>
    </row>
    <row r="91" spans="1:5" ht="19.5" thickBot="1">
      <c r="A91" s="18" t="s">
        <v>77</v>
      </c>
      <c r="B91" s="15"/>
      <c r="C91" s="15"/>
      <c r="D91" s="15"/>
      <c r="E91" s="16">
        <f>SUM(E5:E90)</f>
        <v>521800</v>
      </c>
    </row>
    <row r="93" spans="1:5" ht="51" customHeight="1">
      <c r="A93" s="21" t="s">
        <v>86</v>
      </c>
      <c r="B93" s="21"/>
      <c r="C93" s="21"/>
      <c r="D93" s="21"/>
      <c r="E93" s="21"/>
    </row>
    <row r="94" spans="1:5">
      <c r="A94" s="21" t="s">
        <v>81</v>
      </c>
      <c r="B94" s="21"/>
      <c r="C94" s="21"/>
      <c r="D94" s="21"/>
      <c r="E94" s="21"/>
    </row>
    <row r="95" spans="1:5" ht="29.25" customHeight="1">
      <c r="A95" s="21" t="s">
        <v>83</v>
      </c>
      <c r="B95" s="21"/>
      <c r="C95" s="21"/>
      <c r="D95" s="21"/>
      <c r="E95" s="21"/>
    </row>
    <row r="96" spans="1:5">
      <c r="A96" s="21" t="s">
        <v>82</v>
      </c>
      <c r="B96" s="21"/>
      <c r="C96" s="21"/>
      <c r="D96" s="21"/>
      <c r="E96" s="21"/>
    </row>
    <row r="98" spans="1:1">
      <c r="A98" s="19" t="s">
        <v>84</v>
      </c>
    </row>
  </sheetData>
  <mergeCells count="38">
    <mergeCell ref="A2:E2"/>
    <mergeCell ref="A3:A4"/>
    <mergeCell ref="B3:B4"/>
    <mergeCell ref="C3:C4"/>
    <mergeCell ref="D3:D4"/>
    <mergeCell ref="E3:E4"/>
    <mergeCell ref="B36:B39"/>
    <mergeCell ref="C36:C39"/>
    <mergeCell ref="E36:E39"/>
    <mergeCell ref="B19:B20"/>
    <mergeCell ref="C19:C20"/>
    <mergeCell ref="D19:D20"/>
    <mergeCell ref="E19:E20"/>
    <mergeCell ref="B27:B28"/>
    <mergeCell ref="C27:C28"/>
    <mergeCell ref="D27:D28"/>
    <mergeCell ref="E27:E28"/>
    <mergeCell ref="A33:A34"/>
    <mergeCell ref="B33:B34"/>
    <mergeCell ref="C33:C34"/>
    <mergeCell ref="D33:D34"/>
    <mergeCell ref="E33:E34"/>
    <mergeCell ref="B45:B47"/>
    <mergeCell ref="C45:C47"/>
    <mergeCell ref="D45:D47"/>
    <mergeCell ref="E45:E47"/>
    <mergeCell ref="B54:B55"/>
    <mergeCell ref="C54:C55"/>
    <mergeCell ref="D54:D55"/>
    <mergeCell ref="E54:E55"/>
    <mergeCell ref="A93:E93"/>
    <mergeCell ref="A94:E94"/>
    <mergeCell ref="A95:E95"/>
    <mergeCell ref="A96:E96"/>
    <mergeCell ref="B61:B62"/>
    <mergeCell ref="C61:C62"/>
    <mergeCell ref="D61:D62"/>
    <mergeCell ref="E61:E62"/>
  </mergeCells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&amp;C&amp;P&amp;R 3.pielikums
"Dziesmu un deju svētku tradīcijas saglabāšanas un 
attīstības plāns 2016.-2018.gadam"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DZSVPl_4.piel_LTV</vt:lpstr>
      <vt:lpstr>DZSVPl_4.piel_LTV!Drukas_apgabals</vt:lpstr>
    </vt:vector>
  </TitlesOfParts>
  <Company>Birojs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Karpova Inara</dc:creator>
  <cp:lastModifiedBy>inesed</cp:lastModifiedBy>
  <cp:lastPrinted>2016-06-07T05:35:41Z</cp:lastPrinted>
  <dcterms:created xsi:type="dcterms:W3CDTF">2015-11-03T06:31:53Z</dcterms:created>
  <dcterms:modified xsi:type="dcterms:W3CDTF">2016-07-14T08:00:45Z</dcterms:modified>
</cp:coreProperties>
</file>