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2_marts_iesn_MK_lidz_31.03.2017\"/>
    </mc:Choice>
  </mc:AlternateContent>
  <bookViews>
    <workbookView xWindow="0" yWindow="0" windowWidth="28800" windowHeight="11535"/>
  </bookViews>
  <sheets>
    <sheet name="Nolikuma izstrādes termiņi" sheetId="1" r:id="rId1"/>
    <sheet name="BRIVDIENAS" sheetId="5" state="hidden" r:id="rId2"/>
  </sheets>
  <definedNames>
    <definedName name="_xlnm._FilterDatabase" localSheetId="0" hidden="1">'Nolikuma izstrādes termiņi'!$A$4:$K$104</definedName>
    <definedName name="_xlnm.Print_Area" localSheetId="0">'Nolikuma izstrādes termiņi'!$A$1:$K$105</definedName>
    <definedName name="_xlnm.Print_Titles" localSheetId="0">'Nolikuma izstrādes termiņi'!$4:$4</definedName>
    <definedName name="Z_01CD8C4F_665A_473F_B5CB_659BFD983989_.wvu.FilterData" localSheetId="0" hidden="1">'Nolikuma izstrādes termiņi'!$A$4:$J$100</definedName>
    <definedName name="Z_0642D67C_58A9_4A6B_9734_8A172D4ED509_.wvu.FilterData" localSheetId="0" hidden="1">'Nolikuma izstrādes termiņi'!$A$4:$J$100</definedName>
    <definedName name="Z_099BC1A1_90A2_46AB_B597_9C4D449E60EE_.wvu.FilterData" localSheetId="0" hidden="1">'Nolikuma izstrādes termiņi'!$A$4:$K$100</definedName>
    <definedName name="Z_099BC1A1_90A2_46AB_B597_9C4D449E60EE_.wvu.PrintArea" localSheetId="0" hidden="1">'Nolikuma izstrādes termiņi'!$A$3:$K$105</definedName>
    <definedName name="Z_10A7CAED_F496_4AC0_815C_87C3ABED3F71_.wvu.FilterData" localSheetId="0" hidden="1">'Nolikuma izstrādes termiņi'!$A$4:$J$100</definedName>
    <definedName name="Z_157016AB_3C0D_42BE_8B0B_9D50A3186BA6_.wvu.FilterData" localSheetId="0" hidden="1">'Nolikuma izstrādes termiņi'!$A$4:$K$100</definedName>
    <definedName name="Z_1D276B26_3BB1_4434_8D0A_BC0B1031677D_.wvu.FilterData" localSheetId="0" hidden="1">'Nolikuma izstrādes termiņi'!$A$4:$K$100</definedName>
    <definedName name="Z_1ED432AA_36CD_4DBA_9A4B_0C478C736BDB_.wvu.FilterData" localSheetId="0" hidden="1">'Nolikuma izstrādes termiņi'!$A$4:$K$100</definedName>
    <definedName name="Z_203DFF79_29CF_4EC7_B979_85BF097189B4_.wvu.FilterData" localSheetId="0" hidden="1">'Nolikuma izstrādes termiņi'!$A$4:$J$100</definedName>
    <definedName name="Z_23BD0264_A97B_49F0_9C08_F156C0588B30_.wvu.FilterData" localSheetId="0" hidden="1">'Nolikuma izstrādes termiņi'!$A$4:$K$100</definedName>
    <definedName name="Z_2778F812_E534_41FC_8818_7CD39BB973AA_.wvu.FilterData" localSheetId="0" hidden="1">'Nolikuma izstrādes termiņi'!$A$4:$J$100</definedName>
    <definedName name="Z_292878DB_DCFE_467E_9432_1C1530C1F837_.wvu.FilterData" localSheetId="0" hidden="1">'Nolikuma izstrādes termiņi'!$A$4:$J$100</definedName>
    <definedName name="Z_2D706665_9376_4E5F_8735_2F5453AB43A1_.wvu.FilterData" localSheetId="0" hidden="1">'Nolikuma izstrādes termiņi'!$A$4:$J$100</definedName>
    <definedName name="Z_2DDBB13B_27C7_4555_B5F6_405B94A041DE_.wvu.FilterData" localSheetId="0" hidden="1">'Nolikuma izstrādes termiņi'!$A$4:$J$100</definedName>
    <definedName name="Z_32DA57C2_B1AD_49B0_A5CF_4D471967F7CD_.wvu.FilterData" localSheetId="0" hidden="1">'Nolikuma izstrādes termiņi'!$A$4:$J$100</definedName>
    <definedName name="Z_3BBFA7EB_6EB0_40D6_AFE5_FBFB43E769D4_.wvu.FilterData" localSheetId="0" hidden="1">'Nolikuma izstrādes termiņi'!$A$4:$K$100</definedName>
    <definedName name="Z_44377AA3_47DA_4D3F_B81D_11F56C2CABAE_.wvu.FilterData" localSheetId="0" hidden="1">'Nolikuma izstrādes termiņi'!$A$4:$K$100</definedName>
    <definedName name="Z_4D6E1F43_67A9_43E8_B1A2_BA347DBC0065_.wvu.FilterData" localSheetId="0" hidden="1">'Nolikuma izstrādes termiņi'!$A$4:$K$100</definedName>
    <definedName name="Z_524CD13E_E59B_4B75_A185_7CEEBAC4CBE9_.wvu.FilterData" localSheetId="0" hidden="1">'Nolikuma izstrādes termiņi'!$A$4:$J$100</definedName>
    <definedName name="Z_540CFD80_44C3_4BCA_8562_DE9A3DD7CA92_.wvu.FilterData" localSheetId="0" hidden="1">'Nolikuma izstrādes termiņi'!$A$4:$J$100</definedName>
    <definedName name="Z_624EDB90_781C_4AA6_BD66_BF53FEF3F3EF_.wvu.FilterData" localSheetId="0" hidden="1">'Nolikuma izstrādes termiņi'!$A$4:$K$100</definedName>
    <definedName name="Z_675F0EE5_F56C_47A5_825E_1FF15A8EB7D0_.wvu.FilterData" localSheetId="0" hidden="1">'Nolikuma izstrādes termiņi'!$A$4:$K$100</definedName>
    <definedName name="Z_67E14CFB_1232_48F6_9D8B_9B4F961C7598_.wvu.FilterData" localSheetId="0" hidden="1">'Nolikuma izstrādes termiņi'!$A$4:$J$100</definedName>
    <definedName name="Z_6C47C8AD_A807_4E03_BFEB_EE63739BC0E7_.wvu.FilterData" localSheetId="0" hidden="1">'Nolikuma izstrādes termiņi'!$A$4:$J$100</definedName>
    <definedName name="Z_6EDE7BD3_4217_4B83_A6FD_AF44598BC312_.wvu.FilterData" localSheetId="0" hidden="1">'Nolikuma izstrādes termiņi'!$A$4:$K$100</definedName>
    <definedName name="Z_7E36A96D_DC06_42FD_8CE0_7D0E945FC608_.wvu.FilterData" localSheetId="0" hidden="1">'Nolikuma izstrādes termiņi'!$A$4:$J$100</definedName>
    <definedName name="Z_7FFCD158_140E_4434_9595_5354F6DC1DE9_.wvu.FilterData" localSheetId="0" hidden="1">'Nolikuma izstrādes termiņi'!$A$4:$J$100</definedName>
    <definedName name="Z_8303F62E_E5E6_46D4_BFA0_A8393ED2DC2D_.wvu.FilterData" localSheetId="0" hidden="1">'Nolikuma izstrādes termiņi'!$A$4:$J$100</definedName>
    <definedName name="Z_86F9E8AB_C95D_4B94_8E9E_A7119A47A3ED_.wvu.FilterData" localSheetId="0" hidden="1">'Nolikuma izstrādes termiņi'!$A$4:$J$100</definedName>
    <definedName name="Z_91FE246E_8E7A_497D_B3A1_C17099256498_.wvu.FilterData" localSheetId="0" hidden="1">'Nolikuma izstrādes termiņi'!$A$4:$J$100</definedName>
    <definedName name="Z_9BE6566F_96F9_48BA_9636_777C52E0CA3F_.wvu.FilterData" localSheetId="0" hidden="1">'Nolikuma izstrādes termiņi'!$A$4:$K$100</definedName>
    <definedName name="Z_AEA935CF_B601_4D3F_9BC6_C655B43A7C04_.wvu.FilterData" localSheetId="0" hidden="1">'Nolikuma izstrādes termiņi'!$A$4:$J$100</definedName>
    <definedName name="Z_B044B1E9_90B9_4864_924E_846F9FAB3B06_.wvu.FilterData" localSheetId="0" hidden="1">'Nolikuma izstrādes termiņi'!$A$4:$K$100</definedName>
    <definedName name="Z_B2C9E454_F009_42A7_8A75_D0D3D17D7144_.wvu.FilterData" localSheetId="0" hidden="1">'Nolikuma izstrādes termiņi'!$A$4:$K$100</definedName>
    <definedName name="Z_B7C3701E_CF5E_45C5_95DF_8319DD467E56_.wvu.FilterData" localSheetId="0" hidden="1">'Nolikuma izstrādes termiņi'!$A$4:$J$100</definedName>
    <definedName name="Z_BBB060F4_CE74_4324_8E71_DED992B4AF07_.wvu.FilterData" localSheetId="0" hidden="1">'Nolikuma izstrādes termiņi'!$A$4:$J$100</definedName>
    <definedName name="Z_BD14006A_3455_4B3C_9459_CBB6A698C3C7_.wvu.FilterData" localSheetId="0" hidden="1">'Nolikuma izstrādes termiņi'!$A$4:$K$100</definedName>
    <definedName name="Z_C4F2F3F4_D11D_4D6B_A1E2_9EE5480E07F7_.wvu.FilterData" localSheetId="0" hidden="1">'Nolikuma izstrādes termiņi'!$A$4:$J$100</definedName>
    <definedName name="Z_D475A7E7_765E_4BDA_9118_2839C6BAE429_.wvu.FilterData" localSheetId="0" hidden="1">'Nolikuma izstrādes termiņi'!$A$4:$J$100</definedName>
    <definedName name="Z_D7BF456D_EE42_4C01_A7DE_7DF87F6FB421_.wvu.FilterData" localSheetId="0" hidden="1">'Nolikuma izstrādes termiņi'!$A$4:$J$100</definedName>
    <definedName name="Z_EFD3C833_01DB_48E2_9E41_6A16087FC3B1_.wvu.FilterData" localSheetId="0" hidden="1">'Nolikuma izstrādes termiņi'!$A$4:$K$100</definedName>
    <definedName name="Z_F6837510_B9B9_4AE2_BCF4_5A8D4243324C_.wvu.FilterData" localSheetId="0" hidden="1">'Nolikuma izstrādes termiņi'!$A$4:$K$100</definedName>
    <definedName name="Z_FDB1C2FB_89C5_4D2A_8BAA_146B397980E8_.wvu.FilterData" localSheetId="0" hidden="1">'Nolikuma izstrādes termiņi'!$A$4:$K$100</definedName>
    <definedName name="Z_FDB1C2FB_89C5_4D2A_8BAA_146B397980E8_.wvu.PrintArea" localSheetId="0" hidden="1">'Nolikuma izstrādes termiņi'!$A$3:$K$105</definedName>
  </definedNames>
  <calcPr calcId="152511" concurrentCalc="0"/>
  <customWorkbookViews>
    <customWorkbookView name="Ance Klāva - Personal View" guid="{2DDBB13B-27C7-4555-B5F6-405B94A041DE}" mergeInterval="0" personalView="1" maximized="1" xWindow="-8" yWindow="-8" windowWidth="1936" windowHeight="1056" activeSheetId="1"/>
    <customWorkbookView name="Viktorija Maksimenko - Personal View" guid="{6C47C8AD-A807-4E03-BFEB-EE63739BC0E7}" mergeInterval="0" personalView="1" maximized="1" xWindow="-8" yWindow="-8" windowWidth="1936" windowHeight="1056" activeSheetId="1"/>
    <customWorkbookView name="Anda Dručka - Personal View" guid="{D475A7E7-765E-4BDA-9118-2839C6BAE429}" mergeInterval="0" personalView="1" maximized="1" xWindow="-8" yWindow="-8" windowWidth="1936" windowHeight="1056" activeSheetId="1"/>
    <customWorkbookView name="Regina Vigula - Personal View" guid="{3BBFA7EB-6EB0-40D6-AFE5-FBFB43E769D4}" mergeInterval="0" personalView="1" maximized="1" xWindow="-8" yWindow="-8" windowWidth="1936" windowHeight="1056" activeSheetId="1"/>
    <customWorkbookView name="Tatjana Āboliņa - Personal View" guid="{099BC1A1-90A2-46AB-B597-9C4D449E60EE}" mergeInterval="0" personalView="1" maximized="1" xWindow="-8" yWindow="-8" windowWidth="1936" windowHeight="1056" activeSheetId="1"/>
    <customWorkbookView name="Signe Tuklere - Personal View" guid="{FDB1C2FB-89C5-4D2A-8BAA-146B397980E8}"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F45" i="1"/>
  <c r="F44" i="1"/>
  <c r="F14" i="1"/>
  <c r="F62" i="1"/>
  <c r="F42" i="1"/>
  <c r="F61" i="1"/>
  <c r="F41" i="1"/>
  <c r="F74" i="1"/>
  <c r="F26" i="1"/>
  <c r="F10" i="1"/>
  <c r="F37" i="1"/>
  <c r="F33" i="1"/>
  <c r="F50" i="1"/>
  <c r="F43" i="1"/>
  <c r="F27" i="1"/>
  <c r="F28" i="1"/>
  <c r="F17" i="1"/>
  <c r="F69" i="1"/>
  <c r="F65" i="1"/>
  <c r="F35" i="1"/>
  <c r="F39" i="1"/>
  <c r="F71" i="1"/>
  <c r="F60" i="1"/>
  <c r="F47" i="1"/>
  <c r="F29" i="1"/>
  <c r="F75" i="1"/>
  <c r="F63" i="1"/>
  <c r="F52" i="1"/>
  <c r="F32" i="1"/>
  <c r="F38" i="1"/>
  <c r="F7" i="1"/>
  <c r="F11" i="1"/>
  <c r="F12" i="1"/>
  <c r="F13" i="1"/>
  <c r="F15" i="1"/>
  <c r="F16" i="1"/>
  <c r="F18" i="1"/>
  <c r="F19" i="1"/>
  <c r="F20" i="1"/>
  <c r="F21" i="1"/>
  <c r="F22" i="1"/>
  <c r="F23" i="1"/>
  <c r="F24" i="1"/>
  <c r="F25" i="1"/>
  <c r="F31" i="1"/>
  <c r="F34" i="1"/>
  <c r="F36" i="1"/>
  <c r="F40" i="1"/>
  <c r="F46" i="1"/>
  <c r="F48" i="1"/>
  <c r="F49" i="1"/>
  <c r="F51" i="1"/>
  <c r="F53" i="1"/>
  <c r="F54" i="1"/>
  <c r="F55" i="1"/>
  <c r="F56" i="1"/>
  <c r="F57" i="1"/>
  <c r="F58" i="1"/>
  <c r="F59" i="1"/>
  <c r="F66" i="1"/>
  <c r="F67" i="1"/>
  <c r="F68" i="1"/>
  <c r="F70" i="1"/>
  <c r="F72" i="1"/>
  <c r="F73" i="1"/>
  <c r="F76" i="1"/>
  <c r="F77" i="1"/>
  <c r="F78" i="1"/>
  <c r="F79" i="1"/>
  <c r="F80" i="1"/>
  <c r="F81" i="1"/>
  <c r="F82" i="1"/>
  <c r="F83" i="1"/>
  <c r="F84" i="1"/>
  <c r="F85" i="1"/>
  <c r="F86" i="1"/>
  <c r="F87" i="1"/>
  <c r="F88" i="1"/>
  <c r="F89" i="1"/>
  <c r="F90" i="1"/>
  <c r="F91" i="1"/>
  <c r="F92" i="1"/>
  <c r="F93" i="1"/>
  <c r="F94" i="1"/>
  <c r="F95" i="1"/>
  <c r="F96" i="1"/>
  <c r="F97" i="1"/>
  <c r="F98" i="1"/>
  <c r="F99" i="1"/>
  <c r="F6" i="1"/>
</calcChain>
</file>

<file path=xl/sharedStrings.xml><?xml version="1.0" encoding="utf-8"?>
<sst xmlns="http://schemas.openxmlformats.org/spreadsheetml/2006/main" count="326" uniqueCount="221">
  <si>
    <t>7.1.2.1.</t>
  </si>
  <si>
    <t>9.2.1.1.</t>
  </si>
  <si>
    <t>9.1.1.1.</t>
  </si>
  <si>
    <t>7.2.1.1.</t>
  </si>
  <si>
    <t>7.2.1.2.</t>
  </si>
  <si>
    <t>9.2.2.1.</t>
  </si>
  <si>
    <t>9.1.1.2.</t>
  </si>
  <si>
    <t>9.2.1.2.</t>
  </si>
  <si>
    <t>4.4.1.</t>
  </si>
  <si>
    <t>9.1.4.2.</t>
  </si>
  <si>
    <t>9.2.1.3.</t>
  </si>
  <si>
    <t>9.3.1.2.</t>
  </si>
  <si>
    <t>1.2.2.1.</t>
  </si>
  <si>
    <t>8.3.1.1.</t>
  </si>
  <si>
    <t>3.2.1.2.</t>
  </si>
  <si>
    <t>1.2.1.1.</t>
  </si>
  <si>
    <t>2.2.1.1.</t>
  </si>
  <si>
    <t>8.3.6.1.</t>
  </si>
  <si>
    <t>1.1.1.2.</t>
  </si>
  <si>
    <t>1.1.1.1.</t>
  </si>
  <si>
    <t>9.2.2.2.</t>
  </si>
  <si>
    <t>9.1.4.4.</t>
  </si>
  <si>
    <t>7.1.2.2.</t>
  </si>
  <si>
    <t>4.2.1.1.</t>
  </si>
  <si>
    <t>3.1.1.5.</t>
  </si>
  <si>
    <t>6.1.4.1.</t>
  </si>
  <si>
    <t>3.2.1.1.</t>
  </si>
  <si>
    <t>5.4.2.1.</t>
  </si>
  <si>
    <t>8.5.3.</t>
  </si>
  <si>
    <t>1.2.1.4.</t>
  </si>
  <si>
    <t>1.2.2.2.</t>
  </si>
  <si>
    <t>3.1.1.6.</t>
  </si>
  <si>
    <t>6.1.1.</t>
  </si>
  <si>
    <t>6.1.3.1.</t>
  </si>
  <si>
    <t>8.3.5.</t>
  </si>
  <si>
    <t>8.5.2.</t>
  </si>
  <si>
    <t>9.1.2.</t>
  </si>
  <si>
    <t>9.1.3.</t>
  </si>
  <si>
    <t>9.2.4.1.</t>
  </si>
  <si>
    <t>9.2.4.2.</t>
  </si>
  <si>
    <t>MKN spēkā stāšanās datums</t>
  </si>
  <si>
    <t>9.2.3.</t>
  </si>
  <si>
    <t>2.1.1.</t>
  </si>
  <si>
    <t>3.4.1.</t>
  </si>
  <si>
    <t>3.4.2.</t>
  </si>
  <si>
    <t>5.1.1.</t>
  </si>
  <si>
    <t>6.1.5.</t>
  </si>
  <si>
    <t>7.1.1.</t>
  </si>
  <si>
    <t>8.2.4.</t>
  </si>
  <si>
    <t>8.3.3.</t>
  </si>
  <si>
    <t>5.1.2.</t>
  </si>
  <si>
    <t>6.3.1.</t>
  </si>
  <si>
    <t>7.3.1.</t>
  </si>
  <si>
    <t>9.1.1.3.</t>
  </si>
  <si>
    <t>9.1.4.1.</t>
  </si>
  <si>
    <t>3.3.1.</t>
  </si>
  <si>
    <t>5.6.2.</t>
  </si>
  <si>
    <t>2.2.1.2.</t>
  </si>
  <si>
    <t>4.2.2.</t>
  </si>
  <si>
    <t>5.6.1.</t>
  </si>
  <si>
    <t>8.1.3.</t>
  </si>
  <si>
    <t>4.5.1.1.</t>
  </si>
  <si>
    <t>5.5.1.</t>
  </si>
  <si>
    <t>1.2.2.3.</t>
  </si>
  <si>
    <t>6.2.1.2.</t>
  </si>
  <si>
    <t>8.3.4.</t>
  </si>
  <si>
    <t>8.4.1.</t>
  </si>
  <si>
    <t>8.5.1.</t>
  </si>
  <si>
    <t>Atlases izsludināšanas datums</t>
  </si>
  <si>
    <t>10.1.1.</t>
  </si>
  <si>
    <t>10.1.2.</t>
  </si>
  <si>
    <t>11.1.1.</t>
  </si>
  <si>
    <t>12.1.1.</t>
  </si>
  <si>
    <t>9.1.4.3.</t>
  </si>
  <si>
    <t>SAM/ SAM  pasākuma numurs</t>
  </si>
  <si>
    <t>SAM pasākuma nosaukums/ atlases kārta</t>
  </si>
  <si>
    <t>Pēcdoktorantūras pētniecības atbalsts</t>
  </si>
  <si>
    <t>Atbalsts jaunu produktu un tehnoloģiju izstrādei kompetences centru ietvaros (1.kārta)</t>
  </si>
  <si>
    <t>1.2.1.2.</t>
  </si>
  <si>
    <t>Atbalsts tehnoloģiju pārneses sistēmas pilnveidošanai</t>
  </si>
  <si>
    <t>Atbalsts jaunu produktu ieviešanai ražošanā</t>
  </si>
  <si>
    <t>Inovāciju motivācijas programma</t>
  </si>
  <si>
    <t>Atbalsts IKT un netehnoloģiskām apmācībām, kā arī apmācībā, lai sekmētu investoru piesaisti</t>
  </si>
  <si>
    <t>Centralizētu publiskās pārvaldes IKT platformu izveide, publiskās pārvaldes procesu optimizēšana un attīstība (1.kārta)</t>
  </si>
  <si>
    <t xml:space="preserve">Digitalizācija </t>
  </si>
  <si>
    <t>Atbalsts ieguldījumiem ražošanas telpu un infrastruktūras izveidei vai rekonstrukcijai</t>
  </si>
  <si>
    <t xml:space="preserve">Reģionālie biznesa inkubatori un radošo industriju inkubators </t>
  </si>
  <si>
    <t>Klasteru programma (1.kārta)</t>
  </si>
  <si>
    <t xml:space="preserve">Starptautiskās konkurētspējas veicināšana </t>
  </si>
  <si>
    <t>Palielināt privāto investīciju apjomu reģionos, veicot ieguldījumus uzņēmējdarbības attīstībai atbilstoši pašvaldību attīstības programmās noteiktajai teritoriju ekonomiskajai specializācijai un balstoties uz vietējo uzņēmēju vajadzībām (3.kārta)</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</si>
  <si>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</si>
  <si>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 (1.kārta)</t>
  </si>
  <si>
    <t>3.4.2.2.</t>
  </si>
  <si>
    <t>Sociālā dialoga attīstība labāka tiesiska regulējuma izstrādē uzņēmējdarbības atbalsta jomā</t>
  </si>
  <si>
    <t>4.1.1.</t>
  </si>
  <si>
    <t>Veicināt efektīvu energoresursu izmantošanu, enerģijas patēriņa samazināšanu un pāreju uz AER apstrādes rūpniecības nozarē</t>
  </si>
  <si>
    <t>Veicināt energoefektivitātes paaugstināšanu dzīvojamās ēkās</t>
  </si>
  <si>
    <t>4.2.1.2.</t>
  </si>
  <si>
    <t>Veicināt energoefektivitātes paaugstināšanu valsts ēkās (1.kārta)</t>
  </si>
  <si>
    <t>Atbilstoši pašvaldības integrētajām attīstības programmām sekmēt energoefektivitātes paaugstināšanu un AER izmantošanu pašvaldību ēkās (2.kārta)</t>
  </si>
  <si>
    <t>Attīstīt ETL uzlādes infrastruktūru Latvijā</t>
  </si>
  <si>
    <t>Attīstīt videi draudzīgu sabiedriskā transporta infrastruktūru (sliežu transporta)</t>
  </si>
  <si>
    <t>4.5.1.2.</t>
  </si>
  <si>
    <t>Attīstīt videi draudzīgu sabiedriskā transporta infrastruktūru</t>
  </si>
  <si>
    <t>Novērst plūdu un krasta erozijas risku apdraudējumu pilsētu teritorijās (1.kārta)</t>
  </si>
  <si>
    <t>Novērst plūdu un krasta erozijas risku apdraudējumu pilsētu teritorijās (2.kārta)</t>
  </si>
  <si>
    <t>Samazināt plūdu riskus lauku teritorijās</t>
  </si>
  <si>
    <t>5.2.1.1.</t>
  </si>
  <si>
    <t>Atkritumu dalītas savākšanas sistēmas attīstība</t>
  </si>
  <si>
    <t>5.3.1.</t>
  </si>
  <si>
    <t>5.4.1.1.</t>
  </si>
  <si>
    <t>Antropogēno slodzi mazinošas infrastruktūras izbūve un rekonstrukcija Natura 2000 teritorijās</t>
  </si>
  <si>
    <t>Bioloģiskās daudzveidības saglabāšanas un ekosistēmu aizsardzības priekšnoteikumi</t>
  </si>
  <si>
    <t>Veicināt Rīgas pilsētas revitalizāciju, nodrošinot teritorijas efektīvu sociālekonomisko izmantošanu</t>
  </si>
  <si>
    <t>Teritoriju revitalizācija, reģenerējot degradētās teritorijas atbilstoši pašvaldību integrētajām attīstības programmām (3.kārta)</t>
  </si>
  <si>
    <t>Palielināt lielo ostu drošības līmeni un uzlabot transporta tīkla mobilitāti</t>
  </si>
  <si>
    <t>6.1.2.</t>
  </si>
  <si>
    <t>Veicināt drošību un vides prasību ievērošanu starptautiskajā lidostā “Rīga”</t>
  </si>
  <si>
    <t>Rīgas pilsētas integrētas transporta sistēmas attīstība</t>
  </si>
  <si>
    <t>Rīgas ostas un Rīgas pilsētas integrēšana TEN-T tīklā</t>
  </si>
  <si>
    <t>6.1.4.2.</t>
  </si>
  <si>
    <t>Nacionālas nozīmes attīstības centru integrēšana TEN-T tīklā</t>
  </si>
  <si>
    <t>Valsts galveno autoceļu segu pārbūve, nestspējas palielināšana</t>
  </si>
  <si>
    <t>Dzelzceļa infrastruktūras modernizācija un izbūve</t>
  </si>
  <si>
    <t>Palielināt reģionālo mobilitāti, uzlabojot valsts reģionālo autoceļu kvalitāti</t>
  </si>
  <si>
    <t>Paaugstināt bezdarbnieku kvalifikāciju un prasmes atbilstoši  darba tirgus pieprasījumam.</t>
  </si>
  <si>
    <t>EURES tīkla darbības nodrošināšana</t>
  </si>
  <si>
    <t>Darba tirgus apsteidzošo pārkārtojumu sistēmas ieviešana</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</si>
  <si>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</si>
  <si>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</si>
  <si>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Uzlabot darba drošību, it īpaši, bīstamo nozaru uzņēmumos</t>
  </si>
  <si>
    <t>7.3.2.</t>
  </si>
  <si>
    <t>Paildzināt gados vecāku  nodarbināto darbspēju saglabāšanu un nodarbinātību</t>
  </si>
  <si>
    <t>8.1.2</t>
  </si>
  <si>
    <t>8.1.4.</t>
  </si>
  <si>
    <t>Uzlabot pirmā līmeņa profesionālās augstākās izglītības STEM, t.sk. medicīnas un radošās industrijas , studiju mācību vidi koledžās</t>
  </si>
  <si>
    <t>Nodrošināt atbalstu EQAR aģentūrai izvirzīto prasību izpildei</t>
  </si>
  <si>
    <t>Kompetenču pieejā balstīta vispārējās izglītības satura aprobācija</t>
  </si>
  <si>
    <t>8.3.2.2.</t>
  </si>
  <si>
    <t xml:space="preserve">Atbalsts izglītojamo individuālo kompetenču attīstībai </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</si>
  <si>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</si>
  <si>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</si>
  <si>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</si>
  <si>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</si>
  <si>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</si>
  <si>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atbilstību Eiropas kvalifikācijas ietvarstruktūrai</t>
  </si>
  <si>
    <t>Nodrošināt profesionālās izglītības iestāžu efektīvu pārvaldību un iesaistītā personāla profesionālās kompetences pilnveidi</t>
  </si>
  <si>
    <t>Subsidētās darba vietas nelabvēlīgākā situācijā esošajiem bezdarbniekiem</t>
  </si>
  <si>
    <t>Ilgstošo bezdarbnieku aktivizācijas pasākumi</t>
  </si>
  <si>
    <t>Atbalsts sociālajai uzņēmējdarbībai</t>
  </si>
  <si>
    <t>Palielināt bijušo ieslodzīto integrāciju sabiedrībā un darba tirgū</t>
  </si>
  <si>
    <t>Paaugstināt resocializācijas sistēmas efektivitāti</t>
  </si>
  <si>
    <t>Profesionālā rehabilitācija</t>
  </si>
  <si>
    <t>Funkcionēšanas novērtēšanas un asistīvo tehnoloģiju (tehnisko palīglīdzekļu) apmaiņas sistēmas izveide un ieviešana</t>
  </si>
  <si>
    <t>Invaliditātes ekspertīzes pakalpojuma kvalitātes uzlabošana</t>
  </si>
  <si>
    <t>Dažādību veicināšana (diskriminācijas novēršana)</t>
  </si>
  <si>
    <t>Profesionāla sociālā darba attīstība pašvaldībās</t>
  </si>
  <si>
    <t>Iekļaujoša darba tirgus un nabadzības risku pētījumi un monitorings</t>
  </si>
  <si>
    <t>Darbs ar bērniem ar saskarsmes grūtībām un uzvedības traucējumiem, un ar vardarbības ģimenē gadījumiem</t>
  </si>
  <si>
    <t>Deinstitucionalizācija</t>
  </si>
  <si>
    <t>Sociālo pakalpojumu atbalsta sistēmas pilnveide</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</si>
  <si>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</si>
  <si>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Kompleksi  veselības veicināšanas un slimību profilakses pasākumi</t>
  </si>
  <si>
    <t>Infrastruktūras attīstība funkcionēšanas novērtēšanas sistēmas un asistīvo tehnoloģiju (tehnisko palīglīdzekļu) apmaiņas fonda izveidei</t>
  </si>
  <si>
    <t>Tehniskā palīdzība „Atbalsts ESF ieviešanai un vadībai” Palielināt KP fondu izvērtēšanas kapacitāti (1.kārta)</t>
  </si>
  <si>
    <t>Tehniskā palīdzība „Atbalsts ESF ieviešanai un vadībai” Paaugstināt informētību par KP fondiem, sniedzot atbalstu informācijas un komunikācijas pasākumiem  (1.kārta)</t>
  </si>
  <si>
    <t>Tehniskā palīdzība „Atbalsts ERAF ieviešanai un vadībai” Atbalstīt un pilnveidot KP fondu plānošanu, ieviešanu, uzraudzību un kontroli (1.kārta)</t>
  </si>
  <si>
    <t>Tehniskā palīdzība “Atbalsts KF ieviešanai un vadībai” Uzlabot KP fondu plānošanu, ieviešanu, uzraudzību, kontroli, revīziju un  atbalstīt e-kohēziju (1.kārta)</t>
  </si>
  <si>
    <t>8.3.2.1</t>
  </si>
  <si>
    <t>*izslēdzot atkārtotās atlases un atlašu kārtas, neņemot vērā atsevišķu SAM specifiku</t>
  </si>
  <si>
    <t xml:space="preserve">Dalība starptautiskos pētījumos </t>
  </si>
  <si>
    <t>Saglabāt, aizsargāt un attīstīt nozīmīgu kultūras un dabas mantojumu, kā arī attīstīt ar to saistītos pakalpojumus (2.kārta)</t>
  </si>
  <si>
    <t>APIA</t>
  </si>
  <si>
    <t>IPIA</t>
  </si>
  <si>
    <t>Dati uz 10.03.2017.</t>
  </si>
  <si>
    <t>Atbalsts nacionāla un starptautiska mēroga pasākumu īstenošanai izglītojamo talantu attīstībai</t>
  </si>
  <si>
    <t>MK apstiprināts  projektu iesniedzēju saraksts, kas izveidots pēc KM veiktās projektu ideju priekšatlases.</t>
  </si>
  <si>
    <t>Palielināts slieksnis investīcijām maza mēroga infrastruktūrā no 5 milj. uz 15 milj. euro, kā rezultātā veikti grozījumi SAM īstenošanu regulējošos dokumentos.</t>
  </si>
  <si>
    <t>SAM atlases uzsākšana atkarīga no ES struktūrfondu regulējošo vispārīgo normatīvo aktu  spēkā stāšanās.</t>
  </si>
  <si>
    <t>Praktiskas ievirzes pētījumi (1.kārta)</t>
  </si>
  <si>
    <t>Atbalsts nodarbināto apmācībām (1.kārta)</t>
  </si>
  <si>
    <t>Uzlabot elektroniskās sakaru infrastruktūras pieejamību lauku teritorijās (1.kārta)</t>
  </si>
  <si>
    <t>Palielināt modernizēto profesionālās izglītības iestāžu skaitu (1.kārta)</t>
  </si>
  <si>
    <t>Saglabāt, aizsargāt un attīstīt nozīmīgu kultūras un dabas mantojumu, kā arī attīstīt ar to saistītos pakalpojumus (1. 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</si>
  <si>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</si>
  <si>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Palielināt modernizēto profesionālās izglītības iestāžu skaitu (2.kārta)</t>
  </si>
  <si>
    <t>Teritoriju revitalizācija, reģenerējot degradētās teritorijas atbilstoši pašvaldību integrētajām attīstības programmām  (2.kārta)</t>
  </si>
  <si>
    <t>Ar MK rīkojumu jāapstiprina IKT mērķarhitektūra.</t>
  </si>
  <si>
    <t>Projekta iesniegums  jāiekļauj IKT mērķarhitektūrā, apstiprinot to ar MK rīkojumu.</t>
  </si>
  <si>
    <t>No Eiropas Komisijas jāsaņem apstiprinājums par pasākuma atbilstību valsts atbalsta nosacījumiem.</t>
  </si>
  <si>
    <t xml:space="preserve">No Eiropas Komisijas jāsaņem apstiprinājums par pasākuma atbilstību valsts atbalsta nosacījumiem. </t>
  </si>
  <si>
    <t>Atbalsts jaunu produktu un tehnoloģiju izstrādei kompetences centru ietvaros (2.kārta)</t>
  </si>
  <si>
    <t>Atlases veids</t>
  </si>
  <si>
    <t xml:space="preserve">d/d no MKN spēkā stāšanās datuma līdz atlases izsludināšanas datumam* </t>
  </si>
  <si>
    <t>d/d PI izvērtēšanai līdz apstiprināšanai vai noraidīšanai</t>
  </si>
  <si>
    <t>d/d līgumu noslēgšanai</t>
  </si>
  <si>
    <t>Uzlabot vispārējās izglītības iestāžu mācību vidi (2.kārta)</t>
  </si>
  <si>
    <t>Uzlabot vispārējās izglītības iestāžu mācību vidi (3.kārta)</t>
  </si>
  <si>
    <t>Pasākumi vietējās sabiedrības veselības veicināšanai (1.kārta)</t>
  </si>
  <si>
    <t>Veikti grozījumi SAM īstenošanu regulējošos dokumentos.</t>
  </si>
  <si>
    <t>IZM un KM bija jāizstrādā izmaksu- ieguvumu analīzes metodikas. Atlasi izsludināja, kad tas tika izdarīts</t>
  </si>
  <si>
    <t>Lai atlasi izsludinātu - RAKP bija jāapstiprina pašvaldību investīciju attīstības programmas un ideju koncepti.</t>
  </si>
  <si>
    <t xml:space="preserve">Lai atlasi izsludinātu - RAKP bija jāapstiprina pašvaldību investīciju attīstības programmas un ideju koncepti. </t>
  </si>
  <si>
    <t>Attīstīt un uzlabot ūdensapgādes un kanalizācijas sistēmas pakalpojumu kvalitāti un nodrošināt pieslēgšanas iespējas (1.kārta)</t>
  </si>
  <si>
    <t>RAKP jāveic projektu ideju konceptu priekšatlase un pēc tam MK ar rīkojumu jāapstiprina  projektu iesniedzēju saraksts, tikai pēc tam var izsludināt atlasi.</t>
  </si>
  <si>
    <t>PI vērtēšanas termiņš nav kavēts, jo 2016.gada augusta mēnesī ir 23 darba dienas un atbilstoši pasākuma īstenošanas regulējošo noteikumu nosacījumiem PI izvērtēts mēneša laikā</t>
  </si>
  <si>
    <r>
      <t xml:space="preserve">Komentāri
</t>
    </r>
    <r>
      <rPr>
        <i/>
        <sz val="10"/>
        <rFont val="Times New Roman"/>
        <family val="1"/>
        <charset val="186"/>
      </rPr>
      <t>priekšnosacījumi atlases uzsākšanai vai pamatojums projektu iesniegumu izvērtēšanas termiņiem</t>
    </r>
  </si>
  <si>
    <t>Pieņemti 2 lēmumi par vērtēšanas termiņa pagarinājumu līdz 30.11.2017. jeb par 53 dd, līdz ar to termiņa kavējuma nav</t>
  </si>
  <si>
    <t>PI vērtēšanas termiņš tika pagarināts par 12 dd (līdz 01.11.2017.), līdz ar to nav kavējuma</t>
  </si>
  <si>
    <t>Plānotais projektu iesniegumu (PI) izvērtēšanas termiņš, d/d</t>
  </si>
  <si>
    <t>Faktiskais d/d PI izvērtēšanai līdz 1.lēmumam</t>
  </si>
  <si>
    <t>Lēmuma pieņemšanas termiņš ir divu mēnešu laikā pēc PI iesniegšanas beigu datuma, ja no Eiropas Komisijas ir saņemts lēmums par darbības programmas "Izaugsme un nodarbinātība" grozījumu apstiprināšanu, bet ne vēlāk kā sešu mēnešu laikā no projektu iesniegumu iesniegšanas beigu datuma</t>
  </si>
  <si>
    <t>Kritēriji UK apstiprināti 18.05.2017., līdz ar to faktiski atlase izsludināta 46 dd pēc kritēriju apstiprināšanas</t>
  </si>
  <si>
    <t>Pamatojoties uz Eiropas Savienības struktūrfondu un Kohēzijas fonda 2014. - 2020.gada plānošanas perioda vadības likuma 29.pantu, tika paziņots Projekta iesniedzējam par to, ka, izvērtējot Sabiedrības integrācijas fonda  2016.gada 12.maija projekta iesniegumu Nr.9.1.4.4./16/I/001 “Dažādības veicināšana” un ņemot vērā atbildīgās iestādes lūgumu par projektu iesniegumu vērtēšanas komisijas sēdes pārcelšanu, CFLA pagarināja lēmuma pieņemšanas termiņu līdz 20.06.2016.</t>
  </si>
  <si>
    <t>D.Reizniece-Ozola</t>
  </si>
  <si>
    <t>Finanšu ministre</t>
  </si>
  <si>
    <t>Ziepniece, 67095614</t>
  </si>
  <si>
    <t>Ieva.Ziepniece@fm.gov.lv</t>
  </si>
  <si>
    <t>2.pielikums</t>
  </si>
  <si>
    <t>Centrālās finanšu un līgumu aģentūras atlašu izsludināšana un projektu iesniegumu izvērtēšana</t>
  </si>
  <si>
    <t>projekti apstiprināti mazāk kā 10 darba dienās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</si>
</sst>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0" x14ac:knownFonts="1">
    <font>
      <sz val="11"/>
      <color theme="1"/>
      <name val="Calibri"/>
      <family val="2"/>
      <charset val="186"/>
      <scheme val="minor"/>
    </font>
    <font>
      <sz val="10"/>
      <name val="Arial"/>
      <family val="2"/>
    </font>
    <font>
      <sz val="11"/>
      <name val="Calibri"/>
      <family val="2"/>
      <charset val="186"/>
    </font>
    <font>
      <sz val="11"/>
      <name val="Calibri"/>
      <family val="2"/>
    </font>
    <font>
      <sz val="11"/>
      <color theme="1"/>
      <name val="Calibri"/>
      <family val="2"/>
      <charset val="186"/>
      <scheme val="minor"/>
    </font>
    <font>
      <u/>
      <sz val="11"/>
      <color theme="10"/>
      <name val="Calibri"/>
      <family val="2"/>
      <charset val="186"/>
      <scheme val="minor"/>
    </font>
    <font>
      <sz val="10"/>
      <name val="Times New Roman"/>
      <family val="1"/>
      <charset val="186"/>
    </font>
    <font>
      <i/>
      <sz val="10"/>
      <name val="Times New Roman"/>
      <family val="1"/>
      <charset val="186"/>
    </font>
    <font>
      <sz val="10"/>
      <color theme="1"/>
      <name val="Times New Roman"/>
      <family val="1"/>
      <charset val="186"/>
    </font>
    <font>
      <b/>
      <sz val="10"/>
      <name val="Times New Roman"/>
      <family val="1"/>
      <charset val="186"/>
    </font>
    <font>
      <b/>
      <sz val="10"/>
      <color theme="1"/>
      <name val="Times New Roman"/>
      <family val="1"/>
      <charset val="186"/>
    </font>
    <font>
      <sz val="10"/>
      <color rgb="FF414142"/>
      <name val="Times New Roman"/>
      <family val="1"/>
      <charset val="186"/>
    </font>
    <font>
      <sz val="10"/>
      <color theme="1"/>
      <name val="Times New Roman"/>
      <family val="1"/>
      <charset val="186"/>
    </font>
    <font>
      <sz val="10"/>
      <name val="Times New Roman"/>
      <family val="1"/>
      <charset val="186"/>
    </font>
    <font>
      <sz val="9"/>
      <color theme="1"/>
      <name val="Times New Roman"/>
      <family val="1"/>
      <charset val="186"/>
    </font>
    <font>
      <sz val="9"/>
      <color theme="1"/>
      <name val="Times New Roman"/>
      <family val="1"/>
      <charset val="186"/>
    </font>
    <font>
      <b/>
      <sz val="11"/>
      <color theme="1"/>
      <name val="Times New Roman"/>
      <family val="1"/>
      <charset val="186"/>
    </font>
    <font>
      <i/>
      <sz val="10"/>
      <color theme="1"/>
      <name val="Times New Roman"/>
      <family val="1"/>
      <charset val="186"/>
    </font>
    <font>
      <sz val="10"/>
      <color theme="1"/>
      <name val="Calibri"/>
      <family val="2"/>
      <charset val="186"/>
      <scheme val="minor"/>
    </font>
    <font>
      <sz val="18"/>
      <color theme="1"/>
      <name val="Times New Roman"/>
      <family val="1"/>
      <charset val="186"/>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1" fillId="0" borderId="0">
      <alignment wrapText="1"/>
    </xf>
    <xf numFmtId="0" fontId="4" fillId="0" borderId="0"/>
    <xf numFmtId="0" fontId="5" fillId="0" borderId="0" applyNumberFormat="0" applyFill="0" applyBorder="0" applyAlignment="0" applyProtection="0"/>
  </cellStyleXfs>
  <cellXfs count="81">
    <xf numFmtId="0" fontId="0" fillId="0" borderId="0" xfId="0"/>
    <xf numFmtId="14" fontId="1" fillId="0" borderId="0" xfId="1" applyNumberFormat="1">
      <alignment wrapText="1"/>
    </xf>
    <xf numFmtId="14" fontId="2" fillId="0" borderId="0" xfId="0" applyNumberFormat="1" applyFont="1" applyFill="1" applyBorder="1"/>
    <xf numFmtId="14" fontId="3" fillId="0" borderId="0" xfId="0" applyNumberFormat="1" applyFont="1" applyFill="1" applyBorder="1"/>
    <xf numFmtId="0" fontId="2" fillId="0" borderId="0" xfId="0" applyFont="1" applyFill="1" applyBorder="1"/>
    <xf numFmtId="0" fontId="6" fillId="0" borderId="1" xfId="0"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49" fontId="6" fillId="3" borderId="1" xfId="2" applyNumberFormat="1" applyFont="1" applyFill="1" applyBorder="1" applyAlignment="1">
      <alignment horizontal="left" vertical="center" wrapText="1"/>
    </xf>
    <xf numFmtId="49" fontId="6" fillId="3" borderId="0" xfId="2" applyNumberFormat="1" applyFont="1" applyFill="1" applyBorder="1" applyAlignment="1">
      <alignment horizontal="left" vertical="center" wrapText="1"/>
    </xf>
    <xf numFmtId="49" fontId="6" fillId="0" borderId="0" xfId="2" applyNumberFormat="1" applyFont="1" applyFill="1" applyBorder="1" applyAlignment="1">
      <alignment horizontal="left" vertical="center" wrapText="1"/>
    </xf>
    <xf numFmtId="49" fontId="6" fillId="0" borderId="1" xfId="2" applyNumberFormat="1"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49" fontId="6" fillId="3" borderId="1" xfId="2" applyNumberFormat="1" applyFont="1" applyFill="1" applyBorder="1" applyAlignment="1">
      <alignment horizontal="center" vertical="center"/>
    </xf>
    <xf numFmtId="49" fontId="6" fillId="0" borderId="1" xfId="2" applyNumberFormat="1" applyFont="1" applyFill="1" applyBorder="1" applyAlignment="1">
      <alignment horizontal="center" vertical="center" wrapText="1"/>
    </xf>
    <xf numFmtId="49" fontId="6" fillId="3" borderId="0" xfId="2" applyNumberFormat="1"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0" applyFont="1" applyFill="1"/>
    <xf numFmtId="0" fontId="8" fillId="0" borderId="0" xfId="0" applyFont="1" applyFill="1" applyAlignment="1">
      <alignment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0" xfId="0" applyFont="1"/>
    <xf numFmtId="164" fontId="6"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4" fontId="6" fillId="3" borderId="1" xfId="3"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xf>
    <xf numFmtId="0" fontId="8" fillId="3" borderId="0" xfId="0" applyFont="1" applyFill="1"/>
    <xf numFmtId="0" fontId="8" fillId="3" borderId="0" xfId="0" applyFont="1" applyFill="1" applyAlignment="1">
      <alignment horizontal="center" vertical="center"/>
    </xf>
    <xf numFmtId="164" fontId="8" fillId="3" borderId="0" xfId="0" applyNumberFormat="1" applyFont="1" applyFill="1" applyBorder="1" applyAlignment="1">
      <alignment horizontal="center" vertical="center"/>
    </xf>
    <xf numFmtId="164" fontId="8" fillId="3" borderId="0" xfId="0" applyNumberFormat="1" applyFont="1" applyFill="1" applyAlignment="1">
      <alignment horizontal="center" vertical="center"/>
    </xf>
    <xf numFmtId="1" fontId="8" fillId="3" borderId="0" xfId="0" applyNumberFormat="1" applyFont="1" applyFill="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horizontal="center" vertical="center"/>
    </xf>
    <xf numFmtId="0" fontId="8" fillId="4"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2" fillId="3" borderId="1" xfId="0" applyFont="1" applyFill="1" applyBorder="1" applyAlignment="1">
      <alignment horizontal="center" vertical="center"/>
    </xf>
    <xf numFmtId="0" fontId="8" fillId="0" borderId="2" xfId="0" applyFont="1" applyFill="1" applyBorder="1" applyAlignment="1">
      <alignment horizontal="center" vertical="center"/>
    </xf>
    <xf numFmtId="49" fontId="6" fillId="3" borderId="1" xfId="2" applyNumberFormat="1" applyFont="1" applyFill="1" applyBorder="1" applyAlignment="1">
      <alignment horizontal="center" vertical="center" wrapText="1"/>
    </xf>
    <xf numFmtId="49" fontId="6" fillId="3" borderId="0" xfId="2" applyNumberFormat="1"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3" borderId="2" xfId="0" applyFont="1" applyFill="1" applyBorder="1" applyAlignment="1">
      <alignment horizontal="center" vertical="center"/>
    </xf>
    <xf numFmtId="0" fontId="8" fillId="0" borderId="0" xfId="0" applyFont="1" applyFill="1" applyAlignment="1">
      <alignment horizontal="center" vertical="center"/>
    </xf>
    <xf numFmtId="0" fontId="6" fillId="0" borderId="1" xfId="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3" borderId="0" xfId="0" applyFont="1" applyFill="1" applyAlignment="1">
      <alignment horizontal="left" vertical="center"/>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4" fillId="3" borderId="2" xfId="0" applyFont="1" applyFill="1" applyBorder="1" applyAlignment="1">
      <alignment horizontal="justify" vertical="justify" wrapText="1"/>
    </xf>
    <xf numFmtId="0" fontId="14" fillId="3" borderId="2" xfId="0" applyFont="1" applyFill="1" applyBorder="1" applyAlignment="1">
      <alignment horizontal="justify" vertical="center" wrapText="1"/>
    </xf>
    <xf numFmtId="0" fontId="6" fillId="3" borderId="1" xfId="0" applyFont="1" applyFill="1" applyBorder="1" applyAlignment="1">
      <alignment horizontal="center" vertical="center"/>
    </xf>
    <xf numFmtId="49" fontId="6" fillId="3" borderId="0" xfId="2" applyNumberFormat="1" applyFont="1" applyFill="1" applyBorder="1" applyAlignment="1">
      <alignment horizontal="left" vertical="center"/>
    </xf>
    <xf numFmtId="0" fontId="15" fillId="3" borderId="2" xfId="0" applyFont="1" applyFill="1" applyBorder="1" applyAlignment="1">
      <alignment horizontal="justify" vertical="justify" wrapText="1"/>
    </xf>
    <xf numFmtId="0" fontId="6" fillId="4" borderId="1" xfId="0" applyFont="1" applyFill="1" applyBorder="1" applyAlignment="1">
      <alignment horizontal="center" vertical="center"/>
    </xf>
    <xf numFmtId="0" fontId="14" fillId="3" borderId="2" xfId="0" applyFont="1" applyFill="1" applyBorder="1" applyAlignment="1">
      <alignment horizontal="left" vertical="center" wrapText="1"/>
    </xf>
    <xf numFmtId="49" fontId="6" fillId="3" borderId="0" xfId="2" applyNumberFormat="1" applyFont="1" applyFill="1" applyBorder="1" applyAlignment="1">
      <alignment horizontal="left" vertical="center"/>
    </xf>
    <xf numFmtId="0" fontId="14" fillId="3"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7" fillId="0" borderId="0" xfId="0" applyFont="1" applyFill="1" applyAlignment="1">
      <alignment vertical="center" wrapText="1"/>
    </xf>
    <xf numFmtId="0" fontId="19" fillId="0" borderId="0" xfId="0" applyFont="1" applyBorder="1" applyAlignment="1">
      <alignment horizontal="left"/>
    </xf>
    <xf numFmtId="0" fontId="18" fillId="0" borderId="0" xfId="0" applyFont="1" applyBorder="1" applyAlignment="1">
      <alignment horizontal="left"/>
    </xf>
    <xf numFmtId="0" fontId="5" fillId="0" borderId="0" xfId="3" applyBorder="1" applyAlignment="1">
      <alignment horizontal="left"/>
    </xf>
    <xf numFmtId="0" fontId="8" fillId="5" borderId="1" xfId="0" applyFont="1" applyFill="1" applyBorder="1" applyAlignment="1">
      <alignment horizontal="center" vertical="center"/>
    </xf>
    <xf numFmtId="49" fontId="6" fillId="5" borderId="0" xfId="2" applyNumberFormat="1" applyFont="1" applyFill="1" applyBorder="1" applyAlignment="1">
      <alignment horizontal="left" vertical="center"/>
    </xf>
    <xf numFmtId="49" fontId="6" fillId="3" borderId="0" xfId="2" applyNumberFormat="1" applyFont="1" applyFill="1" applyBorder="1" applyAlignment="1">
      <alignment horizontal="left" vertical="center"/>
    </xf>
    <xf numFmtId="0" fontId="16" fillId="0" borderId="0" xfId="0" applyFont="1" applyFill="1" applyAlignment="1">
      <alignment horizontal="center" vertical="center" wrapText="1"/>
    </xf>
  </cellXfs>
  <cellStyles count="4">
    <cellStyle name="Hyperlink" xfId="3" builtinId="8"/>
    <cellStyle name="Normal" xfId="0" builtinId="0"/>
    <cellStyle name="Normal 2" xfId="1"/>
    <cellStyle name="Normal 2 10 2"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eva.Ziepniece@fm.gov.lv" TargetMode="External"/><Relationship Id="rId3" Type="http://schemas.openxmlformats.org/officeDocument/2006/relationships/printerSettings" Target="../printerSettings/printerSettings3.bin"/><Relationship Id="rId7" Type="http://schemas.openxmlformats.org/officeDocument/2006/relationships/hyperlink" Target="http://www.cfla.gov.lv/lv/es-fondi-2014-2020/izsludinatas-atlases/4-5-1-2"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showGridLines="0" tabSelected="1" zoomScale="90" zoomScaleNormal="90" zoomScaleSheetLayoutView="100" workbookViewId="0"/>
  </sheetViews>
  <sheetFormatPr defaultRowHeight="12.75" x14ac:dyDescent="0.2"/>
  <cols>
    <col min="1" max="1" width="9.140625" style="19" customWidth="1"/>
    <col min="2" max="2" width="68.28515625" style="20" customWidth="1"/>
    <col min="3" max="3" width="12.42578125" style="51" customWidth="1"/>
    <col min="4" max="4" width="18.42578125" style="40" customWidth="1"/>
    <col min="5" max="5" width="20.85546875" style="40" customWidth="1"/>
    <col min="6" max="6" width="18.5703125" style="41" customWidth="1"/>
    <col min="7" max="7" width="13.85546875" style="41" customWidth="1"/>
    <col min="8" max="8" width="13.7109375" style="41" customWidth="1"/>
    <col min="9" max="9" width="18.5703125" style="41" customWidth="1"/>
    <col min="10" max="10" width="11.5703125" style="41" customWidth="1"/>
    <col min="11" max="11" width="31.85546875" style="57" customWidth="1"/>
    <col min="12" max="16384" width="9.140625" style="24"/>
  </cols>
  <sheetData>
    <row r="1" spans="1:11" x14ac:dyDescent="0.2">
      <c r="K1" s="57" t="s">
        <v>218</v>
      </c>
    </row>
    <row r="2" spans="1:11" ht="15" customHeight="1" x14ac:dyDescent="0.2">
      <c r="A2" s="80" t="s">
        <v>219</v>
      </c>
      <c r="B2" s="80"/>
      <c r="C2" s="80"/>
      <c r="D2" s="80"/>
      <c r="E2" s="80"/>
      <c r="F2" s="80"/>
      <c r="G2" s="80"/>
      <c r="H2" s="80"/>
      <c r="I2" s="80"/>
      <c r="J2" s="80"/>
      <c r="K2" s="80"/>
    </row>
    <row r="3" spans="1:11" x14ac:dyDescent="0.2">
      <c r="B3" s="73" t="s">
        <v>174</v>
      </c>
    </row>
    <row r="4" spans="1:11" ht="69.75" customHeight="1" x14ac:dyDescent="0.2">
      <c r="A4" s="21" t="s">
        <v>74</v>
      </c>
      <c r="B4" s="21" t="s">
        <v>75</v>
      </c>
      <c r="C4" s="21" t="s">
        <v>192</v>
      </c>
      <c r="D4" s="22" t="s">
        <v>40</v>
      </c>
      <c r="E4" s="22" t="s">
        <v>68</v>
      </c>
      <c r="F4" s="23" t="s">
        <v>193</v>
      </c>
      <c r="G4" s="23" t="s">
        <v>209</v>
      </c>
      <c r="H4" s="21" t="s">
        <v>210</v>
      </c>
      <c r="I4" s="21" t="s">
        <v>194</v>
      </c>
      <c r="J4" s="21" t="s">
        <v>195</v>
      </c>
      <c r="K4" s="21" t="s">
        <v>206</v>
      </c>
    </row>
    <row r="5" spans="1:11" x14ac:dyDescent="0.2">
      <c r="A5" s="21">
        <v>1</v>
      </c>
      <c r="B5" s="21">
        <v>2</v>
      </c>
      <c r="C5" s="21">
        <v>3</v>
      </c>
      <c r="D5" s="72">
        <v>4</v>
      </c>
      <c r="E5" s="72">
        <v>5</v>
      </c>
      <c r="F5" s="23">
        <v>6</v>
      </c>
      <c r="G5" s="23">
        <v>7</v>
      </c>
      <c r="H5" s="21">
        <v>8</v>
      </c>
      <c r="I5" s="21">
        <v>9</v>
      </c>
      <c r="J5" s="71">
        <v>10</v>
      </c>
      <c r="K5" s="71">
        <v>11</v>
      </c>
    </row>
    <row r="6" spans="1:11" ht="34.5" customHeight="1" x14ac:dyDescent="0.2">
      <c r="A6" s="10" t="s">
        <v>19</v>
      </c>
      <c r="B6" s="5" t="s">
        <v>179</v>
      </c>
      <c r="C6" s="11" t="s">
        <v>172</v>
      </c>
      <c r="D6" s="25">
        <v>42391</v>
      </c>
      <c r="E6" s="25">
        <v>42467</v>
      </c>
      <c r="F6" s="26">
        <f>NETWORKDAYS(D6, E6, BRIVDIENAS!$A$1:$A$56)</f>
        <v>53</v>
      </c>
      <c r="G6" s="32">
        <v>106</v>
      </c>
      <c r="H6" s="32">
        <v>106</v>
      </c>
      <c r="I6" s="26">
        <v>116</v>
      </c>
      <c r="J6" s="43">
        <v>20</v>
      </c>
      <c r="K6" s="69" t="s">
        <v>207</v>
      </c>
    </row>
    <row r="7" spans="1:11" x14ac:dyDescent="0.2">
      <c r="A7" s="10" t="s">
        <v>18</v>
      </c>
      <c r="B7" s="5" t="s">
        <v>76</v>
      </c>
      <c r="C7" s="11" t="s">
        <v>173</v>
      </c>
      <c r="D7" s="25">
        <v>42398</v>
      </c>
      <c r="E7" s="25">
        <v>42447</v>
      </c>
      <c r="F7" s="26">
        <f>NETWORKDAYS(D7, E7, BRIVDIENAS!$A$1:$A$56)</f>
        <v>36</v>
      </c>
      <c r="G7" s="26">
        <v>44</v>
      </c>
      <c r="H7" s="26">
        <v>32</v>
      </c>
      <c r="I7" s="26">
        <v>63</v>
      </c>
      <c r="J7" s="44">
        <v>8</v>
      </c>
      <c r="K7" s="61"/>
    </row>
    <row r="8" spans="1:11" ht="25.5" x14ac:dyDescent="0.2">
      <c r="A8" s="10" t="s">
        <v>15</v>
      </c>
      <c r="B8" s="5" t="s">
        <v>77</v>
      </c>
      <c r="C8" s="11" t="s">
        <v>173</v>
      </c>
      <c r="D8" s="25">
        <v>42390</v>
      </c>
      <c r="E8" s="25">
        <v>42425</v>
      </c>
      <c r="F8" s="32">
        <v>26</v>
      </c>
      <c r="G8" s="77">
        <v>66</v>
      </c>
      <c r="H8" s="77">
        <v>8</v>
      </c>
      <c r="I8" s="32">
        <v>28</v>
      </c>
      <c r="J8" s="47">
        <v>18</v>
      </c>
      <c r="K8" s="61"/>
    </row>
    <row r="9" spans="1:11" ht="25.5" x14ac:dyDescent="0.2">
      <c r="A9" s="10" t="s">
        <v>15</v>
      </c>
      <c r="B9" s="5" t="s">
        <v>191</v>
      </c>
      <c r="C9" s="11" t="s">
        <v>172</v>
      </c>
      <c r="D9" s="25">
        <v>42390</v>
      </c>
      <c r="E9" s="25">
        <v>42443</v>
      </c>
      <c r="F9" s="32">
        <v>37</v>
      </c>
      <c r="G9" s="32">
        <v>66</v>
      </c>
      <c r="H9" s="32">
        <v>46</v>
      </c>
      <c r="I9" s="32">
        <v>78</v>
      </c>
      <c r="J9" s="47">
        <v>16</v>
      </c>
      <c r="K9" s="61"/>
    </row>
    <row r="10" spans="1:11" x14ac:dyDescent="0.2">
      <c r="A10" s="10" t="s">
        <v>78</v>
      </c>
      <c r="B10" s="5" t="s">
        <v>79</v>
      </c>
      <c r="C10" s="11" t="s">
        <v>173</v>
      </c>
      <c r="D10" s="27">
        <v>42683</v>
      </c>
      <c r="E10" s="25">
        <v>42699</v>
      </c>
      <c r="F10" s="26">
        <f>NETWORKDAYS(D10, E10, BRIVDIENAS!$A$1:$A$56)</f>
        <v>12</v>
      </c>
      <c r="G10" s="77">
        <v>22</v>
      </c>
      <c r="H10" s="77">
        <v>8</v>
      </c>
      <c r="I10" s="26">
        <v>13</v>
      </c>
      <c r="J10" s="44">
        <v>9</v>
      </c>
      <c r="K10" s="61"/>
    </row>
    <row r="11" spans="1:11" x14ac:dyDescent="0.2">
      <c r="A11" s="10" t="s">
        <v>29</v>
      </c>
      <c r="B11" s="5" t="s">
        <v>80</v>
      </c>
      <c r="C11" s="11" t="s">
        <v>172</v>
      </c>
      <c r="D11" s="25">
        <v>42515</v>
      </c>
      <c r="E11" s="25">
        <v>42563</v>
      </c>
      <c r="F11" s="26">
        <f>NETWORKDAYS(D11, E11, BRIVDIENAS!$A$1:$A$56)</f>
        <v>33</v>
      </c>
      <c r="G11" s="26">
        <v>66</v>
      </c>
      <c r="H11" s="26">
        <v>65</v>
      </c>
      <c r="I11" s="26">
        <v>74</v>
      </c>
      <c r="J11" s="44">
        <v>36</v>
      </c>
      <c r="K11" s="61"/>
    </row>
    <row r="12" spans="1:11" x14ac:dyDescent="0.2">
      <c r="A12" s="11" t="s">
        <v>12</v>
      </c>
      <c r="B12" s="5" t="s">
        <v>180</v>
      </c>
      <c r="C12" s="11" t="s">
        <v>172</v>
      </c>
      <c r="D12" s="29">
        <v>42315</v>
      </c>
      <c r="E12" s="25">
        <v>42394</v>
      </c>
      <c r="F12" s="26">
        <f>NETWORKDAYS(D12, E12, BRIVDIENAS!$A$1:$A$56)</f>
        <v>51</v>
      </c>
      <c r="G12" s="26">
        <v>66</v>
      </c>
      <c r="H12" s="26">
        <v>47</v>
      </c>
      <c r="I12" s="26">
        <v>58</v>
      </c>
      <c r="J12" s="44">
        <v>13</v>
      </c>
      <c r="K12" s="61"/>
    </row>
    <row r="13" spans="1:11" x14ac:dyDescent="0.2">
      <c r="A13" s="11" t="s">
        <v>30</v>
      </c>
      <c r="B13" s="5" t="s">
        <v>81</v>
      </c>
      <c r="C13" s="11" t="s">
        <v>173</v>
      </c>
      <c r="D13" s="25">
        <v>42503</v>
      </c>
      <c r="E13" s="25">
        <v>42556</v>
      </c>
      <c r="F13" s="26">
        <f>NETWORKDAYS(D13, E13, BRIVDIENAS!$A$1:$A$56)</f>
        <v>36</v>
      </c>
      <c r="G13" s="26">
        <v>22</v>
      </c>
      <c r="H13" s="26">
        <v>20</v>
      </c>
      <c r="I13" s="26">
        <v>52</v>
      </c>
      <c r="J13" s="45">
        <v>22</v>
      </c>
      <c r="K13" s="61"/>
    </row>
    <row r="14" spans="1:11" ht="25.5" x14ac:dyDescent="0.2">
      <c r="A14" s="12" t="s">
        <v>63</v>
      </c>
      <c r="B14" s="5" t="s">
        <v>82</v>
      </c>
      <c r="C14" s="11" t="s">
        <v>173</v>
      </c>
      <c r="D14" s="25">
        <v>42538</v>
      </c>
      <c r="E14" s="25">
        <v>42585</v>
      </c>
      <c r="F14" s="26">
        <f>NETWORKDAYS(D14, E14, BRIVDIENAS!$A$1:$A$56)</f>
        <v>32</v>
      </c>
      <c r="G14" s="26">
        <v>44</v>
      </c>
      <c r="H14" s="26">
        <v>37</v>
      </c>
      <c r="I14" s="26">
        <v>57</v>
      </c>
      <c r="J14" s="44">
        <v>20</v>
      </c>
      <c r="K14" s="61"/>
    </row>
    <row r="15" spans="1:11" x14ac:dyDescent="0.2">
      <c r="A15" s="10" t="s">
        <v>42</v>
      </c>
      <c r="B15" s="6" t="s">
        <v>181</v>
      </c>
      <c r="C15" s="16" t="s">
        <v>173</v>
      </c>
      <c r="D15" s="29">
        <v>42347</v>
      </c>
      <c r="E15" s="25">
        <v>42398</v>
      </c>
      <c r="F15" s="26">
        <f>NETWORKDAYS(D15, E15, BRIVDIENAS!$A$1:$A$56)</f>
        <v>34</v>
      </c>
      <c r="G15" s="26">
        <v>66</v>
      </c>
      <c r="H15" s="26">
        <v>12</v>
      </c>
      <c r="I15" s="26">
        <v>60</v>
      </c>
      <c r="J15" s="44">
        <v>29</v>
      </c>
      <c r="K15" s="61"/>
    </row>
    <row r="16" spans="1:11" ht="25.5" x14ac:dyDescent="0.2">
      <c r="A16" s="13" t="s">
        <v>16</v>
      </c>
      <c r="B16" s="6" t="s">
        <v>83</v>
      </c>
      <c r="C16" s="16" t="s">
        <v>173</v>
      </c>
      <c r="D16" s="29">
        <v>42343</v>
      </c>
      <c r="E16" s="25">
        <v>42465</v>
      </c>
      <c r="F16" s="26">
        <f>NETWORKDAYS(D16, E16, BRIVDIENAS!$A$1:$A$56)</f>
        <v>81</v>
      </c>
      <c r="G16" s="26">
        <v>66</v>
      </c>
      <c r="H16" s="26">
        <v>45</v>
      </c>
      <c r="I16" s="26">
        <v>71</v>
      </c>
      <c r="J16" s="44">
        <v>13</v>
      </c>
      <c r="K16" s="67" t="s">
        <v>187</v>
      </c>
    </row>
    <row r="17" spans="1:11" ht="36" x14ac:dyDescent="0.2">
      <c r="A17" s="14" t="s">
        <v>57</v>
      </c>
      <c r="B17" s="7" t="s">
        <v>84</v>
      </c>
      <c r="C17" s="48" t="s">
        <v>173</v>
      </c>
      <c r="D17" s="30">
        <v>42453</v>
      </c>
      <c r="E17" s="31">
        <v>42733</v>
      </c>
      <c r="F17" s="32">
        <f>NETWORKDAYS(D17, E17, BRIVDIENAS!$A$1:$A$56)</f>
        <v>194</v>
      </c>
      <c r="G17" s="32">
        <v>66</v>
      </c>
      <c r="H17" s="28"/>
      <c r="I17" s="28"/>
      <c r="J17" s="42"/>
      <c r="K17" s="67" t="s">
        <v>188</v>
      </c>
    </row>
    <row r="18" spans="1:11" x14ac:dyDescent="0.2">
      <c r="A18" s="11" t="s">
        <v>24</v>
      </c>
      <c r="B18" s="5" t="s">
        <v>85</v>
      </c>
      <c r="C18" s="11" t="s">
        <v>172</v>
      </c>
      <c r="D18" s="25">
        <v>42480</v>
      </c>
      <c r="E18" s="25">
        <v>42524</v>
      </c>
      <c r="F18" s="26">
        <f>NETWORKDAYS(D18, E18, BRIVDIENAS!$A$1:$A$56)</f>
        <v>32</v>
      </c>
      <c r="G18" s="26">
        <v>66</v>
      </c>
      <c r="H18" s="26">
        <v>66</v>
      </c>
      <c r="I18" s="26">
        <v>83</v>
      </c>
      <c r="J18" s="44">
        <v>22</v>
      </c>
      <c r="K18" s="61"/>
    </row>
    <row r="19" spans="1:11" x14ac:dyDescent="0.2">
      <c r="A19" s="11" t="s">
        <v>31</v>
      </c>
      <c r="B19" s="5" t="s">
        <v>86</v>
      </c>
      <c r="C19" s="11" t="s">
        <v>173</v>
      </c>
      <c r="D19" s="25">
        <v>42502</v>
      </c>
      <c r="E19" s="25">
        <v>42558</v>
      </c>
      <c r="F19" s="26">
        <f>NETWORKDAYS(D19, E19, BRIVDIENAS!$A$1:$A$56)</f>
        <v>39</v>
      </c>
      <c r="G19" s="26">
        <v>44</v>
      </c>
      <c r="H19" s="32">
        <v>24</v>
      </c>
      <c r="I19" s="26">
        <v>41</v>
      </c>
      <c r="J19" s="44">
        <v>9</v>
      </c>
      <c r="K19" s="61"/>
    </row>
    <row r="20" spans="1:11" ht="31.5" customHeight="1" x14ac:dyDescent="0.2">
      <c r="A20" s="11" t="s">
        <v>26</v>
      </c>
      <c r="B20" s="5" t="s">
        <v>87</v>
      </c>
      <c r="C20" s="11" t="s">
        <v>172</v>
      </c>
      <c r="D20" s="25">
        <v>42472</v>
      </c>
      <c r="E20" s="25">
        <v>42506</v>
      </c>
      <c r="F20" s="26">
        <f>NETWORKDAYS(D20, E20, BRIVDIENAS!$A$1:$A$56)</f>
        <v>24</v>
      </c>
      <c r="G20" s="32">
        <v>79</v>
      </c>
      <c r="H20" s="32">
        <v>79</v>
      </c>
      <c r="I20" s="26">
        <v>107</v>
      </c>
      <c r="J20" s="44">
        <v>25</v>
      </c>
      <c r="K20" s="70" t="s">
        <v>208</v>
      </c>
    </row>
    <row r="21" spans="1:11" x14ac:dyDescent="0.2">
      <c r="A21" s="11" t="s">
        <v>14</v>
      </c>
      <c r="B21" s="5" t="s">
        <v>88</v>
      </c>
      <c r="C21" s="11" t="s">
        <v>173</v>
      </c>
      <c r="D21" s="29">
        <v>42343</v>
      </c>
      <c r="E21" s="25">
        <v>42402</v>
      </c>
      <c r="F21" s="26">
        <f>NETWORKDAYS(D21, E21, BRIVDIENAS!$A$1:$A$56)</f>
        <v>38</v>
      </c>
      <c r="G21" s="77">
        <v>22</v>
      </c>
      <c r="H21" s="77">
        <v>9</v>
      </c>
      <c r="I21" s="26">
        <v>21</v>
      </c>
      <c r="J21" s="44">
        <v>12</v>
      </c>
      <c r="K21" s="61"/>
    </row>
    <row r="22" spans="1:11" ht="38.25" x14ac:dyDescent="0.2">
      <c r="A22" s="10" t="s">
        <v>55</v>
      </c>
      <c r="B22" s="6" t="s">
        <v>184</v>
      </c>
      <c r="C22" s="16" t="s">
        <v>173</v>
      </c>
      <c r="D22" s="29">
        <v>42332</v>
      </c>
      <c r="E22" s="25">
        <v>42536</v>
      </c>
      <c r="F22" s="26">
        <f>NETWORKDAYS(D22, E22, BRIVDIENAS!$A$1:$A$56)</f>
        <v>140</v>
      </c>
      <c r="G22" s="26">
        <v>66</v>
      </c>
      <c r="H22" s="58">
        <v>56</v>
      </c>
      <c r="I22" s="32">
        <v>103</v>
      </c>
      <c r="J22" s="44">
        <v>13</v>
      </c>
      <c r="K22" s="67" t="s">
        <v>189</v>
      </c>
    </row>
    <row r="23" spans="1:11" ht="38.25" x14ac:dyDescent="0.2">
      <c r="A23" s="10" t="s">
        <v>55</v>
      </c>
      <c r="B23" s="6" t="s">
        <v>89</v>
      </c>
      <c r="C23" s="16" t="s">
        <v>173</v>
      </c>
      <c r="D23" s="29">
        <v>42332</v>
      </c>
      <c r="E23" s="25">
        <v>42538</v>
      </c>
      <c r="F23" s="26">
        <f>NETWORKDAYS(D23, E23, BRIVDIENAS!$A$1:$A$56)</f>
        <v>142</v>
      </c>
      <c r="G23" s="26">
        <v>66</v>
      </c>
      <c r="H23" s="60">
        <v>64</v>
      </c>
      <c r="I23" s="28"/>
      <c r="J23" s="28"/>
      <c r="K23" s="67" t="s">
        <v>190</v>
      </c>
    </row>
    <row r="24" spans="1:11" ht="25.5" x14ac:dyDescent="0.2">
      <c r="A24" s="10" t="s">
        <v>43</v>
      </c>
      <c r="B24" s="6" t="s">
        <v>90</v>
      </c>
      <c r="C24" s="16" t="s">
        <v>173</v>
      </c>
      <c r="D24" s="29">
        <v>42357</v>
      </c>
      <c r="E24" s="25">
        <v>42410</v>
      </c>
      <c r="F24" s="26">
        <f>NETWORKDAYS(D24, E24, BRIVDIENAS!$A$1:$A$56)</f>
        <v>34</v>
      </c>
      <c r="G24" s="26">
        <v>44</v>
      </c>
      <c r="H24" s="26">
        <v>18</v>
      </c>
      <c r="I24" s="26">
        <v>48</v>
      </c>
      <c r="J24" s="44">
        <v>13</v>
      </c>
      <c r="K24" s="61"/>
    </row>
    <row r="25" spans="1:11" ht="38.25" x14ac:dyDescent="0.2">
      <c r="A25" s="10" t="s">
        <v>44</v>
      </c>
      <c r="B25" s="6" t="s">
        <v>91</v>
      </c>
      <c r="C25" s="16" t="s">
        <v>173</v>
      </c>
      <c r="D25" s="29">
        <v>42202</v>
      </c>
      <c r="E25" s="29">
        <v>42276</v>
      </c>
      <c r="F25" s="26">
        <f>NETWORKDAYS(D25, E25, BRIVDIENAS!$A$1:$A$56)</f>
        <v>53</v>
      </c>
      <c r="G25" s="26">
        <v>44</v>
      </c>
      <c r="H25" s="26">
        <v>27</v>
      </c>
      <c r="I25" s="26">
        <v>35</v>
      </c>
      <c r="J25" s="44">
        <v>17</v>
      </c>
      <c r="K25" s="61"/>
    </row>
    <row r="26" spans="1:11" s="19" customFormat="1" ht="96" x14ac:dyDescent="0.2">
      <c r="A26" s="10" t="s">
        <v>92</v>
      </c>
      <c r="B26" s="6" t="s">
        <v>93</v>
      </c>
      <c r="C26" s="53" t="s">
        <v>173</v>
      </c>
      <c r="D26" s="29">
        <v>42634</v>
      </c>
      <c r="E26" s="29">
        <v>42682</v>
      </c>
      <c r="F26" s="26">
        <f>NETWORKDAYS(D26, E26, BRIVDIENAS!$A$1:$A$56)</f>
        <v>35</v>
      </c>
      <c r="G26" s="26">
        <v>44</v>
      </c>
      <c r="H26" s="32">
        <v>38</v>
      </c>
      <c r="I26" s="28"/>
      <c r="J26" s="42"/>
      <c r="K26" s="67" t="s">
        <v>211</v>
      </c>
    </row>
    <row r="27" spans="1:11" s="19" customFormat="1" ht="25.5" x14ac:dyDescent="0.2">
      <c r="A27" s="10" t="s">
        <v>94</v>
      </c>
      <c r="B27" s="6" t="s">
        <v>95</v>
      </c>
      <c r="C27" s="16" t="s">
        <v>172</v>
      </c>
      <c r="D27" s="29">
        <v>42622</v>
      </c>
      <c r="E27" s="29">
        <v>42717</v>
      </c>
      <c r="F27" s="32">
        <f>NETWORKDAYS(D27, E27, BRIVDIENAS!$A$1:$A$56)</f>
        <v>67</v>
      </c>
      <c r="G27" s="28"/>
      <c r="H27" s="28"/>
      <c r="I27" s="28"/>
      <c r="J27" s="42"/>
      <c r="K27" s="62"/>
    </row>
    <row r="28" spans="1:11" x14ac:dyDescent="0.2">
      <c r="A28" s="11" t="s">
        <v>23</v>
      </c>
      <c r="B28" s="5" t="s">
        <v>96</v>
      </c>
      <c r="C28" s="11" t="s">
        <v>173</v>
      </c>
      <c r="D28" s="25">
        <v>42466</v>
      </c>
      <c r="E28" s="25">
        <v>42516</v>
      </c>
      <c r="F28" s="26">
        <f>NETWORKDAYS(D28, E28, BRIVDIENAS!$A$1:$A$56)</f>
        <v>36</v>
      </c>
      <c r="G28" s="26">
        <v>22</v>
      </c>
      <c r="H28" s="26">
        <v>11</v>
      </c>
      <c r="I28" s="26">
        <v>31</v>
      </c>
      <c r="J28" s="44">
        <v>3</v>
      </c>
      <c r="K28" s="61"/>
    </row>
    <row r="29" spans="1:11" x14ac:dyDescent="0.2">
      <c r="A29" s="11" t="s">
        <v>97</v>
      </c>
      <c r="B29" s="5" t="s">
        <v>98</v>
      </c>
      <c r="C29" s="11" t="s">
        <v>173</v>
      </c>
      <c r="D29" s="27">
        <v>42608</v>
      </c>
      <c r="E29" s="27">
        <v>42632</v>
      </c>
      <c r="F29" s="26">
        <f>NETWORKDAYS(D29, E29, BRIVDIENAS!$A$1:$A$56)</f>
        <v>17</v>
      </c>
      <c r="G29" s="26">
        <v>66</v>
      </c>
      <c r="H29" s="26">
        <v>39</v>
      </c>
      <c r="I29" s="28"/>
      <c r="J29" s="42"/>
      <c r="K29" s="61"/>
    </row>
    <row r="30" spans="1:11" ht="48" x14ac:dyDescent="0.2">
      <c r="A30" s="10" t="s">
        <v>58</v>
      </c>
      <c r="B30" s="7" t="s">
        <v>99</v>
      </c>
      <c r="C30" s="16" t="s">
        <v>173</v>
      </c>
      <c r="D30" s="30">
        <v>42453</v>
      </c>
      <c r="E30" s="31">
        <v>42704</v>
      </c>
      <c r="F30" s="32">
        <v>174</v>
      </c>
      <c r="G30" s="32">
        <v>66</v>
      </c>
      <c r="H30" s="59">
        <v>40</v>
      </c>
      <c r="I30" s="28"/>
      <c r="J30" s="42"/>
      <c r="K30" s="61" t="s">
        <v>204</v>
      </c>
    </row>
    <row r="31" spans="1:11" x14ac:dyDescent="0.2">
      <c r="A31" s="10" t="s">
        <v>8</v>
      </c>
      <c r="B31" s="6" t="s">
        <v>100</v>
      </c>
      <c r="C31" s="16" t="s">
        <v>173</v>
      </c>
      <c r="D31" s="29">
        <v>42319</v>
      </c>
      <c r="E31" s="29">
        <v>42359</v>
      </c>
      <c r="F31" s="26">
        <f>NETWORKDAYS(D31, E31, BRIVDIENAS!$A$1:$A$56)</f>
        <v>28</v>
      </c>
      <c r="G31" s="26">
        <v>66</v>
      </c>
      <c r="H31" s="26">
        <v>11</v>
      </c>
      <c r="I31" s="26">
        <v>18</v>
      </c>
      <c r="J31" s="44">
        <v>18</v>
      </c>
      <c r="K31" s="61"/>
    </row>
    <row r="32" spans="1:11" x14ac:dyDescent="0.2">
      <c r="A32" s="11" t="s">
        <v>61</v>
      </c>
      <c r="B32" s="5" t="s">
        <v>101</v>
      </c>
      <c r="C32" s="11" t="s">
        <v>173</v>
      </c>
      <c r="D32" s="25">
        <v>42501</v>
      </c>
      <c r="E32" s="27">
        <v>42607</v>
      </c>
      <c r="F32" s="26">
        <f>NETWORKDAYS(D32, E32, BRIVDIENAS!$A$1:$A$56)</f>
        <v>75</v>
      </c>
      <c r="G32" s="26">
        <v>66</v>
      </c>
      <c r="H32" s="26">
        <v>49</v>
      </c>
      <c r="I32" s="26">
        <v>95</v>
      </c>
      <c r="J32" s="42"/>
      <c r="K32" s="61"/>
    </row>
    <row r="33" spans="1:11" x14ac:dyDescent="0.2">
      <c r="A33" s="11" t="s">
        <v>102</v>
      </c>
      <c r="B33" s="5" t="s">
        <v>103</v>
      </c>
      <c r="C33" s="11" t="s">
        <v>173</v>
      </c>
      <c r="D33" s="27">
        <v>42728</v>
      </c>
      <c r="E33" s="33">
        <v>42786</v>
      </c>
      <c r="F33" s="26">
        <f>NETWORKDAYS(D33, E33, BRIVDIENAS!$A$1:$A$56)</f>
        <v>40</v>
      </c>
      <c r="G33" s="26">
        <v>66</v>
      </c>
      <c r="H33" s="28"/>
      <c r="I33" s="28"/>
      <c r="J33" s="42"/>
      <c r="K33" s="61"/>
    </row>
    <row r="34" spans="1:11" x14ac:dyDescent="0.2">
      <c r="A34" s="10" t="s">
        <v>45</v>
      </c>
      <c r="B34" s="6" t="s">
        <v>104</v>
      </c>
      <c r="C34" s="16" t="s">
        <v>173</v>
      </c>
      <c r="D34" s="34">
        <v>42053</v>
      </c>
      <c r="E34" s="29">
        <v>42135</v>
      </c>
      <c r="F34" s="26">
        <f>NETWORKDAYS(D34, E34, BRIVDIENAS!$A$1:$A$56)</f>
        <v>56</v>
      </c>
      <c r="G34" s="77">
        <v>22</v>
      </c>
      <c r="H34" s="77">
        <v>9</v>
      </c>
      <c r="I34" s="26">
        <v>25</v>
      </c>
      <c r="J34" s="44">
        <v>10</v>
      </c>
      <c r="K34" s="61"/>
    </row>
    <row r="35" spans="1:11" x14ac:dyDescent="0.2">
      <c r="A35" s="10" t="s">
        <v>45</v>
      </c>
      <c r="B35" s="6" t="s">
        <v>105</v>
      </c>
      <c r="C35" s="16" t="s">
        <v>173</v>
      </c>
      <c r="D35" s="27">
        <v>42595</v>
      </c>
      <c r="E35" s="27">
        <v>42654</v>
      </c>
      <c r="F35" s="26">
        <f>NETWORKDAYS(D35, E35, BRIVDIENAS!$A$1:$A$56)</f>
        <v>42</v>
      </c>
      <c r="G35" s="26">
        <v>66</v>
      </c>
      <c r="H35" s="28"/>
      <c r="I35" s="28"/>
      <c r="J35" s="42"/>
      <c r="K35" s="61"/>
    </row>
    <row r="36" spans="1:11" x14ac:dyDescent="0.2">
      <c r="A36" s="10" t="s">
        <v>50</v>
      </c>
      <c r="B36" s="6" t="s">
        <v>106</v>
      </c>
      <c r="C36" s="16" t="s">
        <v>173</v>
      </c>
      <c r="D36" s="25">
        <v>42390</v>
      </c>
      <c r="E36" s="25">
        <v>42451</v>
      </c>
      <c r="F36" s="26">
        <f>NETWORKDAYS(D36, E36, BRIVDIENAS!$A$1:$A$56)</f>
        <v>44</v>
      </c>
      <c r="G36" s="26">
        <v>66</v>
      </c>
      <c r="H36" s="26">
        <v>30</v>
      </c>
      <c r="I36" s="26">
        <v>51</v>
      </c>
      <c r="J36" s="44">
        <v>20</v>
      </c>
      <c r="K36" s="61"/>
    </row>
    <row r="37" spans="1:11" ht="36" x14ac:dyDescent="0.2">
      <c r="A37" s="11" t="s">
        <v>107</v>
      </c>
      <c r="B37" s="5" t="s">
        <v>108</v>
      </c>
      <c r="C37" s="11" t="s">
        <v>172</v>
      </c>
      <c r="D37" s="27">
        <v>42736</v>
      </c>
      <c r="E37" s="27">
        <v>42768</v>
      </c>
      <c r="F37" s="26">
        <f>NETWORKDAYS(D37, E37, BRIVDIENAS!$A$1:$A$56)</f>
        <v>24</v>
      </c>
      <c r="G37" s="26">
        <v>66</v>
      </c>
      <c r="H37" s="28"/>
      <c r="I37" s="28"/>
      <c r="J37" s="42"/>
      <c r="K37" s="65" t="s">
        <v>190</v>
      </c>
    </row>
    <row r="38" spans="1:11" ht="25.5" x14ac:dyDescent="0.2">
      <c r="A38" s="11" t="s">
        <v>109</v>
      </c>
      <c r="B38" s="5" t="s">
        <v>203</v>
      </c>
      <c r="C38" s="11" t="s">
        <v>173</v>
      </c>
      <c r="D38" s="25">
        <v>42558</v>
      </c>
      <c r="E38" s="27">
        <v>42607</v>
      </c>
      <c r="F38" s="26">
        <f>NETWORKDAYS(D38, E38, BRIVDIENAS!$A$1:$A$56)</f>
        <v>36</v>
      </c>
      <c r="G38" s="26">
        <v>66</v>
      </c>
      <c r="H38" s="26">
        <v>38</v>
      </c>
      <c r="I38" s="26">
        <v>77</v>
      </c>
      <c r="J38" s="52">
        <v>11</v>
      </c>
      <c r="K38" s="61"/>
    </row>
    <row r="39" spans="1:11" ht="25.5" x14ac:dyDescent="0.2">
      <c r="A39" s="11" t="s">
        <v>110</v>
      </c>
      <c r="B39" s="5" t="s">
        <v>111</v>
      </c>
      <c r="C39" s="11" t="s">
        <v>172</v>
      </c>
      <c r="D39" s="27">
        <v>42592</v>
      </c>
      <c r="E39" s="27">
        <v>42646</v>
      </c>
      <c r="F39" s="26">
        <f>NETWORKDAYS(D39, E39, BRIVDIENAS!$A$1:$A$56)</f>
        <v>39</v>
      </c>
      <c r="G39" s="26">
        <v>66</v>
      </c>
      <c r="H39" s="28"/>
      <c r="I39" s="28"/>
      <c r="J39" s="42"/>
      <c r="K39" s="61"/>
    </row>
    <row r="40" spans="1:11" x14ac:dyDescent="0.2">
      <c r="A40" s="11" t="s">
        <v>27</v>
      </c>
      <c r="B40" s="5" t="s">
        <v>112</v>
      </c>
      <c r="C40" s="11" t="s">
        <v>173</v>
      </c>
      <c r="D40" s="25">
        <v>42453</v>
      </c>
      <c r="E40" s="25">
        <v>42509</v>
      </c>
      <c r="F40" s="26">
        <f>NETWORKDAYS(D40, E40, BRIVDIENAS!$A$1:$A$56)</f>
        <v>38</v>
      </c>
      <c r="G40" s="26">
        <v>66</v>
      </c>
      <c r="H40" s="26">
        <v>48</v>
      </c>
      <c r="I40" s="26">
        <v>92</v>
      </c>
      <c r="J40" s="44">
        <v>6</v>
      </c>
      <c r="K40" s="61"/>
    </row>
    <row r="41" spans="1:11" ht="36" x14ac:dyDescent="0.2">
      <c r="A41" s="11" t="s">
        <v>62</v>
      </c>
      <c r="B41" s="5" t="s">
        <v>183</v>
      </c>
      <c r="C41" s="11" t="s">
        <v>173</v>
      </c>
      <c r="D41" s="27">
        <v>42530</v>
      </c>
      <c r="E41" s="25">
        <v>42801</v>
      </c>
      <c r="F41" s="26">
        <f>NETWORKDAYS(D41, E41, BRIVDIENAS!$A$1:$A$56)</f>
        <v>190</v>
      </c>
      <c r="G41" s="26">
        <v>66</v>
      </c>
      <c r="H41" s="28"/>
      <c r="I41" s="28"/>
      <c r="J41" s="42"/>
      <c r="K41" s="61" t="s">
        <v>176</v>
      </c>
    </row>
    <row r="42" spans="1:11" ht="36" x14ac:dyDescent="0.2">
      <c r="A42" s="11" t="s">
        <v>62</v>
      </c>
      <c r="B42" s="5" t="s">
        <v>171</v>
      </c>
      <c r="C42" s="11" t="s">
        <v>173</v>
      </c>
      <c r="D42" s="25">
        <v>42530</v>
      </c>
      <c r="E42" s="25">
        <v>42801</v>
      </c>
      <c r="F42" s="26">
        <f>NETWORKDAYS(D42, E42, BRIVDIENAS!$A$1:$A$56)</f>
        <v>190</v>
      </c>
      <c r="G42" s="26">
        <v>66</v>
      </c>
      <c r="H42" s="28"/>
      <c r="I42" s="28"/>
      <c r="J42" s="42"/>
      <c r="K42" s="61" t="s">
        <v>176</v>
      </c>
    </row>
    <row r="43" spans="1:11" ht="48" x14ac:dyDescent="0.2">
      <c r="A43" s="15" t="s">
        <v>59</v>
      </c>
      <c r="B43" s="7" t="s">
        <v>113</v>
      </c>
      <c r="C43" s="54" t="s">
        <v>173</v>
      </c>
      <c r="D43" s="30">
        <v>42474</v>
      </c>
      <c r="E43" s="31">
        <v>42684</v>
      </c>
      <c r="F43" s="32">
        <f>NETWORKDAYS(D43,E43,BRIVDIENAS!A1:A56)</f>
        <v>148</v>
      </c>
      <c r="G43" s="32">
        <v>66</v>
      </c>
      <c r="H43" s="28"/>
      <c r="I43" s="28"/>
      <c r="J43" s="42"/>
      <c r="K43" s="61" t="s">
        <v>177</v>
      </c>
    </row>
    <row r="44" spans="1:11" ht="36" x14ac:dyDescent="0.2">
      <c r="A44" s="10" t="s">
        <v>56</v>
      </c>
      <c r="B44" s="6" t="s">
        <v>186</v>
      </c>
      <c r="C44" s="54" t="s">
        <v>173</v>
      </c>
      <c r="D44" s="29">
        <v>42343</v>
      </c>
      <c r="E44" s="25">
        <v>42537</v>
      </c>
      <c r="F44" s="26">
        <f>NETWORKDAYS(D44,E44,BRIVDIENAS!A2:A57)</f>
        <v>132</v>
      </c>
      <c r="G44" s="26">
        <v>66</v>
      </c>
      <c r="H44" s="59">
        <v>61</v>
      </c>
      <c r="I44" s="28"/>
      <c r="J44" s="42"/>
      <c r="K44" s="61" t="s">
        <v>189</v>
      </c>
    </row>
    <row r="45" spans="1:11" ht="36" x14ac:dyDescent="0.2">
      <c r="A45" s="10" t="s">
        <v>56</v>
      </c>
      <c r="B45" s="6" t="s">
        <v>114</v>
      </c>
      <c r="C45" s="54" t="s">
        <v>173</v>
      </c>
      <c r="D45" s="29">
        <v>42343</v>
      </c>
      <c r="E45" s="25">
        <v>42551</v>
      </c>
      <c r="F45" s="26">
        <f>NETWORKDAYS(D45,E45,BRIVDIENAS!A3:A58)</f>
        <v>140</v>
      </c>
      <c r="G45" s="26">
        <v>66</v>
      </c>
      <c r="H45" s="59">
        <v>57</v>
      </c>
      <c r="I45" s="59">
        <v>57</v>
      </c>
      <c r="J45" s="52">
        <v>2</v>
      </c>
      <c r="K45" s="61" t="s">
        <v>189</v>
      </c>
    </row>
    <row r="46" spans="1:11" x14ac:dyDescent="0.2">
      <c r="A46" s="10" t="s">
        <v>32</v>
      </c>
      <c r="B46" s="6" t="s">
        <v>115</v>
      </c>
      <c r="C46" s="16" t="s">
        <v>173</v>
      </c>
      <c r="D46" s="25">
        <v>42522</v>
      </c>
      <c r="E46" s="25">
        <v>42572</v>
      </c>
      <c r="F46" s="26">
        <f>NETWORKDAYS(D46, E46, BRIVDIENAS!$A$1:$A$56)</f>
        <v>35</v>
      </c>
      <c r="G46" s="26">
        <v>66</v>
      </c>
      <c r="H46" s="26">
        <v>11</v>
      </c>
      <c r="I46" s="26">
        <v>11</v>
      </c>
      <c r="J46" s="42"/>
      <c r="K46" s="61"/>
    </row>
    <row r="47" spans="1:11" x14ac:dyDescent="0.2">
      <c r="A47" s="10" t="s">
        <v>116</v>
      </c>
      <c r="B47" s="6" t="s">
        <v>117</v>
      </c>
      <c r="C47" s="16" t="s">
        <v>173</v>
      </c>
      <c r="D47" s="27">
        <v>42592</v>
      </c>
      <c r="E47" s="27">
        <v>42635</v>
      </c>
      <c r="F47" s="26">
        <f>NETWORKDAYS(D47, E47, BRIVDIENAS!$A$1:$A$56)</f>
        <v>32</v>
      </c>
      <c r="G47" s="26">
        <v>66</v>
      </c>
      <c r="H47" s="26">
        <v>22</v>
      </c>
      <c r="I47" s="26">
        <v>35</v>
      </c>
      <c r="J47" s="52">
        <v>12</v>
      </c>
      <c r="K47" s="61"/>
    </row>
    <row r="48" spans="1:11" x14ac:dyDescent="0.2">
      <c r="A48" s="11" t="s">
        <v>33</v>
      </c>
      <c r="B48" s="5" t="s">
        <v>118</v>
      </c>
      <c r="C48" s="11" t="s">
        <v>173</v>
      </c>
      <c r="D48" s="25">
        <v>42454</v>
      </c>
      <c r="E48" s="25">
        <v>42487</v>
      </c>
      <c r="F48" s="26">
        <f>NETWORKDAYS(D48, E48, BRIVDIENAS!$A$1:$A$56)</f>
        <v>22</v>
      </c>
      <c r="G48" s="26">
        <v>66</v>
      </c>
      <c r="H48" s="26">
        <v>38</v>
      </c>
      <c r="I48" s="26">
        <v>92</v>
      </c>
      <c r="J48" s="52">
        <v>12</v>
      </c>
      <c r="K48" s="61"/>
    </row>
    <row r="49" spans="1:11" s="19" customFormat="1" x14ac:dyDescent="0.2">
      <c r="A49" s="11" t="s">
        <v>25</v>
      </c>
      <c r="B49" s="5" t="s">
        <v>119</v>
      </c>
      <c r="C49" s="11" t="s">
        <v>173</v>
      </c>
      <c r="D49" s="25">
        <v>42468</v>
      </c>
      <c r="E49" s="25">
        <v>42524</v>
      </c>
      <c r="F49" s="32">
        <f>NETWORKDAYS(D49, E49, BRIVDIENAS!$A$1:$A$56)</f>
        <v>40</v>
      </c>
      <c r="G49" s="32">
        <v>66</v>
      </c>
      <c r="H49" s="28"/>
      <c r="I49" s="28"/>
      <c r="J49" s="42"/>
      <c r="K49" s="61"/>
    </row>
    <row r="50" spans="1:11" s="19" customFormat="1" x14ac:dyDescent="0.2">
      <c r="A50" s="11" t="s">
        <v>120</v>
      </c>
      <c r="B50" s="5" t="s">
        <v>121</v>
      </c>
      <c r="C50" s="11" t="s">
        <v>173</v>
      </c>
      <c r="D50" s="29">
        <v>42634</v>
      </c>
      <c r="E50" s="29">
        <v>42688</v>
      </c>
      <c r="F50" s="32">
        <f>NETWORKDAYS(D50, E50, BRIVDIENAS!$A$1:$A$56)</f>
        <v>39</v>
      </c>
      <c r="G50" s="32">
        <v>66</v>
      </c>
      <c r="H50" s="28"/>
      <c r="I50" s="28"/>
      <c r="J50" s="42"/>
      <c r="K50" s="61"/>
    </row>
    <row r="51" spans="1:11" x14ac:dyDescent="0.2">
      <c r="A51" s="10" t="s">
        <v>46</v>
      </c>
      <c r="B51" s="6" t="s">
        <v>122</v>
      </c>
      <c r="C51" s="16" t="s">
        <v>173</v>
      </c>
      <c r="D51" s="29">
        <v>42153</v>
      </c>
      <c r="E51" s="29">
        <v>42198</v>
      </c>
      <c r="F51" s="26">
        <f>NETWORKDAYS(D51, E51, BRIVDIENAS!$A$1:$A$56)</f>
        <v>30</v>
      </c>
      <c r="G51" s="26">
        <v>66</v>
      </c>
      <c r="H51" s="26">
        <v>21</v>
      </c>
      <c r="I51" s="26">
        <v>25</v>
      </c>
      <c r="J51" s="44">
        <v>14</v>
      </c>
      <c r="K51" s="61"/>
    </row>
    <row r="52" spans="1:11" x14ac:dyDescent="0.2">
      <c r="A52" s="11" t="s">
        <v>64</v>
      </c>
      <c r="B52" s="5" t="s">
        <v>123</v>
      </c>
      <c r="C52" s="55" t="s">
        <v>173</v>
      </c>
      <c r="D52" s="25">
        <v>42558</v>
      </c>
      <c r="E52" s="27">
        <v>42604</v>
      </c>
      <c r="F52" s="26">
        <f>NETWORKDAYS(D52, E52, BRIVDIENAS!$A$1:$A$56)</f>
        <v>33</v>
      </c>
      <c r="G52" s="26">
        <v>66</v>
      </c>
      <c r="H52" s="26">
        <v>46</v>
      </c>
      <c r="I52" s="28"/>
      <c r="J52" s="42"/>
      <c r="K52" s="61"/>
    </row>
    <row r="53" spans="1:11" x14ac:dyDescent="0.2">
      <c r="A53" s="10" t="s">
        <v>51</v>
      </c>
      <c r="B53" s="6" t="s">
        <v>124</v>
      </c>
      <c r="C53" s="16" t="s">
        <v>173</v>
      </c>
      <c r="D53" s="25">
        <v>42412</v>
      </c>
      <c r="E53" s="25">
        <v>42437</v>
      </c>
      <c r="F53" s="26">
        <f>NETWORKDAYS(D53, E53, BRIVDIENAS!$A$1:$A$56)</f>
        <v>18</v>
      </c>
      <c r="G53" s="26">
        <v>66</v>
      </c>
      <c r="H53" s="26">
        <v>13</v>
      </c>
      <c r="I53" s="26">
        <v>16</v>
      </c>
      <c r="J53" s="44">
        <v>11</v>
      </c>
      <c r="K53" s="61"/>
    </row>
    <row r="54" spans="1:11" ht="25.5" x14ac:dyDescent="0.2">
      <c r="A54" s="10" t="s">
        <v>47</v>
      </c>
      <c r="B54" s="6" t="s">
        <v>125</v>
      </c>
      <c r="C54" s="16" t="s">
        <v>173</v>
      </c>
      <c r="D54" s="29">
        <v>42013</v>
      </c>
      <c r="E54" s="29">
        <v>42195</v>
      </c>
      <c r="F54" s="26">
        <f>NETWORKDAYS(D54, E54, BRIVDIENAS!$A$1:$A$56)</f>
        <v>126</v>
      </c>
      <c r="G54" s="26">
        <v>22</v>
      </c>
      <c r="H54" s="26">
        <v>12</v>
      </c>
      <c r="I54" s="26">
        <v>32</v>
      </c>
      <c r="J54" s="44">
        <v>24</v>
      </c>
      <c r="K54" s="67" t="s">
        <v>199</v>
      </c>
    </row>
    <row r="55" spans="1:11" x14ac:dyDescent="0.2">
      <c r="A55" s="11" t="s">
        <v>0</v>
      </c>
      <c r="B55" s="5" t="s">
        <v>126</v>
      </c>
      <c r="C55" s="55" t="s">
        <v>173</v>
      </c>
      <c r="D55" s="29">
        <v>42088</v>
      </c>
      <c r="E55" s="29">
        <v>42160</v>
      </c>
      <c r="F55" s="26">
        <f>NETWORKDAYS(D55, E55, BRIVDIENAS!$A$1:$A$56)</f>
        <v>50</v>
      </c>
      <c r="G55" s="26">
        <v>22</v>
      </c>
      <c r="H55" s="26">
        <v>15</v>
      </c>
      <c r="I55" s="26">
        <v>29</v>
      </c>
      <c r="J55" s="44">
        <v>13</v>
      </c>
      <c r="K55" s="61"/>
    </row>
    <row r="56" spans="1:11" x14ac:dyDescent="0.2">
      <c r="A56" s="11" t="s">
        <v>22</v>
      </c>
      <c r="B56" s="5" t="s">
        <v>127</v>
      </c>
      <c r="C56" s="55" t="s">
        <v>173</v>
      </c>
      <c r="D56" s="25">
        <v>42433</v>
      </c>
      <c r="E56" s="25">
        <v>42475</v>
      </c>
      <c r="F56" s="26">
        <f>NETWORKDAYS(D56, E56, BRIVDIENAS!$A$1:$A$56)</f>
        <v>29</v>
      </c>
      <c r="G56" s="26">
        <v>44</v>
      </c>
      <c r="H56" s="26">
        <v>22</v>
      </c>
      <c r="I56" s="26">
        <v>51</v>
      </c>
      <c r="J56" s="44">
        <v>16</v>
      </c>
      <c r="K56" s="61"/>
    </row>
    <row r="57" spans="1:11" ht="25.5" x14ac:dyDescent="0.2">
      <c r="A57" s="11" t="s">
        <v>3</v>
      </c>
      <c r="B57" s="5" t="s">
        <v>128</v>
      </c>
      <c r="C57" s="55" t="s">
        <v>173</v>
      </c>
      <c r="D57" s="29">
        <v>42144</v>
      </c>
      <c r="E57" s="29">
        <v>42200</v>
      </c>
      <c r="F57" s="26">
        <f>NETWORKDAYS(D57, E57, BRIVDIENAS!$A$1:$A$56)</f>
        <v>39</v>
      </c>
      <c r="G57" s="26">
        <v>22</v>
      </c>
      <c r="H57" s="26">
        <v>15</v>
      </c>
      <c r="I57" s="26">
        <v>47</v>
      </c>
      <c r="J57" s="44">
        <v>29</v>
      </c>
      <c r="K57" s="61"/>
    </row>
    <row r="58" spans="1:11" ht="25.5" x14ac:dyDescent="0.2">
      <c r="A58" s="11" t="s">
        <v>4</v>
      </c>
      <c r="B58" s="5" t="s">
        <v>129</v>
      </c>
      <c r="C58" s="55" t="s">
        <v>173</v>
      </c>
      <c r="D58" s="29">
        <v>42144</v>
      </c>
      <c r="E58" s="29">
        <v>42200</v>
      </c>
      <c r="F58" s="26">
        <f>NETWORKDAYS(D58, E58, BRIVDIENAS!$A$1:$A$56)</f>
        <v>39</v>
      </c>
      <c r="G58" s="26">
        <v>22</v>
      </c>
      <c r="H58" s="26">
        <v>16</v>
      </c>
      <c r="I58" s="26">
        <v>32</v>
      </c>
      <c r="J58" s="44">
        <v>36</v>
      </c>
      <c r="K58" s="61"/>
    </row>
    <row r="59" spans="1:11" x14ac:dyDescent="0.2">
      <c r="A59" s="10" t="s">
        <v>52</v>
      </c>
      <c r="B59" s="6" t="s">
        <v>130</v>
      </c>
      <c r="C59" s="16" t="s">
        <v>173</v>
      </c>
      <c r="D59" s="25">
        <v>42433</v>
      </c>
      <c r="E59" s="25">
        <v>42473</v>
      </c>
      <c r="F59" s="26">
        <f>NETWORKDAYS(D59, E59, BRIVDIENAS!$A$1:$A$56)</f>
        <v>27</v>
      </c>
      <c r="G59" s="26">
        <v>44</v>
      </c>
      <c r="H59" s="26">
        <v>18</v>
      </c>
      <c r="I59" s="26">
        <v>89</v>
      </c>
      <c r="J59" s="44">
        <v>29</v>
      </c>
      <c r="K59" s="61"/>
    </row>
    <row r="60" spans="1:11" x14ac:dyDescent="0.2">
      <c r="A60" s="10" t="s">
        <v>131</v>
      </c>
      <c r="B60" s="6" t="s">
        <v>132</v>
      </c>
      <c r="C60" s="16" t="s">
        <v>173</v>
      </c>
      <c r="D60" s="27">
        <v>42587</v>
      </c>
      <c r="E60" s="27">
        <v>42634</v>
      </c>
      <c r="F60" s="26">
        <f>NETWORKDAYS(D60, E60, BRIVDIENAS!$A$1:$A$56)</f>
        <v>34</v>
      </c>
      <c r="G60" s="26">
        <v>22</v>
      </c>
      <c r="H60" s="26">
        <v>21</v>
      </c>
      <c r="I60" s="26">
        <v>42</v>
      </c>
      <c r="J60" s="44">
        <v>14</v>
      </c>
      <c r="K60" s="61"/>
    </row>
    <row r="61" spans="1:11" ht="36" x14ac:dyDescent="0.2">
      <c r="A61" s="10" t="s">
        <v>133</v>
      </c>
      <c r="B61" s="6" t="s">
        <v>196</v>
      </c>
      <c r="C61" s="16" t="s">
        <v>173</v>
      </c>
      <c r="D61" s="25">
        <v>42524</v>
      </c>
      <c r="E61" s="31">
        <v>42783</v>
      </c>
      <c r="F61" s="63">
        <f>NETWORKDAYS(D61, E61, BRIVDIENAS!$A$1:$A$56)</f>
        <v>182</v>
      </c>
      <c r="G61" s="66"/>
      <c r="H61" s="28"/>
      <c r="I61" s="28"/>
      <c r="J61" s="42"/>
      <c r="K61" s="62" t="s">
        <v>201</v>
      </c>
    </row>
    <row r="62" spans="1:11" ht="36" x14ac:dyDescent="0.2">
      <c r="A62" s="10" t="s">
        <v>133</v>
      </c>
      <c r="B62" s="6" t="s">
        <v>197</v>
      </c>
      <c r="C62" s="16" t="s">
        <v>173</v>
      </c>
      <c r="D62" s="25">
        <v>42524</v>
      </c>
      <c r="E62" s="31">
        <v>42783</v>
      </c>
      <c r="F62" s="63">
        <f>NETWORKDAYS(D62, E62, BRIVDIENAS!$A$1:$A$56)</f>
        <v>182</v>
      </c>
      <c r="G62" s="66"/>
      <c r="H62" s="28"/>
      <c r="I62" s="28"/>
      <c r="J62" s="42"/>
      <c r="K62" s="62" t="s">
        <v>202</v>
      </c>
    </row>
    <row r="63" spans="1:11" ht="36" x14ac:dyDescent="0.2">
      <c r="A63" s="10" t="s">
        <v>60</v>
      </c>
      <c r="B63" s="6" t="s">
        <v>182</v>
      </c>
      <c r="C63" s="16" t="s">
        <v>173</v>
      </c>
      <c r="D63" s="25">
        <v>42489</v>
      </c>
      <c r="E63" s="27">
        <v>42611</v>
      </c>
      <c r="F63" s="63">
        <f>NETWORKDAYS(D63, E63, BRIVDIENAS!$A$1:$A$56)</f>
        <v>84</v>
      </c>
      <c r="G63" s="63">
        <v>66</v>
      </c>
      <c r="H63" s="32">
        <v>34</v>
      </c>
      <c r="I63" s="32">
        <v>42</v>
      </c>
      <c r="J63" s="47">
        <v>13</v>
      </c>
      <c r="K63" s="62" t="s">
        <v>200</v>
      </c>
    </row>
    <row r="64" spans="1:11" ht="36" x14ac:dyDescent="0.2">
      <c r="A64" s="10" t="s">
        <v>60</v>
      </c>
      <c r="B64" s="7" t="s">
        <v>185</v>
      </c>
      <c r="C64" s="16" t="s">
        <v>173</v>
      </c>
      <c r="D64" s="25">
        <v>42489</v>
      </c>
      <c r="E64" s="27">
        <v>42611</v>
      </c>
      <c r="F64" s="63">
        <f>NETWORKDAYS(D64, E64, BRIVDIENAS!$A$1:$A$56)</f>
        <v>84</v>
      </c>
      <c r="G64" s="63">
        <v>66</v>
      </c>
      <c r="H64" s="32">
        <v>33</v>
      </c>
      <c r="I64" s="32">
        <v>33</v>
      </c>
      <c r="J64" s="47">
        <v>5</v>
      </c>
      <c r="K64" s="62" t="s">
        <v>200</v>
      </c>
    </row>
    <row r="65" spans="1:11" ht="25.5" x14ac:dyDescent="0.2">
      <c r="A65" s="10" t="s">
        <v>134</v>
      </c>
      <c r="B65" s="6" t="s">
        <v>135</v>
      </c>
      <c r="C65" s="56" t="s">
        <v>173</v>
      </c>
      <c r="D65" s="27">
        <v>42613</v>
      </c>
      <c r="E65" s="27">
        <v>42656</v>
      </c>
      <c r="F65" s="26">
        <f>NETWORKDAYS(D65, E65, BRIVDIENAS!$A$1:$A$56)</f>
        <v>32</v>
      </c>
      <c r="G65" s="26">
        <v>66</v>
      </c>
      <c r="H65" s="28"/>
      <c r="I65" s="28"/>
      <c r="J65" s="42"/>
      <c r="K65" s="61"/>
    </row>
    <row r="66" spans="1:11" x14ac:dyDescent="0.2">
      <c r="A66" s="10" t="s">
        <v>48</v>
      </c>
      <c r="B66" s="6" t="s">
        <v>136</v>
      </c>
      <c r="C66" s="16" t="s">
        <v>173</v>
      </c>
      <c r="D66" s="29">
        <v>42245</v>
      </c>
      <c r="E66" s="29">
        <v>42283</v>
      </c>
      <c r="F66" s="26">
        <f>NETWORKDAYS(D66, E66, BRIVDIENAS!$A$1:$A$56)</f>
        <v>27</v>
      </c>
      <c r="G66" s="32">
        <v>66</v>
      </c>
      <c r="H66" s="32">
        <v>17</v>
      </c>
      <c r="I66" s="26">
        <v>70</v>
      </c>
      <c r="J66" s="44">
        <v>14</v>
      </c>
      <c r="K66" s="61"/>
    </row>
    <row r="67" spans="1:11" x14ac:dyDescent="0.2">
      <c r="A67" s="10" t="s">
        <v>13</v>
      </c>
      <c r="B67" s="5" t="s">
        <v>137</v>
      </c>
      <c r="C67" s="11" t="s">
        <v>173</v>
      </c>
      <c r="D67" s="29">
        <v>42341</v>
      </c>
      <c r="E67" s="25">
        <v>42396</v>
      </c>
      <c r="F67" s="26">
        <f>NETWORKDAYS(D67, E67, BRIVDIENAS!$A$1:$A$56)</f>
        <v>36</v>
      </c>
      <c r="G67" s="32">
        <v>44</v>
      </c>
      <c r="H67" s="32">
        <v>25</v>
      </c>
      <c r="I67" s="26">
        <v>57</v>
      </c>
      <c r="J67" s="47">
        <v>17</v>
      </c>
      <c r="K67" s="61"/>
    </row>
    <row r="68" spans="1:11" ht="25.5" x14ac:dyDescent="0.2">
      <c r="A68" s="11" t="s">
        <v>168</v>
      </c>
      <c r="B68" s="5" t="s">
        <v>175</v>
      </c>
      <c r="C68" s="11" t="s">
        <v>173</v>
      </c>
      <c r="D68" s="25">
        <v>42531</v>
      </c>
      <c r="E68" s="25">
        <v>42578</v>
      </c>
      <c r="F68" s="26">
        <f>NETWORKDAYS(D68, E68, BRIVDIENAS!$A$1:$A$56)</f>
        <v>32</v>
      </c>
      <c r="G68" s="26">
        <v>66</v>
      </c>
      <c r="H68" s="26">
        <v>25</v>
      </c>
      <c r="I68" s="26">
        <v>36</v>
      </c>
      <c r="J68" s="44">
        <v>12</v>
      </c>
      <c r="K68" s="61"/>
    </row>
    <row r="69" spans="1:11" x14ac:dyDescent="0.2">
      <c r="A69" s="11" t="s">
        <v>138</v>
      </c>
      <c r="B69" s="5" t="s">
        <v>139</v>
      </c>
      <c r="C69" s="11" t="s">
        <v>173</v>
      </c>
      <c r="D69" s="27">
        <v>42622</v>
      </c>
      <c r="E69" s="27">
        <v>42663</v>
      </c>
      <c r="F69" s="26">
        <f>NETWORKDAYS(D69, E69, BRIVDIENAS!$A$1:$A$56)</f>
        <v>30</v>
      </c>
      <c r="G69" s="26">
        <v>66</v>
      </c>
      <c r="H69" s="26">
        <v>14</v>
      </c>
      <c r="I69" s="26">
        <v>23</v>
      </c>
      <c r="J69" s="47">
        <v>6</v>
      </c>
      <c r="K69" s="61"/>
    </row>
    <row r="70" spans="1:11" ht="38.25" x14ac:dyDescent="0.2">
      <c r="A70" s="10" t="s">
        <v>49</v>
      </c>
      <c r="B70" s="6" t="s">
        <v>140</v>
      </c>
      <c r="C70" s="16" t="s">
        <v>173</v>
      </c>
      <c r="D70" s="29">
        <v>42214</v>
      </c>
      <c r="E70" s="29">
        <v>42264</v>
      </c>
      <c r="F70" s="26">
        <f>NETWORKDAYS(D70, E70, BRIVDIENAS!$A$1:$A$56)</f>
        <v>37</v>
      </c>
      <c r="G70" s="26">
        <v>22</v>
      </c>
      <c r="H70" s="26">
        <v>10</v>
      </c>
      <c r="I70" s="26">
        <v>16</v>
      </c>
      <c r="J70" s="44">
        <v>11</v>
      </c>
      <c r="K70" s="61"/>
    </row>
    <row r="71" spans="1:11" ht="25.5" x14ac:dyDescent="0.2">
      <c r="A71" s="10" t="s">
        <v>65</v>
      </c>
      <c r="B71" s="6" t="s">
        <v>141</v>
      </c>
      <c r="C71" s="16" t="s">
        <v>173</v>
      </c>
      <c r="D71" s="25">
        <v>42572</v>
      </c>
      <c r="E71" s="27">
        <v>42629</v>
      </c>
      <c r="F71" s="26">
        <f>NETWORKDAYS(D71, E71, BRIVDIENAS!$A$1:$A$56)</f>
        <v>42</v>
      </c>
      <c r="G71" s="26">
        <v>66</v>
      </c>
      <c r="H71" s="26">
        <v>25</v>
      </c>
      <c r="I71" s="32">
        <v>87</v>
      </c>
      <c r="J71" s="42"/>
      <c r="K71" s="61"/>
    </row>
    <row r="72" spans="1:11" ht="25.5" x14ac:dyDescent="0.2">
      <c r="A72" s="10" t="s">
        <v>34</v>
      </c>
      <c r="B72" s="6" t="s">
        <v>142</v>
      </c>
      <c r="C72" s="16" t="s">
        <v>173</v>
      </c>
      <c r="D72" s="25">
        <v>42543</v>
      </c>
      <c r="E72" s="25">
        <v>42578</v>
      </c>
      <c r="F72" s="26">
        <f>NETWORKDAYS(D72, E72, BRIVDIENAS!$A$1:$A$56)</f>
        <v>24</v>
      </c>
      <c r="G72" s="26">
        <v>66</v>
      </c>
      <c r="H72" s="26">
        <v>24</v>
      </c>
      <c r="I72" s="26">
        <v>53</v>
      </c>
      <c r="J72" s="44">
        <v>18</v>
      </c>
      <c r="K72" s="61"/>
    </row>
    <row r="73" spans="1:11" x14ac:dyDescent="0.2">
      <c r="A73" s="11" t="s">
        <v>17</v>
      </c>
      <c r="B73" s="5" t="s">
        <v>170</v>
      </c>
      <c r="C73" s="11" t="s">
        <v>173</v>
      </c>
      <c r="D73" s="25">
        <v>42409</v>
      </c>
      <c r="E73" s="25">
        <v>42447</v>
      </c>
      <c r="F73" s="26">
        <f>NETWORKDAYS(D73, E73, BRIVDIENAS!$A$1:$A$56)</f>
        <v>29</v>
      </c>
      <c r="G73" s="26">
        <v>44</v>
      </c>
      <c r="H73" s="26">
        <v>22</v>
      </c>
      <c r="I73" s="26">
        <v>46</v>
      </c>
      <c r="J73" s="44">
        <v>22</v>
      </c>
      <c r="K73" s="61"/>
    </row>
    <row r="74" spans="1:11" x14ac:dyDescent="0.2">
      <c r="A74" s="11" t="s">
        <v>66</v>
      </c>
      <c r="B74" s="5" t="s">
        <v>143</v>
      </c>
      <c r="C74" s="11" t="s">
        <v>173</v>
      </c>
      <c r="D74" s="25">
        <v>42574</v>
      </c>
      <c r="E74" s="27">
        <v>42607</v>
      </c>
      <c r="F74" s="26">
        <f>NETWORKDAYS(D74, E74, BRIVDIENAS!$A$1:$A$56)</f>
        <v>24</v>
      </c>
      <c r="G74" s="26">
        <v>66</v>
      </c>
      <c r="H74" s="26">
        <v>17</v>
      </c>
      <c r="I74" s="26">
        <v>48</v>
      </c>
      <c r="J74" s="44">
        <v>18</v>
      </c>
      <c r="K74" s="61"/>
    </row>
    <row r="75" spans="1:11" ht="25.5" x14ac:dyDescent="0.2">
      <c r="A75" s="10" t="s">
        <v>67</v>
      </c>
      <c r="B75" s="6" t="s">
        <v>144</v>
      </c>
      <c r="C75" s="16" t="s">
        <v>173</v>
      </c>
      <c r="D75" s="25">
        <v>42577</v>
      </c>
      <c r="E75" s="27">
        <v>42613</v>
      </c>
      <c r="F75" s="26">
        <f>NETWORKDAYS(D75, E75, BRIVDIENAS!$A$1:$A$56)</f>
        <v>27</v>
      </c>
      <c r="G75" s="26">
        <v>66</v>
      </c>
      <c r="H75" s="26">
        <v>26</v>
      </c>
      <c r="I75" s="26">
        <v>70</v>
      </c>
      <c r="J75" s="44">
        <v>16</v>
      </c>
      <c r="K75" s="61"/>
    </row>
    <row r="76" spans="1:11" ht="36" x14ac:dyDescent="0.2">
      <c r="A76" s="10" t="s">
        <v>35</v>
      </c>
      <c r="B76" s="6" t="s">
        <v>145</v>
      </c>
      <c r="C76" s="16" t="s">
        <v>173</v>
      </c>
      <c r="D76" s="25">
        <v>42494</v>
      </c>
      <c r="E76" s="25">
        <v>42576</v>
      </c>
      <c r="F76" s="32">
        <f>NETWORKDAYS(D76, E76, BRIVDIENAS!$A$1:$A$56)</f>
        <v>56</v>
      </c>
      <c r="G76" s="32">
        <v>44</v>
      </c>
      <c r="H76" s="32">
        <v>25</v>
      </c>
      <c r="I76" s="26">
        <v>54</v>
      </c>
      <c r="J76" s="47">
        <v>29</v>
      </c>
      <c r="K76" s="67" t="s">
        <v>212</v>
      </c>
    </row>
    <row r="77" spans="1:11" ht="25.5" x14ac:dyDescent="0.2">
      <c r="A77" s="10" t="s">
        <v>28</v>
      </c>
      <c r="B77" s="6" t="s">
        <v>146</v>
      </c>
      <c r="C77" s="16" t="s">
        <v>173</v>
      </c>
      <c r="D77" s="25">
        <v>42501</v>
      </c>
      <c r="E77" s="25">
        <v>42537</v>
      </c>
      <c r="F77" s="26">
        <f>NETWORKDAYS(D77, E77, BRIVDIENAS!$A$1:$A$56)</f>
        <v>27</v>
      </c>
      <c r="G77" s="26">
        <v>44</v>
      </c>
      <c r="H77" s="26">
        <v>31</v>
      </c>
      <c r="I77" s="26">
        <v>65</v>
      </c>
      <c r="J77" s="44">
        <v>20</v>
      </c>
      <c r="K77" s="61"/>
    </row>
    <row r="78" spans="1:11" ht="24" x14ac:dyDescent="0.2">
      <c r="A78" s="11" t="s">
        <v>2</v>
      </c>
      <c r="B78" s="5" t="s">
        <v>147</v>
      </c>
      <c r="C78" s="55" t="s">
        <v>173</v>
      </c>
      <c r="D78" s="29">
        <v>42013</v>
      </c>
      <c r="E78" s="34">
        <v>42207</v>
      </c>
      <c r="F78" s="26">
        <f>NETWORKDAYS(D78, E78, BRIVDIENAS!$A$1:$A$56)</f>
        <v>134</v>
      </c>
      <c r="G78" s="26">
        <v>22</v>
      </c>
      <c r="H78" s="26">
        <v>14</v>
      </c>
      <c r="I78" s="26">
        <v>28</v>
      </c>
      <c r="J78" s="44">
        <v>22</v>
      </c>
      <c r="K78" s="61" t="s">
        <v>199</v>
      </c>
    </row>
    <row r="79" spans="1:11" x14ac:dyDescent="0.2">
      <c r="A79" s="11" t="s">
        <v>6</v>
      </c>
      <c r="B79" s="5" t="s">
        <v>148</v>
      </c>
      <c r="C79" s="55" t="s">
        <v>173</v>
      </c>
      <c r="D79" s="29">
        <v>42238</v>
      </c>
      <c r="E79" s="29">
        <v>42277</v>
      </c>
      <c r="F79" s="26">
        <f>NETWORKDAYS(D79, E79, BRIVDIENAS!$A$1:$A$56)</f>
        <v>28</v>
      </c>
      <c r="G79" s="26">
        <v>22</v>
      </c>
      <c r="H79" s="26">
        <v>15</v>
      </c>
      <c r="I79" s="26">
        <v>15</v>
      </c>
      <c r="J79" s="44">
        <v>27</v>
      </c>
      <c r="K79" s="61"/>
    </row>
    <row r="80" spans="1:11" x14ac:dyDescent="0.2">
      <c r="A80" s="11" t="s">
        <v>53</v>
      </c>
      <c r="B80" s="5" t="s">
        <v>149</v>
      </c>
      <c r="C80" s="55" t="s">
        <v>173</v>
      </c>
      <c r="D80" s="29">
        <v>42237</v>
      </c>
      <c r="E80" s="29">
        <v>42272</v>
      </c>
      <c r="F80" s="26">
        <f>NETWORKDAYS(D80, E80, BRIVDIENAS!$A$1:$A$56)</f>
        <v>26</v>
      </c>
      <c r="G80" s="26">
        <v>22</v>
      </c>
      <c r="H80" s="26">
        <v>18</v>
      </c>
      <c r="I80" s="26">
        <v>18</v>
      </c>
      <c r="J80" s="44">
        <v>29</v>
      </c>
      <c r="K80" s="61"/>
    </row>
    <row r="81" spans="1:11" x14ac:dyDescent="0.2">
      <c r="A81" s="10" t="s">
        <v>36</v>
      </c>
      <c r="B81" s="6" t="s">
        <v>150</v>
      </c>
      <c r="C81" s="16" t="s">
        <v>173</v>
      </c>
      <c r="D81" s="25">
        <v>42510</v>
      </c>
      <c r="E81" s="25">
        <v>42563</v>
      </c>
      <c r="F81" s="26">
        <f>NETWORKDAYS(D81, E81, BRIVDIENAS!$A$1:$A$56)</f>
        <v>36</v>
      </c>
      <c r="G81" s="26">
        <v>44</v>
      </c>
      <c r="H81" s="26">
        <v>28</v>
      </c>
      <c r="I81" s="26">
        <v>74</v>
      </c>
      <c r="J81" s="46">
        <v>14</v>
      </c>
      <c r="K81" s="61"/>
    </row>
    <row r="82" spans="1:11" x14ac:dyDescent="0.2">
      <c r="A82" s="10" t="s">
        <v>37</v>
      </c>
      <c r="B82" s="6" t="s">
        <v>151</v>
      </c>
      <c r="C82" s="16" t="s">
        <v>173</v>
      </c>
      <c r="D82" s="25">
        <v>42497</v>
      </c>
      <c r="E82" s="25">
        <v>42563</v>
      </c>
      <c r="F82" s="26">
        <f>NETWORKDAYS(D82, E82, BRIVDIENAS!$A$1:$A$56)</f>
        <v>45</v>
      </c>
      <c r="G82" s="26">
        <v>44</v>
      </c>
      <c r="H82" s="26">
        <v>28</v>
      </c>
      <c r="I82" s="26">
        <v>74</v>
      </c>
      <c r="J82" s="46">
        <v>14</v>
      </c>
      <c r="K82" s="61"/>
    </row>
    <row r="83" spans="1:11" x14ac:dyDescent="0.2">
      <c r="A83" s="11" t="s">
        <v>54</v>
      </c>
      <c r="B83" s="5" t="s">
        <v>152</v>
      </c>
      <c r="C83" s="55" t="s">
        <v>173</v>
      </c>
      <c r="D83" s="29">
        <v>42189</v>
      </c>
      <c r="E83" s="29">
        <v>42242</v>
      </c>
      <c r="F83" s="26">
        <f>NETWORKDAYS(D83, E83, BRIVDIENAS!$A$1:$A$56)</f>
        <v>38</v>
      </c>
      <c r="G83" s="26">
        <v>22</v>
      </c>
      <c r="H83" s="26">
        <v>18</v>
      </c>
      <c r="I83" s="26">
        <v>48</v>
      </c>
      <c r="J83" s="44">
        <v>20</v>
      </c>
      <c r="K83" s="61"/>
    </row>
    <row r="84" spans="1:11" ht="25.5" x14ac:dyDescent="0.2">
      <c r="A84" s="11" t="s">
        <v>9</v>
      </c>
      <c r="B84" s="5" t="s">
        <v>153</v>
      </c>
      <c r="C84" s="55" t="s">
        <v>173</v>
      </c>
      <c r="D84" s="29">
        <v>42301</v>
      </c>
      <c r="E84" s="29">
        <v>42355</v>
      </c>
      <c r="F84" s="26">
        <f>NETWORKDAYS(D84, E84, BRIVDIENAS!$A$1:$A$56)</f>
        <v>38</v>
      </c>
      <c r="G84" s="26">
        <v>44</v>
      </c>
      <c r="H84" s="26">
        <v>23</v>
      </c>
      <c r="I84" s="26">
        <v>98</v>
      </c>
      <c r="J84" s="44">
        <v>29</v>
      </c>
      <c r="K84" s="61"/>
    </row>
    <row r="85" spans="1:11" x14ac:dyDescent="0.2">
      <c r="A85" s="11" t="s">
        <v>73</v>
      </c>
      <c r="B85" s="5" t="s">
        <v>154</v>
      </c>
      <c r="C85" s="55" t="s">
        <v>173</v>
      </c>
      <c r="D85" s="25">
        <v>42516</v>
      </c>
      <c r="E85" s="25">
        <v>42570</v>
      </c>
      <c r="F85" s="26">
        <f>NETWORKDAYS(D85, E85, BRIVDIENAS!$A$1:$A$56)</f>
        <v>37</v>
      </c>
      <c r="G85" s="26">
        <v>44</v>
      </c>
      <c r="H85" s="26">
        <v>26</v>
      </c>
      <c r="I85" s="26">
        <v>57</v>
      </c>
      <c r="J85" s="47">
        <v>27</v>
      </c>
      <c r="K85" s="61"/>
    </row>
    <row r="86" spans="1:11" ht="156" x14ac:dyDescent="0.2">
      <c r="A86" s="11" t="s">
        <v>21</v>
      </c>
      <c r="B86" s="5" t="s">
        <v>155</v>
      </c>
      <c r="C86" s="55" t="s">
        <v>173</v>
      </c>
      <c r="D86" s="25">
        <v>42412</v>
      </c>
      <c r="E86" s="25">
        <v>42473</v>
      </c>
      <c r="F86" s="26">
        <f>NETWORKDAYS(D86, E86, BRIVDIENAS!$A$1:$A$56)</f>
        <v>42</v>
      </c>
      <c r="G86" s="32">
        <v>28</v>
      </c>
      <c r="H86" s="32">
        <v>28</v>
      </c>
      <c r="I86" s="26">
        <v>54</v>
      </c>
      <c r="J86" s="44">
        <v>7</v>
      </c>
      <c r="K86" s="61" t="s">
        <v>213</v>
      </c>
    </row>
    <row r="87" spans="1:11" x14ac:dyDescent="0.2">
      <c r="A87" s="11" t="s">
        <v>1</v>
      </c>
      <c r="B87" s="5" t="s">
        <v>156</v>
      </c>
      <c r="C87" s="55" t="s">
        <v>173</v>
      </c>
      <c r="D87" s="29">
        <v>42115</v>
      </c>
      <c r="E87" s="29">
        <v>42212</v>
      </c>
      <c r="F87" s="26">
        <f>NETWORKDAYS(D87, E87, BRIVDIENAS!$A$1:$A$56)</f>
        <v>67</v>
      </c>
      <c r="G87" s="26">
        <v>22</v>
      </c>
      <c r="H87" s="26">
        <v>14</v>
      </c>
      <c r="I87" s="26">
        <v>27</v>
      </c>
      <c r="J87" s="44">
        <v>15</v>
      </c>
      <c r="K87" s="61"/>
    </row>
    <row r="88" spans="1:11" x14ac:dyDescent="0.2">
      <c r="A88" s="11" t="s">
        <v>7</v>
      </c>
      <c r="B88" s="5" t="s">
        <v>157</v>
      </c>
      <c r="C88" s="55" t="s">
        <v>173</v>
      </c>
      <c r="D88" s="29">
        <v>42201</v>
      </c>
      <c r="E88" s="29">
        <v>42261</v>
      </c>
      <c r="F88" s="26">
        <f>NETWORKDAYS(D88, E88, BRIVDIENAS!$A$1:$A$56)</f>
        <v>43</v>
      </c>
      <c r="G88" s="26">
        <v>22</v>
      </c>
      <c r="H88" s="26">
        <v>13</v>
      </c>
      <c r="I88" s="26">
        <v>25</v>
      </c>
      <c r="J88" s="44">
        <v>15</v>
      </c>
      <c r="K88" s="61"/>
    </row>
    <row r="89" spans="1:11" ht="25.5" x14ac:dyDescent="0.2">
      <c r="A89" s="11" t="s">
        <v>10</v>
      </c>
      <c r="B89" s="5" t="s">
        <v>158</v>
      </c>
      <c r="C89" s="55" t="s">
        <v>173</v>
      </c>
      <c r="D89" s="29">
        <v>42291</v>
      </c>
      <c r="E89" s="25">
        <v>42381</v>
      </c>
      <c r="F89" s="26">
        <f>NETWORKDAYS(D89, E89, BRIVDIENAS!$A$1:$A$56)</f>
        <v>60</v>
      </c>
      <c r="G89" s="26">
        <v>44</v>
      </c>
      <c r="H89" s="26">
        <v>12</v>
      </c>
      <c r="I89" s="26">
        <v>37</v>
      </c>
      <c r="J89" s="44">
        <v>8</v>
      </c>
      <c r="K89" s="61"/>
    </row>
    <row r="90" spans="1:11" x14ac:dyDescent="0.2">
      <c r="A90" s="11" t="s">
        <v>5</v>
      </c>
      <c r="B90" s="5" t="s">
        <v>159</v>
      </c>
      <c r="C90" s="55" t="s">
        <v>173</v>
      </c>
      <c r="D90" s="29">
        <v>42186</v>
      </c>
      <c r="E90" s="29">
        <v>42248</v>
      </c>
      <c r="F90" s="26">
        <f>NETWORKDAYS(D90, E90, BRIVDIENAS!$A$1:$A$56)</f>
        <v>45</v>
      </c>
      <c r="G90" s="26">
        <v>22</v>
      </c>
      <c r="H90" s="26">
        <v>19</v>
      </c>
      <c r="I90" s="26">
        <v>38</v>
      </c>
      <c r="J90" s="44">
        <v>18</v>
      </c>
      <c r="K90" s="61"/>
    </row>
    <row r="91" spans="1:11" x14ac:dyDescent="0.2">
      <c r="A91" s="11" t="s">
        <v>20</v>
      </c>
      <c r="B91" s="5" t="s">
        <v>160</v>
      </c>
      <c r="C91" s="55" t="s">
        <v>173</v>
      </c>
      <c r="D91" s="25">
        <v>42412</v>
      </c>
      <c r="E91" s="25">
        <v>42464</v>
      </c>
      <c r="F91" s="26">
        <f>NETWORKDAYS(D91, E91, BRIVDIENAS!$A$1:$A$56)</f>
        <v>35</v>
      </c>
      <c r="G91" s="26">
        <v>44</v>
      </c>
      <c r="H91" s="26">
        <v>20</v>
      </c>
      <c r="I91" s="26">
        <v>39</v>
      </c>
      <c r="J91" s="44">
        <v>21</v>
      </c>
      <c r="K91" s="61"/>
    </row>
    <row r="92" spans="1:11" ht="51" x14ac:dyDescent="0.2">
      <c r="A92" s="10" t="s">
        <v>41</v>
      </c>
      <c r="B92" s="6" t="s">
        <v>161</v>
      </c>
      <c r="C92" s="16" t="s">
        <v>173</v>
      </c>
      <c r="D92" s="29">
        <v>41948</v>
      </c>
      <c r="E92" s="29">
        <v>42338</v>
      </c>
      <c r="F92" s="26">
        <f>NETWORKDAYS(D92, E92, BRIVDIENAS!$A$1:$A$56)</f>
        <v>267</v>
      </c>
      <c r="G92" s="77">
        <v>66</v>
      </c>
      <c r="H92" s="77">
        <v>8</v>
      </c>
      <c r="I92" s="26">
        <v>8</v>
      </c>
      <c r="J92" s="44">
        <v>25</v>
      </c>
      <c r="K92" s="67" t="s">
        <v>178</v>
      </c>
    </row>
    <row r="93" spans="1:11" ht="60" x14ac:dyDescent="0.2">
      <c r="A93" s="16" t="s">
        <v>38</v>
      </c>
      <c r="B93" s="6" t="s">
        <v>162</v>
      </c>
      <c r="C93" s="16" t="s">
        <v>173</v>
      </c>
      <c r="D93" s="29">
        <v>42521</v>
      </c>
      <c r="E93" s="25">
        <v>42555</v>
      </c>
      <c r="F93" s="26">
        <f>NETWORKDAYS(D93, E93, BRIVDIENAS!$A$1:$A$56)</f>
        <v>23</v>
      </c>
      <c r="G93" s="32">
        <v>23</v>
      </c>
      <c r="H93" s="32">
        <v>23</v>
      </c>
      <c r="I93" s="26">
        <v>51</v>
      </c>
      <c r="J93" s="47">
        <v>15</v>
      </c>
      <c r="K93" s="67" t="s">
        <v>205</v>
      </c>
    </row>
    <row r="94" spans="1:11" x14ac:dyDescent="0.2">
      <c r="A94" s="16" t="s">
        <v>39</v>
      </c>
      <c r="B94" s="6" t="s">
        <v>198</v>
      </c>
      <c r="C94" s="16" t="s">
        <v>173</v>
      </c>
      <c r="D94" s="29">
        <v>42521</v>
      </c>
      <c r="E94" s="25">
        <v>42563</v>
      </c>
      <c r="F94" s="26">
        <f>NETWORKDAYS(D94, E94, BRIVDIENAS!$A$1:$A$56)</f>
        <v>29</v>
      </c>
      <c r="G94" s="26">
        <v>66</v>
      </c>
      <c r="H94" s="59">
        <v>59</v>
      </c>
      <c r="I94" s="26">
        <v>104</v>
      </c>
      <c r="J94" s="44">
        <v>18</v>
      </c>
      <c r="K94" s="61"/>
    </row>
    <row r="95" spans="1:11" ht="25.5" x14ac:dyDescent="0.2">
      <c r="A95" s="11" t="s">
        <v>11</v>
      </c>
      <c r="B95" s="5" t="s">
        <v>163</v>
      </c>
      <c r="C95" s="55" t="s">
        <v>173</v>
      </c>
      <c r="D95" s="29">
        <v>42301</v>
      </c>
      <c r="E95" s="29">
        <v>42359</v>
      </c>
      <c r="F95" s="26">
        <f>NETWORKDAYS(D95, E95, BRIVDIENAS!$A$1:$A$56)</f>
        <v>40</v>
      </c>
      <c r="G95" s="26">
        <v>44</v>
      </c>
      <c r="H95" s="26">
        <v>19</v>
      </c>
      <c r="I95" s="26">
        <v>96</v>
      </c>
      <c r="J95" s="44">
        <v>29</v>
      </c>
      <c r="K95" s="61"/>
    </row>
    <row r="96" spans="1:11" ht="25.5" x14ac:dyDescent="0.2">
      <c r="A96" s="10" t="s">
        <v>69</v>
      </c>
      <c r="B96" s="6" t="s">
        <v>164</v>
      </c>
      <c r="C96" s="16" t="s">
        <v>173</v>
      </c>
      <c r="D96" s="29">
        <v>42251</v>
      </c>
      <c r="E96" s="29">
        <v>42270</v>
      </c>
      <c r="F96" s="26">
        <f>NETWORKDAYS(D96, E96, BRIVDIENAS!$A$1:$A$56)</f>
        <v>14</v>
      </c>
      <c r="G96" s="26">
        <v>66</v>
      </c>
      <c r="H96" s="26">
        <v>31</v>
      </c>
      <c r="I96" s="26">
        <v>31</v>
      </c>
      <c r="J96" s="44">
        <v>13</v>
      </c>
      <c r="K96" s="61"/>
    </row>
    <row r="97" spans="1:11" ht="25.5" x14ac:dyDescent="0.2">
      <c r="A97" s="10" t="s">
        <v>70</v>
      </c>
      <c r="B97" s="6" t="s">
        <v>165</v>
      </c>
      <c r="C97" s="16" t="s">
        <v>173</v>
      </c>
      <c r="D97" s="29">
        <v>42251</v>
      </c>
      <c r="E97" s="29">
        <v>42270</v>
      </c>
      <c r="F97" s="26">
        <f>NETWORKDAYS(D97, E97, BRIVDIENAS!$A$1:$A$56)</f>
        <v>14</v>
      </c>
      <c r="G97" s="26">
        <v>66</v>
      </c>
      <c r="H97" s="26">
        <v>30</v>
      </c>
      <c r="I97" s="26">
        <v>32</v>
      </c>
      <c r="J97" s="44">
        <v>18</v>
      </c>
      <c r="K97" s="61"/>
    </row>
    <row r="98" spans="1:11" ht="25.5" x14ac:dyDescent="0.2">
      <c r="A98" s="10" t="s">
        <v>71</v>
      </c>
      <c r="B98" s="6" t="s">
        <v>166</v>
      </c>
      <c r="C98" s="16" t="s">
        <v>173</v>
      </c>
      <c r="D98" s="29">
        <v>42251</v>
      </c>
      <c r="E98" s="29">
        <v>42270</v>
      </c>
      <c r="F98" s="26">
        <f>NETWORKDAYS(D98, E98, BRIVDIENAS!$A$1:$A$56)</f>
        <v>14</v>
      </c>
      <c r="G98" s="26">
        <v>66</v>
      </c>
      <c r="H98" s="26">
        <v>27</v>
      </c>
      <c r="I98" s="26">
        <v>28</v>
      </c>
      <c r="J98" s="44">
        <v>21</v>
      </c>
      <c r="K98" s="61"/>
    </row>
    <row r="99" spans="1:11" ht="25.5" x14ac:dyDescent="0.2">
      <c r="A99" s="10" t="s">
        <v>72</v>
      </c>
      <c r="B99" s="6" t="s">
        <v>167</v>
      </c>
      <c r="C99" s="16" t="s">
        <v>173</v>
      </c>
      <c r="D99" s="29">
        <v>42251</v>
      </c>
      <c r="E99" s="29">
        <v>42270</v>
      </c>
      <c r="F99" s="26">
        <f>NETWORKDAYS(D99, E99, BRIVDIENAS!$A$1:$A$56)</f>
        <v>14</v>
      </c>
      <c r="G99" s="26">
        <v>66</v>
      </c>
      <c r="H99" s="26">
        <v>23</v>
      </c>
      <c r="I99" s="26">
        <v>23</v>
      </c>
      <c r="J99" s="44">
        <v>19</v>
      </c>
      <c r="K99" s="61"/>
    </row>
    <row r="100" spans="1:11" s="35" customFormat="1" x14ac:dyDescent="0.2">
      <c r="A100" s="79" t="s">
        <v>169</v>
      </c>
      <c r="B100" s="79"/>
      <c r="C100" s="79"/>
      <c r="D100" s="79"/>
      <c r="E100" s="79"/>
      <c r="F100" s="79"/>
      <c r="G100" s="64"/>
      <c r="H100" s="36"/>
      <c r="I100" s="36"/>
      <c r="J100" s="36"/>
      <c r="K100" s="57"/>
    </row>
    <row r="101" spans="1:11" s="35" customFormat="1" x14ac:dyDescent="0.2">
      <c r="A101" s="78"/>
      <c r="B101" s="68" t="s">
        <v>220</v>
      </c>
      <c r="C101" s="68"/>
      <c r="D101" s="68"/>
      <c r="E101" s="68"/>
      <c r="F101" s="68"/>
      <c r="G101" s="68"/>
      <c r="H101" s="36"/>
      <c r="I101" s="36"/>
      <c r="J101" s="36"/>
      <c r="K101" s="57"/>
    </row>
    <row r="102" spans="1:11" s="35" customFormat="1" ht="23.25" x14ac:dyDescent="0.35">
      <c r="A102" s="17"/>
      <c r="B102" s="8"/>
      <c r="C102" s="49"/>
      <c r="D102" s="37"/>
      <c r="E102" s="37"/>
      <c r="F102" s="74" t="s">
        <v>215</v>
      </c>
      <c r="G102" s="24"/>
      <c r="H102" s="24"/>
      <c r="I102" s="24"/>
      <c r="J102" s="74" t="s">
        <v>214</v>
      </c>
      <c r="K102" s="57"/>
    </row>
    <row r="103" spans="1:11" s="35" customFormat="1" x14ac:dyDescent="0.2">
      <c r="A103" s="75" t="s">
        <v>216</v>
      </c>
      <c r="B103" s="8"/>
      <c r="C103" s="49"/>
      <c r="D103" s="38"/>
      <c r="E103" s="38"/>
      <c r="F103" s="39"/>
      <c r="G103" s="39"/>
      <c r="H103" s="36"/>
      <c r="I103" s="36"/>
      <c r="J103" s="36"/>
      <c r="K103" s="57"/>
    </row>
    <row r="104" spans="1:11" ht="15" x14ac:dyDescent="0.25">
      <c r="A104" s="76" t="s">
        <v>217</v>
      </c>
      <c r="B104" s="9"/>
      <c r="C104" s="50"/>
    </row>
    <row r="105" spans="1:11" x14ac:dyDescent="0.2">
      <c r="A105" s="18"/>
      <c r="B105" s="9"/>
      <c r="C105" s="50"/>
    </row>
  </sheetData>
  <autoFilter ref="A4:K104"/>
  <customSheetViews>
    <customSheetView guid="{2DDBB13B-27C7-4555-B5F6-405B94A041DE}" fitToPage="1" showAutoFilter="1">
      <pane xSplit="1" ySplit="2" topLeftCell="B36" activePane="bottomRight" state="frozen"/>
      <selection pane="bottomRight" activeCell="G42" sqref="G42"/>
      <pageMargins left="0.25" right="0.25" top="0.75" bottom="0.75" header="0.3" footer="0.3"/>
      <pageSetup paperSize="9" scale="42" orientation="portrait" horizontalDpi="300" verticalDpi="300" r:id="rId1"/>
      <autoFilter ref="A2:I97"/>
    </customSheetView>
    <customSheetView guid="{6C47C8AD-A807-4E03-BFEB-EE63739BC0E7}" scale="115" fitToPage="1" showAutoFilter="1">
      <pane xSplit="1" ySplit="1" topLeftCell="B2" activePane="bottomRight" state="frozen"/>
      <selection pane="bottomRight" activeCell="K37" sqref="K37"/>
      <pageMargins left="0.25" right="0.25" top="0.75" bottom="0.75" header="0.3" footer="0.3"/>
      <pageSetup paperSize="9" scale="44" orientation="portrait" horizontalDpi="300" verticalDpi="300" r:id="rId2"/>
      <autoFilter ref="A1:I91"/>
    </customSheetView>
    <customSheetView guid="{D475A7E7-765E-4BDA-9118-2839C6BAE429}" scale="110" fitToPage="1" showAutoFilter="1">
      <pane xSplit="1" ySplit="1" topLeftCell="B47" activePane="bottomRight" state="frozen"/>
      <selection pane="bottomRight" activeCell="J65" sqref="J65"/>
      <pageMargins left="0.25" right="0.25" top="0.75" bottom="0.75" header="0.3" footer="0.3"/>
      <pageSetup paperSize="9" scale="42" orientation="portrait" horizontalDpi="300" verticalDpi="300" r:id="rId3"/>
      <autoFilter ref="A1:I91"/>
    </customSheetView>
    <customSheetView guid="{3BBFA7EB-6EB0-40D6-AFE5-FBFB43E769D4}" scale="115" showPageBreaks="1" fitToPage="1" filter="1" showAutoFilter="1">
      <pane xSplit="1" ySplit="1" topLeftCell="B2" activePane="bottomRight" state="frozen"/>
      <selection pane="bottomRight" activeCell="F12" sqref="F12"/>
      <pageMargins left="0.25" right="0.25" top="0.75" bottom="0.75" header="0.3" footer="0.3"/>
      <pageSetup paperSize="9" scale="50" orientation="portrait" horizontalDpi="300" verticalDpi="300" r:id="rId4"/>
      <autoFilter ref="A2:N97">
        <filterColumn colId="0">
          <filters>
            <filter val="2.1.1."/>
            <filter val="2.2.1.1."/>
            <filter val="2.2.1.2."/>
            <filter val="3.3.1."/>
            <filter val="4.2.2."/>
            <filter val="4.4.1."/>
            <filter val="4.5.1.1."/>
            <filter val="4.5.1.2."/>
            <filter val="5.1.1."/>
            <filter val="5.1.2."/>
            <filter val="5.3.1."/>
            <filter val="5.4.1.1."/>
            <filter val="5.4.2.1."/>
            <filter val="5.6.2."/>
            <filter val="6.1.1."/>
            <filter val="6.1.2."/>
            <filter val="6.1.4.1."/>
            <filter val="6.1.4.2."/>
            <filter val="6.2.1.2."/>
          </filters>
        </filterColumn>
      </autoFilter>
    </customSheetView>
    <customSheetView guid="{099BC1A1-90A2-46AB-B597-9C4D449E60EE}" scale="90" showPageBreaks="1" showGridLines="0" printArea="1" showAutoFilter="1" view="pageBreakPreview">
      <selection activeCell="D14" sqref="D14"/>
      <pageMargins left="0.19685039370078741" right="0.19685039370078741" top="0.19685039370078741" bottom="0.19685039370078741" header="0.31496062992125984" footer="0.31496062992125984"/>
      <pageSetup paperSize="9" scale="28" orientation="landscape" horizontalDpi="300" verticalDpi="300" r:id="rId5"/>
      <autoFilter ref="A2:M97"/>
    </customSheetView>
    <customSheetView guid="{FDB1C2FB-89C5-4D2A-8BAA-146B397980E8}" showPageBreaks="1" showGridLines="0" printArea="1" showAutoFilter="1" view="pageBreakPreview">
      <pane xSplit="1" ySplit="2" topLeftCell="B6" activePane="bottomRight" state="frozen"/>
      <selection pane="bottomRight" activeCell="K14" sqref="K14"/>
      <pageMargins left="0.19685039370078741" right="0.19685039370078741" top="0.19685039370078741" bottom="0.19685039370078741" header="0.31496062992125984" footer="0.31496062992125984"/>
      <pageSetup paperSize="9" scale="24" orientation="landscape" horizontalDpi="300" verticalDpi="300" r:id="rId6"/>
      <autoFilter ref="A2:K97"/>
    </customSheetView>
  </customSheetViews>
  <mergeCells count="2">
    <mergeCell ref="A100:F100"/>
    <mergeCell ref="A2:K2"/>
  </mergeCells>
  <hyperlinks>
    <hyperlink ref="E33" r:id="rId7" display="20.02.2017."/>
    <hyperlink ref="A104" r:id="rId8"/>
  </hyperlinks>
  <pageMargins left="0.78740157480314965" right="0.78740157480314965" top="0.78740157480314965" bottom="0.78740157480314965" header="0.31496062992125984" footer="0.31496062992125984"/>
  <pageSetup paperSize="9" scale="54" fitToHeight="0" orientation="landscape" horizontalDpi="300" verticalDpi="300" r:id="rId9"/>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topLeftCell="A34" workbookViewId="0">
      <selection activeCell="S49" sqref="S49"/>
    </sheetView>
  </sheetViews>
  <sheetFormatPr defaultRowHeight="15" x14ac:dyDescent="0.25"/>
  <cols>
    <col min="1" max="1" width="11.28515625" style="4" customWidth="1"/>
  </cols>
  <sheetData>
    <row r="1" spans="1:1" x14ac:dyDescent="0.25">
      <c r="A1" s="1">
        <v>41005</v>
      </c>
    </row>
    <row r="2" spans="1:1" x14ac:dyDescent="0.25">
      <c r="A2" s="1">
        <v>41008</v>
      </c>
    </row>
    <row r="3" spans="1:1" x14ac:dyDescent="0.25">
      <c r="A3" s="1">
        <v>41030</v>
      </c>
    </row>
    <row r="4" spans="1:1" x14ac:dyDescent="0.25">
      <c r="A4" s="1">
        <v>41033</v>
      </c>
    </row>
    <row r="5" spans="1:1" x14ac:dyDescent="0.25">
      <c r="A5" s="1">
        <v>41232</v>
      </c>
    </row>
    <row r="6" spans="1:1" x14ac:dyDescent="0.25">
      <c r="A6" s="1">
        <v>41267</v>
      </c>
    </row>
    <row r="7" spans="1:1" x14ac:dyDescent="0.25">
      <c r="A7" s="1">
        <v>41268</v>
      </c>
    </row>
    <row r="8" spans="1:1" x14ac:dyDescent="0.25">
      <c r="A8" s="1">
        <v>41269</v>
      </c>
    </row>
    <row r="9" spans="1:1" x14ac:dyDescent="0.25">
      <c r="A9" s="1">
        <v>41274</v>
      </c>
    </row>
    <row r="10" spans="1:1" x14ac:dyDescent="0.25">
      <c r="A10" s="2">
        <v>41275</v>
      </c>
    </row>
    <row r="11" spans="1:1" x14ac:dyDescent="0.25">
      <c r="A11" s="2">
        <v>41362</v>
      </c>
    </row>
    <row r="12" spans="1:1" x14ac:dyDescent="0.25">
      <c r="A12" s="2">
        <v>41365</v>
      </c>
    </row>
    <row r="13" spans="1:1" x14ac:dyDescent="0.25">
      <c r="A13" s="2">
        <v>41395</v>
      </c>
    </row>
    <row r="14" spans="1:1" x14ac:dyDescent="0.25">
      <c r="A14" s="2">
        <v>41449</v>
      </c>
    </row>
    <row r="15" spans="1:1" x14ac:dyDescent="0.25">
      <c r="A15" s="2">
        <v>41596</v>
      </c>
    </row>
    <row r="16" spans="1:1" x14ac:dyDescent="0.25">
      <c r="A16" s="2">
        <v>41632</v>
      </c>
    </row>
    <row r="17" spans="1:1" x14ac:dyDescent="0.25">
      <c r="A17" s="2">
        <v>41633</v>
      </c>
    </row>
    <row r="18" spans="1:1" x14ac:dyDescent="0.25">
      <c r="A18" s="2">
        <v>41634</v>
      </c>
    </row>
    <row r="19" spans="1:1" x14ac:dyDescent="0.25">
      <c r="A19" s="2">
        <v>41639</v>
      </c>
    </row>
    <row r="20" spans="1:1" x14ac:dyDescent="0.25">
      <c r="A20" s="3">
        <v>41640</v>
      </c>
    </row>
    <row r="21" spans="1:1" x14ac:dyDescent="0.25">
      <c r="A21" s="3">
        <v>41747</v>
      </c>
    </row>
    <row r="22" spans="1:1" x14ac:dyDescent="0.25">
      <c r="A22" s="3">
        <v>41750</v>
      </c>
    </row>
    <row r="23" spans="1:1" x14ac:dyDescent="0.25">
      <c r="A23" s="3">
        <v>41760</v>
      </c>
    </row>
    <row r="24" spans="1:1" x14ac:dyDescent="0.25">
      <c r="A24" s="3">
        <v>41764</v>
      </c>
    </row>
    <row r="25" spans="1:1" x14ac:dyDescent="0.25">
      <c r="A25" s="3">
        <v>41813</v>
      </c>
    </row>
    <row r="26" spans="1:1" x14ac:dyDescent="0.25">
      <c r="A26" s="3">
        <v>41814</v>
      </c>
    </row>
    <row r="27" spans="1:1" x14ac:dyDescent="0.25">
      <c r="A27" s="3">
        <v>41961</v>
      </c>
    </row>
    <row r="28" spans="1:1" x14ac:dyDescent="0.25">
      <c r="A28" s="3">
        <v>41997</v>
      </c>
    </row>
    <row r="29" spans="1:1" x14ac:dyDescent="0.25">
      <c r="A29" s="3">
        <v>41998</v>
      </c>
    </row>
    <row r="30" spans="1:1" x14ac:dyDescent="0.25">
      <c r="A30" s="3">
        <v>41999</v>
      </c>
    </row>
    <row r="31" spans="1:1" x14ac:dyDescent="0.25">
      <c r="A31" s="3">
        <v>42004</v>
      </c>
    </row>
    <row r="32" spans="1:1" x14ac:dyDescent="0.25">
      <c r="A32" s="2">
        <v>42005</v>
      </c>
    </row>
    <row r="33" spans="1:1" x14ac:dyDescent="0.25">
      <c r="A33" s="2">
        <v>42097</v>
      </c>
    </row>
    <row r="34" spans="1:1" x14ac:dyDescent="0.25">
      <c r="A34" s="2">
        <v>42100</v>
      </c>
    </row>
    <row r="35" spans="1:1" x14ac:dyDescent="0.25">
      <c r="A35" s="2">
        <v>42125</v>
      </c>
    </row>
    <row r="36" spans="1:1" x14ac:dyDescent="0.25">
      <c r="A36" s="2">
        <v>42008</v>
      </c>
    </row>
    <row r="37" spans="1:1" x14ac:dyDescent="0.25">
      <c r="A37" s="2">
        <v>42178</v>
      </c>
    </row>
    <row r="38" spans="1:1" x14ac:dyDescent="0.25">
      <c r="A38" s="2">
        <v>42179</v>
      </c>
    </row>
    <row r="39" spans="1:1" x14ac:dyDescent="0.25">
      <c r="A39" s="2">
        <v>42326</v>
      </c>
    </row>
    <row r="40" spans="1:1" x14ac:dyDescent="0.25">
      <c r="A40" s="2">
        <v>42362</v>
      </c>
    </row>
    <row r="41" spans="1:1" x14ac:dyDescent="0.25">
      <c r="A41" s="2">
        <v>42363</v>
      </c>
    </row>
    <row r="42" spans="1:1" x14ac:dyDescent="0.25">
      <c r="A42" s="2">
        <v>42369</v>
      </c>
    </row>
    <row r="43" spans="1:1" x14ac:dyDescent="0.25">
      <c r="A43" s="1">
        <v>42370</v>
      </c>
    </row>
    <row r="44" spans="1:1" x14ac:dyDescent="0.25">
      <c r="A44" s="1">
        <v>42454</v>
      </c>
    </row>
    <row r="45" spans="1:1" x14ac:dyDescent="0.25">
      <c r="A45" s="1">
        <v>42456</v>
      </c>
    </row>
    <row r="46" spans="1:1" x14ac:dyDescent="0.25">
      <c r="A46" s="1">
        <v>42457</v>
      </c>
    </row>
    <row r="47" spans="1:1" x14ac:dyDescent="0.25">
      <c r="A47" s="1">
        <v>42491</v>
      </c>
    </row>
    <row r="48" spans="1:1" x14ac:dyDescent="0.25">
      <c r="A48" s="1">
        <v>42494</v>
      </c>
    </row>
    <row r="49" spans="1:1" x14ac:dyDescent="0.25">
      <c r="A49" s="1">
        <v>42498</v>
      </c>
    </row>
    <row r="50" spans="1:1" x14ac:dyDescent="0.25">
      <c r="A50" s="1">
        <v>42544</v>
      </c>
    </row>
    <row r="51" spans="1:1" x14ac:dyDescent="0.25">
      <c r="A51" s="2">
        <v>42545</v>
      </c>
    </row>
    <row r="52" spans="1:1" x14ac:dyDescent="0.25">
      <c r="A52" s="2">
        <v>42692</v>
      </c>
    </row>
    <row r="53" spans="1:1" x14ac:dyDescent="0.25">
      <c r="A53" s="2">
        <v>42728</v>
      </c>
    </row>
    <row r="54" spans="1:1" x14ac:dyDescent="0.25">
      <c r="A54" s="2">
        <v>42729</v>
      </c>
    </row>
    <row r="55" spans="1:1" x14ac:dyDescent="0.25">
      <c r="A55" s="2">
        <v>42730</v>
      </c>
    </row>
    <row r="56" spans="1:1" x14ac:dyDescent="0.25">
      <c r="A56" s="2">
        <v>42735</v>
      </c>
    </row>
  </sheetData>
  <customSheetViews>
    <customSheetView guid="{2DDBB13B-27C7-4555-B5F6-405B94A041DE}">
      <selection activeCell="S49" sqref="S49"/>
      <pageMargins left="0.7" right="0.7" top="0.75" bottom="0.75" header="0.3" footer="0.3"/>
    </customSheetView>
    <customSheetView guid="{6C47C8AD-A807-4E03-BFEB-EE63739BC0E7}">
      <selection activeCell="S49" sqref="S49"/>
      <pageMargins left="0.7" right="0.7" top="0.75" bottom="0.75" header="0.3" footer="0.3"/>
    </customSheetView>
    <customSheetView guid="{D475A7E7-765E-4BDA-9118-2839C6BAE429}">
      <selection activeCell="S49" sqref="S49"/>
      <pageMargins left="0.7" right="0.7" top="0.75" bottom="0.75" header="0.3" footer="0.3"/>
    </customSheetView>
    <customSheetView guid="{3BBFA7EB-6EB0-40D6-AFE5-FBFB43E769D4}" topLeftCell="A22">
      <selection activeCell="S49" sqref="S49"/>
      <pageMargins left="0.7" right="0.7" top="0.75" bottom="0.75" header="0.3" footer="0.3"/>
    </customSheetView>
    <customSheetView guid="{099BC1A1-90A2-46AB-B597-9C4D449E60EE}" topLeftCell="A34">
      <selection activeCell="S49" sqref="S49"/>
      <pageMargins left="0.7" right="0.7" top="0.75" bottom="0.75" header="0.3" footer="0.3"/>
    </customSheetView>
    <customSheetView guid="{FDB1C2FB-89C5-4D2A-8BAA-146B397980E8}" topLeftCell="A34">
      <selection activeCell="S49" sqref="S4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Nolikuma izstrādes termiņi</vt:lpstr>
      <vt:lpstr>BRIVDIENAS</vt:lpstr>
      <vt:lpstr>'Nolikuma izstrādes termiņi'!Print_Area</vt:lpstr>
      <vt:lpstr>'Nolikuma izstrādes termiņi'!Print_Titles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CFLA atlašu izsludināšana un projektu iesniegumu izvērtēšana</dc:title>
  <dc:subject>Pielikums</dc:subject>
  <dc:creator>Ieva Ziepniece</dc:creator>
  <dc:description>67095614, ieva.ziepniece@fm.gov.lv</dc:description>
  <cp:lastModifiedBy>Ieva Ziepniece</cp:lastModifiedBy>
  <cp:lastPrinted>2017-03-29T11:22:20Z</cp:lastPrinted>
  <dcterms:created xsi:type="dcterms:W3CDTF">2016-06-28T09:50:32Z</dcterms:created>
  <dcterms:modified xsi:type="dcterms:W3CDTF">2017-03-31T07:48:20Z</dcterms:modified>
</cp:coreProperties>
</file>