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defaultThemeVersion="124226"/>
  <mc:AlternateContent xmlns:mc="http://schemas.openxmlformats.org/markup-compatibility/2006">
    <mc:Choice Requires="x15">
      <x15ac:absPath xmlns:x15ac="http://schemas.microsoft.com/office/spreadsheetml/2010/11/ac" url="\\Fs\esfd\IEVIEŠANAS UZRAUDZĪBA\ZIŅOJUMI_MAKSĀJUMU PROGNOZES EK\VI_regularie_zinojumi_MK_ES_fondi\1 - MK\2017.gads\Ikmēneša informatīvie ziņojumi\4_maijs_iesn_MK_lidz_31.05.2017\"/>
    </mc:Choice>
  </mc:AlternateContent>
  <bookViews>
    <workbookView xWindow="0" yWindow="0" windowWidth="20580" windowHeight="11640" tabRatio="734"/>
  </bookViews>
  <sheets>
    <sheet name="MKN virzība" sheetId="23" r:id="rId1"/>
  </sheets>
  <definedNames>
    <definedName name="_xlnm._FilterDatabase" localSheetId="0" hidden="1">'MKN virzība'!$B$7:$AH$47</definedName>
    <definedName name="_xlnm.Print_Area" localSheetId="0">'MKN virzība'!$B$1:$AI$47</definedName>
    <definedName name="_xlnm.Print_Titles" localSheetId="0">'MKN virzība'!$4:$6</definedName>
  </definedNames>
  <calcPr calcId="152511"/>
</workbook>
</file>

<file path=xl/calcChain.xml><?xml version="1.0" encoding="utf-8"?>
<calcChain xmlns="http://schemas.openxmlformats.org/spreadsheetml/2006/main">
  <c r="G23" i="23" l="1"/>
  <c r="G19" i="23" l="1"/>
  <c r="G17" i="23" l="1"/>
  <c r="G18" i="23"/>
  <c r="M23" i="23" l="1"/>
  <c r="F23" i="23" l="1"/>
  <c r="M20" i="23"/>
  <c r="G20" i="23"/>
  <c r="G11" i="23" s="1"/>
  <c r="Q23" i="23" l="1"/>
  <c r="S23" i="23"/>
  <c r="L23" i="23"/>
  <c r="O23" i="23"/>
  <c r="F20" i="23"/>
  <c r="Q20" i="23" s="1"/>
  <c r="M38" i="23"/>
  <c r="G38" i="23"/>
  <c r="M37" i="23"/>
  <c r="G37" i="23"/>
  <c r="M36" i="23"/>
  <c r="G36" i="23"/>
  <c r="M35" i="23"/>
  <c r="G35" i="23"/>
  <c r="G34" i="23" l="1"/>
  <c r="L20" i="23"/>
  <c r="F11" i="23"/>
  <c r="F38" i="23"/>
  <c r="Q38" i="23" s="1"/>
  <c r="S20" i="23"/>
  <c r="O20" i="23"/>
  <c r="F36" i="23"/>
  <c r="O36" i="23" s="1"/>
  <c r="F35" i="23"/>
  <c r="L35" i="23" s="1"/>
  <c r="F37" i="23"/>
  <c r="S37" i="23" s="1"/>
  <c r="M26" i="23"/>
  <c r="S38" i="23" l="1"/>
  <c r="S35" i="23"/>
  <c r="O38" i="23"/>
  <c r="Q35" i="23"/>
  <c r="Q36" i="23"/>
  <c r="L38" i="23"/>
  <c r="L36" i="23"/>
  <c r="S36" i="23"/>
  <c r="O35" i="23"/>
  <c r="O37" i="23"/>
  <c r="Q37" i="23"/>
  <c r="F34" i="23"/>
  <c r="L37" i="23"/>
  <c r="G31" i="23"/>
  <c r="G30" i="23" s="1"/>
  <c r="M31" i="23" l="1"/>
  <c r="F31" i="23" s="1"/>
  <c r="L31" i="23" l="1"/>
  <c r="F30" i="23"/>
  <c r="O31" i="23"/>
  <c r="Q31" i="23"/>
  <c r="S31" i="23"/>
  <c r="G24" i="23"/>
  <c r="M24" i="23"/>
  <c r="F24" i="23" l="1"/>
  <c r="Q24" i="23" s="1"/>
  <c r="S24" i="23" l="1"/>
  <c r="L24" i="23"/>
  <c r="O24" i="23"/>
  <c r="G26" i="23"/>
  <c r="F26" i="23" l="1"/>
  <c r="L26" i="23" s="1"/>
  <c r="S26" i="23" l="1"/>
  <c r="O26" i="23"/>
  <c r="Q26" i="23"/>
  <c r="M28" i="23" l="1"/>
  <c r="F28" i="23" s="1"/>
  <c r="G27" i="23" l="1"/>
  <c r="M22" i="23" l="1"/>
  <c r="M25" i="23" l="1"/>
  <c r="S25" i="23" l="1"/>
  <c r="O25" i="23" l="1"/>
  <c r="L25" i="23"/>
  <c r="Q25" i="23"/>
  <c r="G22" i="23" l="1"/>
  <c r="F22" i="23" l="1"/>
  <c r="O22" i="23" l="1"/>
  <c r="L22" i="23"/>
  <c r="S22" i="23"/>
  <c r="Q22" i="23"/>
  <c r="S28" i="23" l="1"/>
  <c r="Q28" i="23"/>
  <c r="O28" i="23"/>
  <c r="L28" i="23"/>
  <c r="M14" i="23" l="1"/>
  <c r="G14" i="23"/>
  <c r="F27" i="23" l="1"/>
  <c r="F14" i="23" l="1"/>
  <c r="M19" i="23"/>
  <c r="M16" i="23"/>
  <c r="G16" i="23"/>
  <c r="M18" i="23"/>
  <c r="M17" i="23"/>
  <c r="M33" i="23"/>
  <c r="G33" i="23"/>
  <c r="G32" i="23" s="1"/>
  <c r="G21" i="23"/>
  <c r="M13" i="23"/>
  <c r="G13" i="23"/>
  <c r="M15" i="23"/>
  <c r="G15" i="23"/>
  <c r="G9" i="23" l="1"/>
  <c r="G12" i="23"/>
  <c r="G8" i="23" s="1"/>
  <c r="G10" i="23"/>
  <c r="S14" i="23"/>
  <c r="F19" i="23"/>
  <c r="F18" i="23"/>
  <c r="S18" i="23" s="1"/>
  <c r="F33" i="23"/>
  <c r="F32" i="23" s="1"/>
  <c r="F16" i="23"/>
  <c r="O16" i="23" s="1"/>
  <c r="F21" i="23"/>
  <c r="L14" i="23"/>
  <c r="F15" i="23"/>
  <c r="O15" i="23" s="1"/>
  <c r="F13" i="23"/>
  <c r="F17" i="23"/>
  <c r="O14" i="23"/>
  <c r="Q14" i="23"/>
  <c r="F9" i="23" l="1"/>
  <c r="F12" i="23"/>
  <c r="F8" i="23" s="1"/>
  <c r="F10" i="23"/>
  <c r="L19" i="23"/>
  <c r="S13" i="23"/>
  <c r="Q33" i="23"/>
  <c r="S19" i="23"/>
  <c r="Q19" i="23"/>
  <c r="O19" i="23"/>
  <c r="S16" i="23"/>
  <c r="S33" i="23"/>
  <c r="L16" i="23"/>
  <c r="L33" i="23"/>
  <c r="Q16" i="23"/>
  <c r="O33" i="23"/>
  <c r="S15" i="23"/>
  <c r="O18" i="23"/>
  <c r="L15" i="23"/>
  <c r="Q15" i="23"/>
  <c r="Q18" i="23"/>
  <c r="O13" i="23"/>
  <c r="Q13" i="23"/>
  <c r="L13" i="23"/>
  <c r="L18" i="23"/>
  <c r="S17" i="23"/>
  <c r="Q17" i="23"/>
  <c r="O17" i="23"/>
  <c r="L17" i="23"/>
</calcChain>
</file>

<file path=xl/sharedStrings.xml><?xml version="1.0" encoding="utf-8"?>
<sst xmlns="http://schemas.openxmlformats.org/spreadsheetml/2006/main" count="316" uniqueCount="168">
  <si>
    <t>KF</t>
  </si>
  <si>
    <t>ERAF</t>
  </si>
  <si>
    <t>ESF</t>
  </si>
  <si>
    <t>IPIA</t>
  </si>
  <si>
    <t>8.2.1.</t>
  </si>
  <si>
    <t>4.3.1.</t>
  </si>
  <si>
    <t>N/A</t>
  </si>
  <si>
    <t>8.2.2.</t>
  </si>
  <si>
    <t>8.2.3.</t>
  </si>
  <si>
    <t>Nodrošināt labāku pārvaldību augstākās izglītības institūcijās</t>
  </si>
  <si>
    <t>12.1.1.</t>
  </si>
  <si>
    <t>11.1.1.</t>
  </si>
  <si>
    <t>10.1.2.</t>
  </si>
  <si>
    <t>10.1.1.</t>
  </si>
  <si>
    <t>III cet 2018</t>
  </si>
  <si>
    <t>II cet 2018</t>
  </si>
  <si>
    <t>IV cet 2018</t>
  </si>
  <si>
    <t>I cet 2017</t>
  </si>
  <si>
    <t>APIA</t>
  </si>
  <si>
    <t>1.1.1.3.</t>
  </si>
  <si>
    <t>Inovāciju granti studentiem</t>
  </si>
  <si>
    <t>1.1.1.5.</t>
  </si>
  <si>
    <t>Pasākumi biotopu un sugu aizsardzības atjaunošanai un antropogēnas slodzes mazināšanai</t>
  </si>
  <si>
    <t>7.2.1.3.</t>
  </si>
  <si>
    <t>Atbalsts starptautiskās sadarbības projektiem pētniecībā un inovācijās</t>
  </si>
  <si>
    <t>Biznesa enģeļu ko-investīciju fonds</t>
  </si>
  <si>
    <t>8.3.6.2.</t>
  </si>
  <si>
    <t>8.3.1.2.</t>
  </si>
  <si>
    <t>SAM/Pasākuma nosaukums/atlases kārta</t>
  </si>
  <si>
    <t>Tehniskā palīdzība „Atbalsts ESF ieviešanai un vadībai” Palielināt KP fondu izvērtēšanas kapacitāti (2.kārta)</t>
  </si>
  <si>
    <t>Tehniskā palīdzība „Atbalsts ESF ieviešanai un vadībai” Paaugstināt informētību par KP fondiem, sniedzot atbalstu informācijas un komunikācijas pasākumiem (2.kārta)</t>
  </si>
  <si>
    <t>Tehniskā palīdzība „Atbalsts ERAF ieviešanai un vadībai” Atbalstīt un pilnveidot KP fondu plānošanu, ieviešanu, uzraudzību un kontroli (2.kārta)</t>
  </si>
  <si>
    <t>Tehniskā palīdzība “Atbalsts KF ieviešanai un vadībai” Uzlabot KP fondu plānošanu, ieviešanu, uzraudzību, kontroli, revīziju un  atbalstīt e-kohēziju (2.kārta)</t>
  </si>
  <si>
    <t>Izglītības kvalitātes monitoringa sistēmas ieviešana</t>
  </si>
  <si>
    <t>Nav pienācis</t>
  </si>
  <si>
    <r>
      <t>Izpildes statuss (i</t>
    </r>
    <r>
      <rPr>
        <i/>
        <sz val="9"/>
        <rFont val="Calibri"/>
        <family val="2"/>
        <charset val="186"/>
        <scheme val="minor"/>
      </rPr>
      <t>r vai nav izpildīts, vai nav pienācis)</t>
    </r>
  </si>
  <si>
    <t>MK noteikumi</t>
  </si>
  <si>
    <t>EUR
KF</t>
  </si>
  <si>
    <t>EUR
ERAF</t>
  </si>
  <si>
    <t>EUR
ESF</t>
  </si>
  <si>
    <t>KP finansējuma intensitāte</t>
  </si>
  <si>
    <t>EUR
Nacionālais finansējums kopā</t>
  </si>
  <si>
    <t>EUR
Valsts budžeta finansējums</t>
  </si>
  <si>
    <t>Valsts budžeta finansējuma intensitāte</t>
  </si>
  <si>
    <t>EUR
Pašvaldību finansējums</t>
  </si>
  <si>
    <t>Pašvaldību finansējuma intensitāte</t>
  </si>
  <si>
    <t>EUR
Privātais līdzfinansējums</t>
  </si>
  <si>
    <t>Privātā līdzfinansējuma intensitāte</t>
  </si>
  <si>
    <t>Nr.p.k.</t>
  </si>
  <si>
    <t>2016 februāris</t>
  </si>
  <si>
    <t xml:space="preserve">Plānotais atlases uzsākšanas datums (sludinājums vai uzaicinājumu nosūtīšana) </t>
  </si>
  <si>
    <t>MKN spēkā stāšanās</t>
  </si>
  <si>
    <t>Līguma/vienošanās noslēgšana</t>
  </si>
  <si>
    <r>
      <t xml:space="preserve">Izpildes statuss </t>
    </r>
    <r>
      <rPr>
        <i/>
        <sz val="10"/>
        <color rgb="FFFF0000"/>
        <rFont val="Calibri"/>
        <family val="2"/>
        <charset val="186"/>
        <scheme val="minor"/>
      </rPr>
      <t>(i</t>
    </r>
    <r>
      <rPr>
        <i/>
        <sz val="9"/>
        <color rgb="FFFF0000"/>
        <rFont val="Calibri"/>
        <family val="2"/>
        <charset val="186"/>
        <scheme val="minor"/>
      </rPr>
      <t>r vai nav izpildīts, vai nav pienācis)</t>
    </r>
  </si>
  <si>
    <r>
      <t xml:space="preserve">Projektu apstiprināšana </t>
    </r>
    <r>
      <rPr>
        <i/>
        <sz val="10"/>
        <color rgb="FFFF0000"/>
        <rFont val="Calibri"/>
        <family val="2"/>
        <charset val="186"/>
        <scheme val="minor"/>
      </rPr>
      <t>(konkrēts datums/mēneši no atlases izsludināšanas)
(faktiskais - ar zaļu)</t>
    </r>
  </si>
  <si>
    <r>
      <t xml:space="preserve">Atlases veids IPIA/ APIA </t>
    </r>
    <r>
      <rPr>
        <b/>
        <vertAlign val="superscript"/>
        <sz val="10"/>
        <rFont val="Calibri"/>
        <family val="2"/>
        <charset val="186"/>
        <scheme val="minor"/>
      </rPr>
      <t>[1]</t>
    </r>
  </si>
  <si>
    <t>EUR
Kohēzijas politikas finansējums kopā</t>
  </si>
  <si>
    <t>Specifiskā atbalsta mērķa (SAM)/
Pasākuma numurs</t>
  </si>
  <si>
    <t>[2] ERAF - Eiropas Reģionālās attīstības fonds; ESF - Eiropas Sociālais fonds; KF - Kohēzijas fonds; JNI - ES budžeta speciālais piešķīrums jauniešu nodarbinātības iniciatīvas finansēšanai</t>
  </si>
  <si>
    <t>[1] IPIA - ierobežota projektu iesniegumu atlase, APIA - atklāta projektu iesniegumu atlase</t>
  </si>
  <si>
    <t>Finanšu ministre</t>
  </si>
  <si>
    <t>D.Reizniece-Ozola</t>
  </si>
  <si>
    <t>5.2.1.3.</t>
  </si>
  <si>
    <t>Atkritumu reģenerācijas veicināšana</t>
  </si>
  <si>
    <t>2017.gada III cet.</t>
  </si>
  <si>
    <t>Atbalsts jaunu produktu un tehnoloģiju izstrādei kompetences centru ietvaros (3.kārta)</t>
  </si>
  <si>
    <t>2017 marts</t>
  </si>
  <si>
    <r>
      <t xml:space="preserve">Kritēriju apstiprināšana UK
</t>
    </r>
    <r>
      <rPr>
        <i/>
        <sz val="10"/>
        <rFont val="Calibri"/>
        <family val="2"/>
        <charset val="186"/>
        <scheme val="minor"/>
      </rPr>
      <t>(Apstiprināšanas datums)</t>
    </r>
  </si>
  <si>
    <t>Grupēšana</t>
  </si>
  <si>
    <t>EUR
Indikatīvais finansējums kopā</t>
  </si>
  <si>
    <r>
      <t xml:space="preserve">Izdevumu attiecināmība (indikatīvi līdz MKN apstiprināšanai)
</t>
    </r>
    <r>
      <rPr>
        <i/>
        <sz val="10"/>
        <color rgb="FFFF0000"/>
        <rFont val="Calibri"/>
        <family val="2"/>
        <charset val="186"/>
        <scheme val="minor"/>
      </rPr>
      <t>( konkrēts datums/MKN spēkā stāšanās/līguma/vienošanās noslēgšana)</t>
    </r>
    <r>
      <rPr>
        <i/>
        <sz val="10"/>
        <rFont val="Calibri"/>
        <family val="2"/>
        <charset val="186"/>
        <scheme val="minor"/>
      </rPr>
      <t xml:space="preserve">
</t>
    </r>
  </si>
  <si>
    <t>EUR
JNI</t>
  </si>
  <si>
    <t>Ir izpildīts
22.06.2016</t>
  </si>
  <si>
    <r>
      <t xml:space="preserve">Sākotnēji plānotā atlases uzsākšana </t>
    </r>
    <r>
      <rPr>
        <i/>
        <sz val="10"/>
        <color rgb="FFFF0000"/>
        <rFont val="Calibri"/>
        <family val="2"/>
        <charset val="186"/>
        <scheme val="minor"/>
      </rPr>
      <t xml:space="preserve">(Konkrēts datums/mēneši no MKN apstiprināšanas) </t>
    </r>
  </si>
  <si>
    <t>Atlases</t>
  </si>
  <si>
    <t>Faktiskais finasnējums, kas pieejams izsludinātājā atlasē</t>
  </si>
  <si>
    <t>SAM "atlikušais" finansējums</t>
  </si>
  <si>
    <t>skat. ierakstu pie 3.1.1.4.pasākuma</t>
  </si>
  <si>
    <t>Skaidrojums, papildus informācija (tiem SAM/pasākumiem, kuriem ir "atlikušais" finansējums)</t>
  </si>
  <si>
    <t>VSS</t>
  </si>
  <si>
    <t>MK</t>
  </si>
  <si>
    <t>Plānotais/ aktualizētais</t>
  </si>
  <si>
    <t>Izpilde</t>
  </si>
  <si>
    <t>Sākotnēji plānotais</t>
  </si>
  <si>
    <t>2017.gads:</t>
  </si>
  <si>
    <t>2018.gads:</t>
  </si>
  <si>
    <t>Izglītības un zinātnes ministrija</t>
  </si>
  <si>
    <t>Ekonomikas ministrija</t>
  </si>
  <si>
    <t>Veselības ministrija</t>
  </si>
  <si>
    <t>Labklājības ministrija</t>
  </si>
  <si>
    <t>Vides aizsardzības un reģionālās attīstības ministrija</t>
  </si>
  <si>
    <r>
      <t xml:space="preserve">Fonds </t>
    </r>
    <r>
      <rPr>
        <b/>
        <vertAlign val="superscript"/>
        <sz val="10"/>
        <rFont val="Calibri"/>
        <family val="2"/>
        <charset val="186"/>
        <scheme val="minor"/>
      </rPr>
      <t>[2]</t>
    </r>
  </si>
  <si>
    <t>8.3.6.1.</t>
  </si>
  <si>
    <t>Dalība starptautiskos pētījumos (2.kārta)</t>
  </si>
  <si>
    <t>Jauniešu garantijas pasākumu īstenošana pēc 2018.gada*</t>
  </si>
  <si>
    <t>*</t>
  </si>
  <si>
    <t>01.01.2019.</t>
  </si>
  <si>
    <t>2017 jūlijs</t>
  </si>
  <si>
    <t>2019.gads:</t>
  </si>
  <si>
    <t>1.kārtā- MKN spēkā stāšanās;
2.kārtā-MKN spēkā stāšanās/vienošanās noslēgšana/.1..1.2016.
3.kārta-MKN spēkā stāšanās/vienošanās noslēgšana</t>
  </si>
  <si>
    <t>5.4.3.**</t>
  </si>
  <si>
    <t>**</t>
  </si>
  <si>
    <t>Salvis.Skladovs@fm.gov.lv</t>
  </si>
  <si>
    <t>Skladovs, 67095699</t>
  </si>
  <si>
    <t>4.2.1.2.</t>
  </si>
  <si>
    <t>9.3.2.</t>
  </si>
  <si>
    <t>20.02.2018.</t>
  </si>
  <si>
    <t>2019 IV cet.</t>
  </si>
  <si>
    <t xml:space="preserve">2019 IV cet. </t>
  </si>
  <si>
    <t>Veicināt energoefektivitāti un vietējo AER izmantošanu centralizētajā siltumapgādē (2.kārta)***</t>
  </si>
  <si>
    <t>Veicināt energoefektivitātes paaugstināšanu valsts ēkās (2.kārta)***</t>
  </si>
  <si>
    <t>Uzlabot kvalitatīvu veselības aprūpes pakalpojumu pieejamību, jo īpaši sociālās, teritoriālās atstumtības un nabadzības riskam pakļautajiem iedzīvotājiem,  attīstot veselības aprūpes infrastruktūru (3. - 4.kārta)***</t>
  </si>
  <si>
    <t>***</t>
  </si>
  <si>
    <t>Izdalītas jaunas kārtas, ņemot vērā SAM regulējuma izstrādes gaitā panāktās vienošanās par ieviešanas mehānismu.</t>
  </si>
  <si>
    <t>2017 jūnijs</t>
  </si>
  <si>
    <t>2017 augusts</t>
  </si>
  <si>
    <t xml:space="preserve">2017 aprīlis </t>
  </si>
  <si>
    <t>2017 februāris</t>
  </si>
  <si>
    <t>4.2.1.1.</t>
  </si>
  <si>
    <t>Veicināt energoefektivitātes paaugstināšanu dzīvojamās ēkās (ESKO)</t>
  </si>
  <si>
    <t>Samazināt studiju programmu fragmentāciju un stiprināt resursu koplietošanu (1., 2.kārta)</t>
  </si>
  <si>
    <t>Stiprināt augstākās izglītības institūciju akadēmisko personālu stratēģiskās specializācijas jomās (1.-3.kārta)</t>
  </si>
  <si>
    <t>Digitālo mācību un metodisko līdzekļu izstrāde (1., 2.kārta)</t>
  </si>
  <si>
    <t>1.2.1.1.****</t>
  </si>
  <si>
    <t>****</t>
  </si>
  <si>
    <t>Atbilstoši ierosinātajiem DP grozījumiem. 5.4.3.SAM īstenojams, ja būs pieejams rezerves finansējums. Iepriekš tika plānots kā 5.4.2.1.pasākums. Jāņem vērā, ka Vadības likums paredz visu SAM MKN izstrādāt līdz 2017.gada beigām un ņemot vērā izmaiņas ieviešanā, būs jāskaidro kavējumi VKanc.</t>
  </si>
  <si>
    <t xml:space="preserve">2017 sepembris </t>
  </si>
  <si>
    <t>2017 septembris</t>
  </si>
  <si>
    <t xml:space="preserve"> 2017 augusts</t>
  </si>
  <si>
    <t xml:space="preserve">2017 septembris </t>
  </si>
  <si>
    <t>2017 oktobris</t>
  </si>
  <si>
    <t>2017 novembris</t>
  </si>
  <si>
    <t>2017 decembris</t>
  </si>
  <si>
    <t>2018 marts</t>
  </si>
  <si>
    <t xml:space="preserve">2017 maijs </t>
  </si>
  <si>
    <t>1.pielikums</t>
  </si>
  <si>
    <t>Nav izpildīts</t>
  </si>
  <si>
    <t>Ir izpildīts 
23.02.2017</t>
  </si>
  <si>
    <t>Ir izpildīts
23.02.2017</t>
  </si>
  <si>
    <t>Kopā atlicis (2017., 2018.un 2019.gads):</t>
  </si>
  <si>
    <t xml:space="preserve"> 2017 jūnijs</t>
  </si>
  <si>
    <t>Kavējuma iemesli (Atbildīgo iestāžu sniegtā informācija)</t>
  </si>
  <si>
    <t>Ir izpildīts
21.03.2017</t>
  </si>
  <si>
    <t>Ir izpildīts
30.03.2017</t>
  </si>
  <si>
    <t>Ir izpildīts
27.04.2017</t>
  </si>
  <si>
    <t>Ir izpildīts 
13.05.2017</t>
  </si>
  <si>
    <t>Precizējumi tiks veikti tikai pēc EM sniegta pamatota izvērtējumam par plānoto finansējuma novirzīšanu, kā arī par pārdalāmā finansējuma potenciālo pieprasījumu.</t>
  </si>
  <si>
    <t>3.1.1.3.****</t>
  </si>
  <si>
    <t>Ir izpildīts 
18.05.2017</t>
  </si>
  <si>
    <t>Ministru kabineta noteikumu apstiprināšanas laika grafiks 2017. - 2019.gados Kohēzijas politikas ES fondu 2014-2020.gada plānošanas perioda ietvaros, statuss līdz 23.05.2017.</t>
  </si>
  <si>
    <t xml:space="preserve">Izpilde apturēta līdz  MK 2017. gada 14. marta sēdes protokola Nr. 12. 43§ 4.p.noteiktā uzdevuma izpildei : http://www.esfondi.lv/upload/mk-protokollemums.pdf </t>
  </si>
  <si>
    <t>Lai turpinātu Jauniešu garantijas īstenošanu, LM plāno virzīt priekšlikumu izvērtēt iespēju pagarināt esošos projektus, 7.2.1.3. pasākuma pieejamo finansējumu novirzot 7.2.1.1. pasākuma īstenošanai.</t>
  </si>
  <si>
    <r>
      <t xml:space="preserve">2017 jūnijs  / 
</t>
    </r>
    <r>
      <rPr>
        <sz val="10"/>
        <color rgb="FFFF0000"/>
        <rFont val="Calibri"/>
        <family val="2"/>
        <charset val="186"/>
        <scheme val="minor"/>
      </rPr>
      <t>2017 augusts</t>
    </r>
  </si>
  <si>
    <r>
      <t xml:space="preserve">2017 jūnijs / 
</t>
    </r>
    <r>
      <rPr>
        <sz val="10"/>
        <color rgb="FFFF0000"/>
        <rFont val="Calibri"/>
        <family val="2"/>
        <charset val="186"/>
        <scheme val="minor"/>
      </rPr>
      <t>2017 augusts</t>
    </r>
  </si>
  <si>
    <r>
      <t xml:space="preserve">2017 aprīlis /
</t>
    </r>
    <r>
      <rPr>
        <sz val="10"/>
        <color rgb="FFFF0000"/>
        <rFont val="Calibri"/>
        <family val="2"/>
        <charset val="186"/>
        <scheme val="minor"/>
      </rPr>
      <t>2017 jūnijs</t>
    </r>
  </si>
  <si>
    <r>
      <t xml:space="preserve">2017 jūnijs / </t>
    </r>
    <r>
      <rPr>
        <sz val="10"/>
        <color rgb="FFFF0000"/>
        <rFont val="Calibri"/>
        <family val="2"/>
        <charset val="186"/>
        <scheme val="minor"/>
      </rPr>
      <t xml:space="preserve">
2017 augusts</t>
    </r>
  </si>
  <si>
    <r>
      <t>2017 aprīlis /</t>
    </r>
    <r>
      <rPr>
        <sz val="10"/>
        <color rgb="FFFF0000"/>
        <rFont val="Calibri"/>
        <family val="2"/>
        <charset val="186"/>
        <scheme val="minor"/>
      </rPr>
      <t xml:space="preserve"> 
2017 jūnijs</t>
    </r>
  </si>
  <si>
    <r>
      <t xml:space="preserve">2017 aprīlis / </t>
    </r>
    <r>
      <rPr>
        <sz val="10"/>
        <color rgb="FFFF0000"/>
        <rFont val="Calibri"/>
        <family val="2"/>
        <charset val="186"/>
        <scheme val="minor"/>
      </rPr>
      <t xml:space="preserve">
2017 jūnijs</t>
    </r>
  </si>
  <si>
    <r>
      <t xml:space="preserve">2017maijs / </t>
    </r>
    <r>
      <rPr>
        <sz val="10"/>
        <color rgb="FFFF0000"/>
        <rFont val="Calibri"/>
        <family val="2"/>
        <charset val="186"/>
        <scheme val="minor"/>
      </rPr>
      <t xml:space="preserve">
2017 jūnijs</t>
    </r>
    <r>
      <rPr>
        <sz val="10"/>
        <rFont val="Calibri"/>
        <family val="2"/>
        <charset val="186"/>
        <scheme val="minor"/>
      </rPr>
      <t xml:space="preserve"> </t>
    </r>
  </si>
  <si>
    <t xml:space="preserve">IZM plāno iesniegt kritēriju komplektu AK un izsludināt VSS MK noteikumus 2017. gada jūnijā. Sākotnējā novērtējuma izstrādei tiek izmantotas PB pētījuma par augstākās izglītības pārvaldības pilnveidošanu rekomendācijas, kas apstiprinātas 30.04.2017.  IZM ir izveidojusi darba grupu, kuras pirmā sanāksme notika 17.05.2017. Tās ieteikumus IZM plāno ņemt vērā arī 8.2.3.SAM nosacījumu izstrādei, paredzot ES fondu atbalstu pedagogu izglītības programmu pārstrukturizācijai, aktualizācijai un konsolidācijai. </t>
  </si>
  <si>
    <r>
      <t xml:space="preserve">Kritēriju komplekta </t>
    </r>
    <r>
      <rPr>
        <b/>
        <sz val="10"/>
        <rFont val="Calibri"/>
        <family val="2"/>
        <charset val="186"/>
        <scheme val="minor"/>
      </rPr>
      <t>iesniegšana AK (Uzraudzības komitejas (UK) apakškomiteja)</t>
    </r>
    <r>
      <rPr>
        <sz val="10"/>
        <rFont val="Calibri"/>
        <family val="2"/>
        <charset val="186"/>
        <scheme val="minor"/>
      </rPr>
      <t xml:space="preserve"> </t>
    </r>
    <r>
      <rPr>
        <i/>
        <sz val="10"/>
        <rFont val="Calibri"/>
        <family val="2"/>
        <charset val="186"/>
        <scheme val="minor"/>
      </rPr>
      <t xml:space="preserve">
(mēn., kad iesūta AK)</t>
    </r>
  </si>
  <si>
    <t xml:space="preserve">EM norāda, ka primāri atbalsts sniedzams  ESKO kompānijām, kuras savu darbību jau ir uzsākušas (šobrīd saskaņošanā grozījumi 15.09.2009 MKN. Nr.1065., kas paredz Altum piesaistīt VK aizdevumu). EM paredz, ka MKN attiecībā uz ERAF tiks iesniegts VSS un AK  līdz 2017.gada jūnija beigām. EM DME MK noteikumu grozījumu ietvaros virza protokollēmumu termiņu oficiālai pārcelšanai  (plānots izskatīt MK 06.06.2017.sēdē) . </t>
  </si>
  <si>
    <t>Ieildzis kritēriju komplekta izstrādes process, kas saistāms ar nepieciešamajiem MKN grozījumiem pasākuma I kārtai.  17.05.2017. koalīcijas sadarbības partneru darba grupā izskatīts jautājums par sarežģījumiem pasākuma ieviešanā un uzdots EM izstrādāt  risinājumu, lai novērstu problēmas un sekmētu projektu ieviešanu.  EM plāno izsludināt MK noteikumu projektu jūnijā, attiecīgi apstiprinot MK līdz augustam.</t>
  </si>
  <si>
    <t xml:space="preserve">EM progresa informācija un redzējums par finansējuma pārdalēm izskatīts 17.05.2017. koalīcijas sadarbības partneru darba grupā. EM turpina darbu pie detalizēta piedāvājuma sagatavošanas. </t>
  </si>
  <si>
    <t>Tehniskā palīdzība - 2.kārta (Finanšu ministrija)</t>
  </si>
  <si>
    <t xml:space="preserve">MK noteikumu projekta un kritēriju komplekta saskaņošana ir ieilgusi, ņemot vērā darbību sarežģītību un apjomu.  AK 15.05.2017. protokolā  IZM uzdots precizēt un iesniegt materiālus uz UK rakstisko procedūru. Paralēli notiek arī MKN saskaņošana.
</t>
  </si>
  <si>
    <t>MK noteikumu projekts tika saskaņots ar FM 24.05.2017. IZM jau iesniedzis VK, sagaidāms, ka tiks iekļauts izskatīšanai kādā no tuvākajām MK sēdēm.</t>
  </si>
  <si>
    <r>
      <t xml:space="preserve">2017 aprīlis / 
</t>
    </r>
    <r>
      <rPr>
        <sz val="10"/>
        <color rgb="FFFF0000"/>
        <rFont val="Calibri"/>
        <family val="2"/>
        <charset val="186"/>
        <scheme val="minor"/>
      </rPr>
      <t>2017 jūnijs</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</si>
</sst>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 #,##0.00_-;_-* &quot;-&quot;??_-;_-@_-"/>
  </numFmts>
  <fonts count="42" x14ac:knownFonts="1">
    <font>
      <sz val="12"/>
      <color theme="1"/>
      <name val="Times New Roman"/>
      <family val="2"/>
      <charset val="186"/>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2"/>
      <color theme="1"/>
      <name val="Times New Roman"/>
      <family val="2"/>
      <charset val="186"/>
    </font>
    <font>
      <sz val="11"/>
      <color theme="1"/>
      <name val="Calibri"/>
      <family val="2"/>
      <charset val="186"/>
      <scheme val="minor"/>
    </font>
    <font>
      <sz val="10"/>
      <name val="Calibri"/>
      <family val="2"/>
      <charset val="186"/>
      <scheme val="minor"/>
    </font>
    <font>
      <sz val="10"/>
      <color theme="1"/>
      <name val="Calibri"/>
      <family val="2"/>
      <charset val="186"/>
      <scheme val="minor"/>
    </font>
    <font>
      <sz val="11"/>
      <color rgb="FF000000"/>
      <name val="Calibri"/>
      <family val="2"/>
    </font>
    <font>
      <b/>
      <sz val="10"/>
      <name val="Calibri"/>
      <family val="2"/>
      <charset val="186"/>
      <scheme val="minor"/>
    </font>
    <font>
      <i/>
      <sz val="10"/>
      <name val="Calibri"/>
      <family val="2"/>
      <charset val="186"/>
      <scheme val="minor"/>
    </font>
    <font>
      <i/>
      <sz val="9"/>
      <name val="Calibri"/>
      <family val="2"/>
      <charset val="186"/>
      <scheme val="minor"/>
    </font>
    <font>
      <sz val="10"/>
      <color rgb="FFFF0000"/>
      <name val="Calibri"/>
      <family val="2"/>
      <charset val="186"/>
      <scheme val="minor"/>
    </font>
    <font>
      <sz val="11"/>
      <name val="Calibri"/>
      <family val="2"/>
      <charset val="186"/>
      <scheme val="minor"/>
    </font>
    <font>
      <i/>
      <sz val="10"/>
      <color rgb="FFFF0000"/>
      <name val="Calibri"/>
      <family val="2"/>
      <charset val="186"/>
      <scheme val="minor"/>
    </font>
    <font>
      <i/>
      <sz val="9"/>
      <color rgb="FFFF0000"/>
      <name val="Calibri"/>
      <family val="2"/>
      <charset val="186"/>
      <scheme val="minor"/>
    </font>
    <font>
      <i/>
      <sz val="10"/>
      <color theme="1"/>
      <name val="Calibri"/>
      <family val="2"/>
      <charset val="186"/>
      <scheme val="minor"/>
    </font>
    <font>
      <b/>
      <vertAlign val="superscript"/>
      <sz val="10"/>
      <name val="Calibri"/>
      <family val="2"/>
      <charset val="186"/>
      <scheme val="minor"/>
    </font>
    <font>
      <sz val="24"/>
      <name val="Times New Roman"/>
      <family val="1"/>
      <charset val="186"/>
    </font>
    <font>
      <sz val="18"/>
      <color theme="1"/>
      <name val="Calibri"/>
      <family val="2"/>
      <charset val="186"/>
      <scheme val="minor"/>
    </font>
    <font>
      <sz val="18"/>
      <color theme="1"/>
      <name val="Times New Roman"/>
      <family val="2"/>
      <charset val="186"/>
    </font>
    <font>
      <b/>
      <sz val="10"/>
      <color theme="1"/>
      <name val="Calibri"/>
      <family val="2"/>
      <charset val="186"/>
      <scheme val="minor"/>
    </font>
    <font>
      <b/>
      <sz val="16"/>
      <color theme="1"/>
      <name val="Calibri"/>
      <family val="2"/>
      <charset val="186"/>
      <scheme val="minor"/>
    </font>
    <font>
      <u/>
      <sz val="12"/>
      <color theme="10"/>
      <name val="Times New Roman"/>
      <family val="2"/>
      <charset val="186"/>
    </font>
    <font>
      <sz val="10"/>
      <name val="Calibri"/>
      <family val="2"/>
      <charset val="186"/>
    </font>
    <font>
      <b/>
      <sz val="12"/>
      <name val="Calibri"/>
      <family val="2"/>
      <charset val="186"/>
      <scheme val="minor"/>
    </font>
  </fonts>
  <fills count="13">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9" tint="0.79998168889431442"/>
        <bgColor rgb="FF000000"/>
      </patternFill>
    </fill>
    <fill>
      <patternFill patternType="solid">
        <fgColor theme="9" tint="0.39997558519241921"/>
        <bgColor rgb="FF000000"/>
      </patternFill>
    </fill>
    <fill>
      <patternFill patternType="solid">
        <fgColor theme="6" tint="0.39997558519241921"/>
        <bgColor indexed="64"/>
      </patternFill>
    </fill>
    <fill>
      <patternFill patternType="solid">
        <fgColor theme="0" tint="-4.9989318521683403E-2"/>
        <bgColor indexed="64"/>
      </patternFill>
    </fill>
    <fill>
      <patternFill patternType="solid">
        <fgColor theme="9" tint="0.59999389629810485"/>
        <bgColor rgb="FF000000"/>
      </patternFill>
    </fill>
    <fill>
      <patternFill patternType="solid">
        <fgColor theme="9" tint="0.39997558519241921"/>
        <bgColor indexed="64"/>
      </patternFill>
    </fill>
    <fill>
      <patternFill patternType="solid">
        <fgColor theme="5" tint="0.39997558519241921"/>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diagonal/>
    </border>
    <border>
      <left style="thin">
        <color indexed="64"/>
      </left>
      <right style="medium">
        <color indexed="64"/>
      </right>
      <top style="thin">
        <color indexed="64"/>
      </top>
      <bottom style="medium">
        <color indexed="64"/>
      </bottom>
      <diagonal/>
    </border>
  </borders>
  <cellStyleXfs count="36678">
    <xf numFmtId="0" fontId="0" fillId="0" borderId="0"/>
    <xf numFmtId="9" fontId="20" fillId="0" borderId="0" applyFont="0" applyFill="0" applyBorder="0" applyAlignment="0" applyProtection="0"/>
    <xf numFmtId="0" fontId="21" fillId="0" borderId="0"/>
    <xf numFmtId="9" fontId="21" fillId="0" borderId="0" applyFont="0" applyFill="0" applyBorder="0" applyAlignment="0" applyProtection="0"/>
    <xf numFmtId="0" fontId="20" fillId="0" borderId="0"/>
    <xf numFmtId="0" fontId="21" fillId="0" borderId="0"/>
    <xf numFmtId="9" fontId="21" fillId="0" borderId="0" applyFont="0" applyFill="0" applyBorder="0" applyAlignment="0" applyProtection="0"/>
    <xf numFmtId="0" fontId="19" fillId="0" borderId="0"/>
    <xf numFmtId="0" fontId="24" fillId="0" borderId="0" applyNumberFormat="0" applyBorder="0" applyAlignment="0"/>
    <xf numFmtId="9" fontId="24" fillId="0" borderId="0" applyFont="0" applyFill="0" applyBorder="0" applyAlignment="0" applyProtection="0"/>
    <xf numFmtId="0" fontId="18" fillId="0" borderId="0"/>
    <xf numFmtId="9" fontId="18" fillId="0" borderId="0" applyFont="0" applyFill="0" applyBorder="0" applyAlignment="0" applyProtection="0"/>
    <xf numFmtId="0" fontId="18" fillId="0" borderId="0"/>
    <xf numFmtId="9" fontId="18" fillId="0" borderId="0" applyFont="0" applyFill="0" applyBorder="0" applyAlignment="0" applyProtection="0"/>
    <xf numFmtId="0" fontId="18" fillId="0" borderId="0"/>
    <xf numFmtId="0" fontId="17" fillId="0" borderId="0"/>
    <xf numFmtId="9" fontId="17" fillId="0" borderId="0" applyFont="0" applyFill="0" applyBorder="0" applyAlignment="0" applyProtection="0"/>
    <xf numFmtId="0" fontId="17" fillId="0" borderId="0"/>
    <xf numFmtId="9" fontId="17" fillId="0" borderId="0" applyFont="0" applyFill="0" applyBorder="0" applyAlignment="0" applyProtection="0"/>
    <xf numFmtId="0" fontId="17" fillId="0" borderId="0"/>
    <xf numFmtId="0" fontId="17" fillId="0" borderId="0"/>
    <xf numFmtId="9" fontId="17" fillId="0" borderId="0" applyFont="0" applyFill="0" applyBorder="0" applyAlignment="0" applyProtection="0"/>
    <xf numFmtId="0" fontId="17" fillId="0" borderId="0"/>
    <xf numFmtId="9" fontId="17" fillId="0" borderId="0" applyFont="0" applyFill="0" applyBorder="0" applyAlignment="0" applyProtection="0"/>
    <xf numFmtId="0" fontId="17" fillId="0" borderId="0"/>
    <xf numFmtId="0" fontId="16" fillId="0" borderId="0"/>
    <xf numFmtId="0" fontId="16" fillId="0" borderId="0"/>
    <xf numFmtId="0" fontId="16" fillId="0" borderId="0"/>
    <xf numFmtId="0" fontId="15" fillId="0" borderId="0"/>
    <xf numFmtId="9" fontId="15" fillId="0" borderId="0" applyFont="0" applyFill="0" applyBorder="0" applyAlignment="0" applyProtection="0"/>
    <xf numFmtId="0" fontId="15" fillId="0" borderId="0"/>
    <xf numFmtId="9" fontId="15" fillId="0" borderId="0" applyFont="0" applyFill="0" applyBorder="0" applyAlignment="0" applyProtection="0"/>
    <xf numFmtId="0" fontId="15" fillId="0" borderId="0"/>
    <xf numFmtId="0" fontId="15" fillId="0" borderId="0"/>
    <xf numFmtId="9" fontId="15" fillId="0" borderId="0" applyFont="0" applyFill="0" applyBorder="0" applyAlignment="0" applyProtection="0"/>
    <xf numFmtId="0" fontId="15" fillId="0" borderId="0"/>
    <xf numFmtId="9" fontId="15" fillId="0" borderId="0" applyFont="0" applyFill="0" applyBorder="0" applyAlignment="0" applyProtection="0"/>
    <xf numFmtId="0" fontId="15" fillId="0" borderId="0"/>
    <xf numFmtId="0" fontId="15" fillId="0" borderId="0"/>
    <xf numFmtId="9" fontId="15" fillId="0" borderId="0" applyFont="0" applyFill="0" applyBorder="0" applyAlignment="0" applyProtection="0"/>
    <xf numFmtId="0" fontId="15" fillId="0" borderId="0"/>
    <xf numFmtId="9" fontId="15" fillId="0" borderId="0" applyFont="0" applyFill="0" applyBorder="0" applyAlignment="0" applyProtection="0"/>
    <xf numFmtId="0" fontId="15" fillId="0" borderId="0"/>
    <xf numFmtId="0" fontId="15" fillId="0" borderId="0"/>
    <xf numFmtId="9" fontId="15" fillId="0" borderId="0" applyFont="0" applyFill="0" applyBorder="0" applyAlignment="0" applyProtection="0"/>
    <xf numFmtId="0" fontId="15" fillId="0" borderId="0"/>
    <xf numFmtId="9" fontId="15" fillId="0" borderId="0" applyFont="0" applyFill="0" applyBorder="0" applyAlignment="0" applyProtection="0"/>
    <xf numFmtId="0" fontId="15" fillId="0" borderId="0"/>
    <xf numFmtId="0" fontId="15" fillId="0" borderId="0"/>
    <xf numFmtId="0" fontId="15" fillId="0" borderId="0"/>
    <xf numFmtId="0" fontId="15" fillId="0" borderId="0"/>
    <xf numFmtId="0" fontId="14" fillId="0" borderId="0"/>
    <xf numFmtId="9" fontId="14" fillId="0" borderId="0" applyFont="0" applyFill="0" applyBorder="0" applyAlignment="0" applyProtection="0"/>
    <xf numFmtId="0" fontId="14" fillId="0" borderId="0"/>
    <xf numFmtId="9" fontId="14" fillId="0" borderId="0" applyFont="0" applyFill="0" applyBorder="0" applyAlignment="0" applyProtection="0"/>
    <xf numFmtId="0" fontId="14" fillId="0" borderId="0"/>
    <xf numFmtId="0" fontId="14" fillId="0" borderId="0"/>
    <xf numFmtId="9" fontId="14" fillId="0" borderId="0" applyFont="0" applyFill="0" applyBorder="0" applyAlignment="0" applyProtection="0"/>
    <xf numFmtId="0" fontId="14" fillId="0" borderId="0"/>
    <xf numFmtId="9" fontId="14" fillId="0" borderId="0" applyFont="0" applyFill="0" applyBorder="0" applyAlignment="0" applyProtection="0"/>
    <xf numFmtId="0" fontId="14" fillId="0" borderId="0"/>
    <xf numFmtId="0" fontId="14" fillId="0" borderId="0"/>
    <xf numFmtId="9" fontId="14" fillId="0" borderId="0" applyFont="0" applyFill="0" applyBorder="0" applyAlignment="0" applyProtection="0"/>
    <xf numFmtId="0" fontId="14" fillId="0" borderId="0"/>
    <xf numFmtId="9" fontId="14" fillId="0" borderId="0" applyFont="0" applyFill="0" applyBorder="0" applyAlignment="0" applyProtection="0"/>
    <xf numFmtId="0" fontId="14" fillId="0" borderId="0"/>
    <xf numFmtId="0" fontId="14" fillId="0" borderId="0"/>
    <xf numFmtId="9" fontId="14" fillId="0" borderId="0" applyFont="0" applyFill="0" applyBorder="0" applyAlignment="0" applyProtection="0"/>
    <xf numFmtId="0" fontId="14" fillId="0" borderId="0"/>
    <xf numFmtId="9" fontId="14" fillId="0" borderId="0" applyFont="0" applyFill="0" applyBorder="0" applyAlignment="0" applyProtection="0"/>
    <xf numFmtId="0" fontId="14" fillId="0" borderId="0"/>
    <xf numFmtId="0" fontId="14" fillId="0" borderId="0"/>
    <xf numFmtId="0" fontId="14" fillId="0" borderId="0"/>
    <xf numFmtId="0" fontId="14" fillId="0" borderId="0"/>
    <xf numFmtId="43" fontId="20" fillId="0" borderId="0" applyFont="0" applyFill="0" applyBorder="0" applyAlignment="0" applyProtection="0"/>
    <xf numFmtId="0" fontId="13" fillId="0" borderId="0"/>
    <xf numFmtId="9" fontId="13" fillId="0" borderId="0" applyFont="0" applyFill="0" applyBorder="0" applyAlignment="0" applyProtection="0"/>
    <xf numFmtId="0" fontId="13" fillId="0" borderId="0"/>
    <xf numFmtId="9" fontId="13" fillId="0" borderId="0" applyFont="0" applyFill="0" applyBorder="0" applyAlignment="0" applyProtection="0"/>
    <xf numFmtId="0" fontId="13" fillId="0" borderId="0"/>
    <xf numFmtId="0" fontId="13" fillId="0" borderId="0"/>
    <xf numFmtId="9" fontId="13" fillId="0" borderId="0" applyFont="0" applyFill="0" applyBorder="0" applyAlignment="0" applyProtection="0"/>
    <xf numFmtId="0" fontId="13" fillId="0" borderId="0"/>
    <xf numFmtId="9" fontId="13" fillId="0" borderId="0" applyFont="0" applyFill="0" applyBorder="0" applyAlignment="0" applyProtection="0"/>
    <xf numFmtId="0" fontId="13" fillId="0" borderId="0"/>
    <xf numFmtId="0" fontId="13" fillId="0" borderId="0"/>
    <xf numFmtId="9" fontId="13" fillId="0" borderId="0" applyFont="0" applyFill="0" applyBorder="0" applyAlignment="0" applyProtection="0"/>
    <xf numFmtId="0" fontId="13" fillId="0" borderId="0"/>
    <xf numFmtId="9" fontId="13" fillId="0" borderId="0" applyFont="0" applyFill="0" applyBorder="0" applyAlignment="0" applyProtection="0"/>
    <xf numFmtId="0" fontId="13" fillId="0" borderId="0"/>
    <xf numFmtId="0" fontId="13" fillId="0" borderId="0"/>
    <xf numFmtId="9" fontId="13" fillId="0" borderId="0" applyFont="0" applyFill="0" applyBorder="0" applyAlignment="0" applyProtection="0"/>
    <xf numFmtId="0" fontId="13" fillId="0" borderId="0"/>
    <xf numFmtId="9" fontId="13" fillId="0" borderId="0" applyFont="0" applyFill="0" applyBorder="0" applyAlignment="0" applyProtection="0"/>
    <xf numFmtId="0" fontId="13" fillId="0" borderId="0"/>
    <xf numFmtId="0" fontId="13" fillId="0" borderId="0"/>
    <xf numFmtId="0" fontId="13" fillId="0" borderId="0"/>
    <xf numFmtId="0" fontId="13" fillId="0" borderId="0"/>
    <xf numFmtId="43" fontId="2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11" fillId="0" borderId="0"/>
    <xf numFmtId="9" fontId="11" fillId="0" borderId="0" applyFont="0" applyFill="0" applyBorder="0" applyAlignment="0" applyProtection="0"/>
    <xf numFmtId="0" fontId="11" fillId="0" borderId="0"/>
    <xf numFmtId="9" fontId="11" fillId="0" borderId="0" applyFont="0" applyFill="0" applyBorder="0" applyAlignment="0" applyProtection="0"/>
    <xf numFmtId="0" fontId="11" fillId="0" borderId="0"/>
    <xf numFmtId="0" fontId="11" fillId="0" borderId="0"/>
    <xf numFmtId="9" fontId="11" fillId="0" borderId="0" applyFont="0" applyFill="0" applyBorder="0" applyAlignment="0" applyProtection="0"/>
    <xf numFmtId="0" fontId="11" fillId="0" borderId="0"/>
    <xf numFmtId="9" fontId="11" fillId="0" borderId="0" applyFont="0" applyFill="0" applyBorder="0" applyAlignment="0" applyProtection="0"/>
    <xf numFmtId="0" fontId="11" fillId="0" borderId="0"/>
    <xf numFmtId="0" fontId="11" fillId="0" borderId="0"/>
    <xf numFmtId="9" fontId="11" fillId="0" borderId="0" applyFont="0" applyFill="0" applyBorder="0" applyAlignment="0" applyProtection="0"/>
    <xf numFmtId="0" fontId="11" fillId="0" borderId="0"/>
    <xf numFmtId="9" fontId="11" fillId="0" borderId="0" applyFont="0" applyFill="0" applyBorder="0" applyAlignment="0" applyProtection="0"/>
    <xf numFmtId="0" fontId="11" fillId="0" borderId="0"/>
    <xf numFmtId="0" fontId="11" fillId="0" borderId="0"/>
    <xf numFmtId="9" fontId="11" fillId="0" borderId="0" applyFont="0" applyFill="0" applyBorder="0" applyAlignment="0" applyProtection="0"/>
    <xf numFmtId="0" fontId="11" fillId="0" borderId="0"/>
    <xf numFmtId="9" fontId="11" fillId="0" borderId="0" applyFont="0" applyFill="0" applyBorder="0" applyAlignment="0" applyProtection="0"/>
    <xf numFmtId="0" fontId="11" fillId="0" borderId="0"/>
    <xf numFmtId="0" fontId="11" fillId="0" borderId="0"/>
    <xf numFmtId="0" fontId="11" fillId="0" borderId="0"/>
    <xf numFmtId="0" fontId="11" fillId="0" borderId="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9" fillId="0" borderId="0"/>
    <xf numFmtId="9" fontId="9" fillId="0" borderId="0" applyFont="0" applyFill="0" applyBorder="0" applyAlignment="0" applyProtection="0"/>
    <xf numFmtId="0" fontId="9" fillId="0" borderId="0"/>
    <xf numFmtId="9" fontId="9" fillId="0" borderId="0" applyFont="0" applyFill="0" applyBorder="0" applyAlignment="0" applyProtection="0"/>
    <xf numFmtId="0" fontId="9" fillId="0" borderId="0"/>
    <xf numFmtId="0" fontId="9" fillId="0" borderId="0"/>
    <xf numFmtId="9" fontId="9" fillId="0" borderId="0" applyFont="0" applyFill="0" applyBorder="0" applyAlignment="0" applyProtection="0"/>
    <xf numFmtId="0" fontId="9" fillId="0" borderId="0"/>
    <xf numFmtId="9" fontId="9" fillId="0" borderId="0" applyFont="0" applyFill="0" applyBorder="0" applyAlignment="0" applyProtection="0"/>
    <xf numFmtId="0" fontId="9" fillId="0" borderId="0"/>
    <xf numFmtId="0" fontId="9" fillId="0" borderId="0"/>
    <xf numFmtId="9" fontId="9" fillId="0" borderId="0" applyFont="0" applyFill="0" applyBorder="0" applyAlignment="0" applyProtection="0"/>
    <xf numFmtId="0" fontId="9" fillId="0" borderId="0"/>
    <xf numFmtId="9" fontId="9" fillId="0" borderId="0" applyFont="0" applyFill="0" applyBorder="0" applyAlignment="0" applyProtection="0"/>
    <xf numFmtId="0" fontId="9" fillId="0" borderId="0"/>
    <xf numFmtId="0" fontId="9" fillId="0" borderId="0"/>
    <xf numFmtId="9" fontId="9" fillId="0" borderId="0" applyFont="0" applyFill="0" applyBorder="0" applyAlignment="0" applyProtection="0"/>
    <xf numFmtId="0" fontId="9" fillId="0" borderId="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0" fontId="8" fillId="0" borderId="0"/>
    <xf numFmtId="0" fontId="8" fillId="0" borderId="0"/>
    <xf numFmtId="43" fontId="20"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0" fontId="8" fillId="0" borderId="0"/>
    <xf numFmtId="0" fontId="8" fillId="0" borderId="0"/>
    <xf numFmtId="43" fontId="20"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0" fontId="7" fillId="0" borderId="0"/>
    <xf numFmtId="0" fontId="7" fillId="0" borderId="0"/>
    <xf numFmtId="43" fontId="20"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0" fontId="7" fillId="0" borderId="0"/>
    <xf numFmtId="0" fontId="7" fillId="0" borderId="0"/>
    <xf numFmtId="43" fontId="20"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0" fontId="6" fillId="0" borderId="0"/>
    <xf numFmtId="0" fontId="6" fillId="0" borderId="0"/>
    <xf numFmtId="43" fontId="20"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0" fontId="6" fillId="0" borderId="0"/>
    <xf numFmtId="0" fontId="6" fillId="0" borderId="0"/>
    <xf numFmtId="43" fontId="20"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0" fontId="6" fillId="0" borderId="0"/>
    <xf numFmtId="0" fontId="6" fillId="0" borderId="0"/>
    <xf numFmtId="43" fontId="20"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43" fontId="20"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43" fontId="20"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43" fontId="20"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43" fontId="20"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43" fontId="20"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43" fontId="20"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20"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20"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20"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20"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20"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20"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20"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20"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20"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20"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20"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20"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20"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20"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20"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0"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0"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0"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0"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0"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0"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0"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0"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0"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0"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0"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0"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0"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0"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0"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39" fillId="0" borderId="0" applyNumberForma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cellStyleXfs>
  <cellXfs count="144">
    <xf numFmtId="0" fontId="0" fillId="0" borderId="0" xfId="0"/>
    <xf numFmtId="0" fontId="0" fillId="0" borderId="0" xfId="0"/>
    <xf numFmtId="0" fontId="23" fillId="0" borderId="0" xfId="0" applyFont="1" applyAlignment="1">
      <alignment wrapText="1"/>
    </xf>
    <xf numFmtId="0" fontId="23" fillId="0" borderId="0" xfId="0" applyFont="1"/>
    <xf numFmtId="49" fontId="23" fillId="0" borderId="0" xfId="0" applyNumberFormat="1" applyFont="1"/>
    <xf numFmtId="0" fontId="22" fillId="0" borderId="0" xfId="0" applyFont="1"/>
    <xf numFmtId="49" fontId="23" fillId="0" borderId="6" xfId="0" applyNumberFormat="1" applyFont="1" applyBorder="1"/>
    <xf numFmtId="0" fontId="23" fillId="3" borderId="0" xfId="0" applyFont="1" applyFill="1"/>
    <xf numFmtId="49" fontId="22" fillId="0" borderId="1" xfId="5" applyNumberFormat="1" applyFont="1" applyFill="1" applyBorder="1" applyAlignment="1">
      <alignment horizontal="center" vertical="center"/>
    </xf>
    <xf numFmtId="0" fontId="25" fillId="7" borderId="5" xfId="0" applyFont="1" applyFill="1" applyBorder="1" applyAlignment="1">
      <alignment horizontal="center" vertical="center" wrapText="1"/>
    </xf>
    <xf numFmtId="3" fontId="23" fillId="0" borderId="0" xfId="0" applyNumberFormat="1" applyFont="1"/>
    <xf numFmtId="0" fontId="23" fillId="0" borderId="0" xfId="0" applyFont="1"/>
    <xf numFmtId="0" fontId="23" fillId="0" borderId="1" xfId="0" applyFont="1" applyBorder="1" applyAlignment="1">
      <alignment horizontal="center" vertical="center"/>
    </xf>
    <xf numFmtId="3" fontId="22" fillId="0" borderId="1" xfId="0" applyNumberFormat="1" applyFont="1" applyFill="1" applyBorder="1" applyAlignment="1">
      <alignment horizontal="center" vertical="center" wrapText="1"/>
    </xf>
    <xf numFmtId="9" fontId="22" fillId="0" borderId="1" xfId="1" applyFont="1" applyFill="1" applyBorder="1" applyAlignment="1">
      <alignment horizontal="center" vertical="center" wrapText="1"/>
    </xf>
    <xf numFmtId="3" fontId="22" fillId="0" borderId="1" xfId="0" applyNumberFormat="1" applyFont="1" applyFill="1" applyBorder="1" applyAlignment="1">
      <alignment horizontal="center" vertical="center"/>
    </xf>
    <xf numFmtId="0" fontId="22" fillId="0" borderId="1" xfId="0" applyFont="1" applyFill="1" applyBorder="1" applyAlignment="1">
      <alignment horizontal="center" vertical="center"/>
    </xf>
    <xf numFmtId="1" fontId="22" fillId="0" borderId="0" xfId="0" applyNumberFormat="1" applyFont="1"/>
    <xf numFmtId="0" fontId="22" fillId="0" borderId="0" xfId="0" applyNumberFormat="1" applyFont="1"/>
    <xf numFmtId="0" fontId="22" fillId="0" borderId="1" xfId="0" applyFont="1" applyFill="1" applyBorder="1" applyAlignment="1">
      <alignment horizontal="center" vertical="center" wrapText="1"/>
    </xf>
    <xf numFmtId="14" fontId="22" fillId="0" borderId="1" xfId="0" applyNumberFormat="1" applyFont="1" applyFill="1" applyBorder="1" applyAlignment="1">
      <alignment horizontal="center" vertical="center" wrapText="1"/>
    </xf>
    <xf numFmtId="0" fontId="22" fillId="0" borderId="1" xfId="0" applyFont="1" applyFill="1" applyBorder="1" applyAlignment="1">
      <alignment horizontal="left" vertical="center" wrapText="1" indent="1"/>
    </xf>
    <xf numFmtId="0" fontId="22" fillId="10" borderId="1" xfId="0" applyNumberFormat="1" applyFont="1" applyFill="1" applyBorder="1" applyAlignment="1">
      <alignment horizontal="center" vertical="center" wrapText="1"/>
    </xf>
    <xf numFmtId="0" fontId="22" fillId="10" borderId="1" xfId="0" applyFont="1" applyFill="1" applyBorder="1" applyAlignment="1">
      <alignment horizontal="center" vertical="center" wrapText="1"/>
    </xf>
    <xf numFmtId="0" fontId="32" fillId="0" borderId="1" xfId="0" applyFont="1" applyFill="1" applyBorder="1" applyAlignment="1">
      <alignment horizontal="center" vertical="center"/>
    </xf>
    <xf numFmtId="0" fontId="23" fillId="0" borderId="0" xfId="0" applyFont="1" applyAlignment="1">
      <alignment horizontal="left" vertical="center"/>
    </xf>
    <xf numFmtId="0" fontId="23" fillId="0" borderId="0" xfId="0" applyFont="1" applyBorder="1" applyAlignment="1">
      <alignment horizontal="left"/>
    </xf>
    <xf numFmtId="0" fontId="34" fillId="0" borderId="0" xfId="0" applyFont="1" applyFill="1" applyAlignment="1"/>
    <xf numFmtId="0" fontId="35" fillId="0" borderId="0" xfId="0" applyFont="1" applyBorder="1" applyAlignment="1">
      <alignment horizontal="left"/>
    </xf>
    <xf numFmtId="0" fontId="36" fillId="0" borderId="0" xfId="0" applyFont="1"/>
    <xf numFmtId="0" fontId="23" fillId="3" borderId="1" xfId="0" applyFont="1" applyFill="1" applyBorder="1" applyAlignment="1">
      <alignment horizontal="center" vertical="center"/>
    </xf>
    <xf numFmtId="0" fontId="23" fillId="0" borderId="0" xfId="0" applyFont="1" applyAlignment="1">
      <alignment horizontal="center" vertical="center" wrapText="1"/>
    </xf>
    <xf numFmtId="49" fontId="22" fillId="0" borderId="1" xfId="5" applyNumberFormat="1" applyFont="1" applyFill="1" applyBorder="1" applyAlignment="1">
      <alignment horizontal="left" vertical="center" wrapText="1" indent="1"/>
    </xf>
    <xf numFmtId="49" fontId="22" fillId="0" borderId="1" xfId="310" applyNumberFormat="1" applyFont="1" applyFill="1" applyBorder="1" applyAlignment="1">
      <alignment horizontal="center" vertical="center"/>
    </xf>
    <xf numFmtId="49" fontId="22" fillId="0" borderId="1" xfId="310" applyNumberFormat="1" applyFont="1" applyFill="1" applyBorder="1" applyAlignment="1">
      <alignment horizontal="left" vertical="center" wrapText="1" indent="1"/>
    </xf>
    <xf numFmtId="0" fontId="29" fillId="0" borderId="0" xfId="0" applyFont="1" applyAlignment="1">
      <alignment wrapText="1"/>
    </xf>
    <xf numFmtId="3" fontId="22" fillId="2" borderId="1" xfId="0" applyNumberFormat="1" applyFont="1" applyFill="1" applyBorder="1" applyAlignment="1">
      <alignment horizontal="center" vertical="center" wrapText="1"/>
    </xf>
    <xf numFmtId="3" fontId="28" fillId="0" borderId="1" xfId="0" applyNumberFormat="1" applyFont="1" applyFill="1" applyBorder="1" applyAlignment="1">
      <alignment horizontal="center" vertical="center" wrapText="1"/>
    </xf>
    <xf numFmtId="9" fontId="23" fillId="0" borderId="0" xfId="0" applyNumberFormat="1" applyFont="1"/>
    <xf numFmtId="0" fontId="22" fillId="10" borderId="5" xfId="0" applyFont="1" applyFill="1" applyBorder="1" applyAlignment="1">
      <alignment horizontal="center" vertical="center" wrapText="1"/>
    </xf>
    <xf numFmtId="0" fontId="25" fillId="7" borderId="5" xfId="0" applyFont="1" applyFill="1" applyBorder="1" applyAlignment="1">
      <alignment horizontal="center" vertical="center" wrapText="1"/>
    </xf>
    <xf numFmtId="0" fontId="25" fillId="6" borderId="5" xfId="0" applyFont="1" applyFill="1" applyBorder="1" applyAlignment="1">
      <alignment horizontal="center" vertical="center" wrapText="1"/>
    </xf>
    <xf numFmtId="0" fontId="22" fillId="10" borderId="7" xfId="0" applyNumberFormat="1" applyFont="1" applyFill="1" applyBorder="1" applyAlignment="1">
      <alignment horizontal="center" vertical="center" wrapText="1"/>
    </xf>
    <xf numFmtId="0" fontId="22" fillId="10" borderId="8" xfId="0" applyFont="1" applyFill="1" applyBorder="1" applyAlignment="1">
      <alignment horizontal="center" vertical="center" wrapText="1"/>
    </xf>
    <xf numFmtId="0" fontId="22" fillId="10" borderId="10" xfId="0" applyFont="1" applyFill="1" applyBorder="1" applyAlignment="1">
      <alignment horizontal="center" vertical="center" wrapText="1"/>
    </xf>
    <xf numFmtId="3" fontId="25" fillId="10" borderId="5" xfId="0" applyNumberFormat="1" applyFont="1" applyFill="1" applyBorder="1" applyAlignment="1">
      <alignment horizontal="center" vertical="center" wrapText="1"/>
    </xf>
    <xf numFmtId="0" fontId="25" fillId="10" borderId="5" xfId="0" applyFont="1" applyFill="1" applyBorder="1" applyAlignment="1">
      <alignment horizontal="center" vertical="center" wrapText="1"/>
    </xf>
    <xf numFmtId="0" fontId="38" fillId="0" borderId="0" xfId="0" applyFont="1" applyAlignment="1">
      <alignment horizontal="center"/>
    </xf>
    <xf numFmtId="3" fontId="37" fillId="11" borderId="1" xfId="0" applyNumberFormat="1" applyFont="1" applyFill="1" applyBorder="1" applyAlignment="1">
      <alignment horizontal="center" vertical="center"/>
    </xf>
    <xf numFmtId="0" fontId="23" fillId="11" borderId="1" xfId="0" applyFont="1" applyFill="1" applyBorder="1"/>
    <xf numFmtId="3" fontId="25" fillId="11" borderId="1" xfId="0" applyNumberFormat="1" applyFont="1" applyFill="1" applyBorder="1" applyAlignment="1">
      <alignment horizontal="center" vertical="center" wrapText="1"/>
    </xf>
    <xf numFmtId="3" fontId="22" fillId="11" borderId="1" xfId="0" applyNumberFormat="1" applyFont="1" applyFill="1" applyBorder="1" applyAlignment="1">
      <alignment horizontal="center" vertical="center" wrapText="1"/>
    </xf>
    <xf numFmtId="3" fontId="22" fillId="11" borderId="1" xfId="0" applyNumberFormat="1" applyFont="1" applyFill="1" applyBorder="1" applyAlignment="1">
      <alignment horizontal="center" vertical="center"/>
    </xf>
    <xf numFmtId="9" fontId="22" fillId="11" borderId="1" xfId="1" applyFont="1" applyFill="1" applyBorder="1" applyAlignment="1">
      <alignment horizontal="center" vertical="center" wrapText="1"/>
    </xf>
    <xf numFmtId="0" fontId="23" fillId="0" borderId="0" xfId="0" applyFont="1" applyAlignment="1">
      <alignment vertical="top"/>
    </xf>
    <xf numFmtId="0" fontId="22" fillId="3" borderId="1" xfId="0" applyNumberFormat="1" applyFont="1" applyFill="1" applyBorder="1" applyAlignment="1">
      <alignment horizontal="center" vertical="center" wrapText="1"/>
    </xf>
    <xf numFmtId="1" fontId="22" fillId="3" borderId="1" xfId="0" applyNumberFormat="1" applyFont="1" applyFill="1" applyBorder="1" applyAlignment="1">
      <alignment horizontal="center" vertical="center" wrapText="1"/>
    </xf>
    <xf numFmtId="0" fontId="23" fillId="0" borderId="0" xfId="0" applyFont="1"/>
    <xf numFmtId="3" fontId="22" fillId="0" borderId="1" xfId="0" applyNumberFormat="1" applyFont="1" applyFill="1" applyBorder="1" applyAlignment="1">
      <alignment horizontal="center" vertical="center" wrapText="1"/>
    </xf>
    <xf numFmtId="9" fontId="22" fillId="0" borderId="1" xfId="1" applyFont="1" applyFill="1" applyBorder="1" applyAlignment="1">
      <alignment horizontal="center" vertical="center" wrapText="1"/>
    </xf>
    <xf numFmtId="3" fontId="22" fillId="0" borderId="1" xfId="0" applyNumberFormat="1" applyFont="1" applyFill="1" applyBorder="1" applyAlignment="1">
      <alignment horizontal="center" vertical="center"/>
    </xf>
    <xf numFmtId="0" fontId="22" fillId="0" borderId="1" xfId="0" applyFont="1" applyFill="1" applyBorder="1" applyAlignment="1">
      <alignment horizontal="center" vertical="center"/>
    </xf>
    <xf numFmtId="0" fontId="32" fillId="0" borderId="1" xfId="0" applyFont="1" applyFill="1" applyBorder="1" applyAlignment="1">
      <alignment horizontal="center" vertical="center"/>
    </xf>
    <xf numFmtId="14" fontId="22" fillId="8" borderId="1" xfId="0" applyNumberFormat="1" applyFont="1" applyFill="1" applyBorder="1" applyAlignment="1">
      <alignment horizontal="center" vertical="center" wrapText="1"/>
    </xf>
    <xf numFmtId="49" fontId="22" fillId="0" borderId="1" xfId="16059" applyNumberFormat="1" applyFont="1" applyFill="1" applyBorder="1" applyAlignment="1">
      <alignment horizontal="center" vertical="center"/>
    </xf>
    <xf numFmtId="49" fontId="22" fillId="0" borderId="1" xfId="16059" applyNumberFormat="1" applyFont="1" applyFill="1" applyBorder="1" applyAlignment="1">
      <alignment horizontal="left" vertical="center" wrapText="1" indent="1"/>
    </xf>
    <xf numFmtId="0" fontId="25" fillId="10" borderId="5" xfId="0" applyFont="1" applyFill="1" applyBorder="1" applyAlignment="1">
      <alignment horizontal="center" vertical="center" wrapText="1"/>
    </xf>
    <xf numFmtId="0" fontId="25" fillId="7" borderId="5" xfId="0" applyFont="1" applyFill="1" applyBorder="1" applyAlignment="1">
      <alignment horizontal="center" vertical="center" wrapText="1"/>
    </xf>
    <xf numFmtId="0" fontId="25" fillId="10" borderId="7" xfId="0" applyFont="1" applyFill="1" applyBorder="1" applyAlignment="1">
      <alignment horizontal="center" vertical="center" wrapText="1"/>
    </xf>
    <xf numFmtId="0" fontId="25" fillId="10" borderId="9" xfId="0" applyFont="1" applyFill="1" applyBorder="1" applyAlignment="1">
      <alignment horizontal="center" vertical="center" wrapText="1"/>
    </xf>
    <xf numFmtId="0" fontId="25" fillId="10" borderId="8" xfId="0" applyFont="1" applyFill="1" applyBorder="1" applyAlignment="1">
      <alignment horizontal="center" vertical="center" wrapText="1"/>
    </xf>
    <xf numFmtId="1" fontId="22" fillId="0" borderId="1" xfId="0" applyNumberFormat="1" applyFont="1" applyFill="1" applyBorder="1" applyAlignment="1">
      <alignment horizontal="center" vertical="center"/>
    </xf>
    <xf numFmtId="14" fontId="22" fillId="3" borderId="1" xfId="0" applyNumberFormat="1" applyFont="1" applyFill="1" applyBorder="1" applyAlignment="1">
      <alignment horizontal="center" vertical="center" wrapText="1"/>
    </xf>
    <xf numFmtId="14" fontId="22" fillId="0" borderId="1" xfId="0" applyNumberFormat="1" applyFont="1" applyFill="1" applyBorder="1" applyAlignment="1">
      <alignment horizontal="center" vertical="center"/>
    </xf>
    <xf numFmtId="0" fontId="23" fillId="0" borderId="0" xfId="0" applyFont="1" applyAlignment="1">
      <alignment horizontal="left" vertical="top" wrapText="1"/>
    </xf>
    <xf numFmtId="0" fontId="39" fillId="0" borderId="0" xfId="24797" applyBorder="1" applyAlignment="1">
      <alignment horizontal="left"/>
    </xf>
    <xf numFmtId="0" fontId="22" fillId="10" borderId="1" xfId="0" applyFont="1" applyFill="1" applyBorder="1" applyAlignment="1">
      <alignment horizontal="center" vertical="center" wrapText="1"/>
    </xf>
    <xf numFmtId="1" fontId="22" fillId="0" borderId="1" xfId="0" applyNumberFormat="1" applyFont="1" applyFill="1" applyBorder="1" applyAlignment="1">
      <alignment horizontal="center" vertical="center" wrapText="1"/>
    </xf>
    <xf numFmtId="14" fontId="22" fillId="9" borderId="1" xfId="0" applyNumberFormat="1" applyFont="1" applyFill="1" applyBorder="1" applyAlignment="1">
      <alignment horizontal="center" vertical="center" wrapText="1"/>
    </xf>
    <xf numFmtId="14" fontId="22" fillId="4" borderId="1" xfId="0" applyNumberFormat="1" applyFont="1" applyFill="1" applyBorder="1" applyAlignment="1">
      <alignment horizontal="center" vertical="center" wrapText="1"/>
    </xf>
    <xf numFmtId="0" fontId="23" fillId="0" borderId="0" xfId="0" applyFont="1" applyBorder="1" applyAlignment="1">
      <alignment horizontal="center" vertical="center"/>
    </xf>
    <xf numFmtId="0" fontId="23" fillId="0" borderId="0" xfId="0" applyFont="1" applyAlignment="1">
      <alignment horizontal="left" vertical="top"/>
    </xf>
    <xf numFmtId="14" fontId="22" fillId="0" borderId="1" xfId="0" applyNumberFormat="1" applyFont="1" applyFill="1" applyBorder="1" applyAlignment="1">
      <alignment horizontal="center" vertical="center" wrapText="1"/>
    </xf>
    <xf numFmtId="14" fontId="22" fillId="9" borderId="1" xfId="0" applyNumberFormat="1" applyFont="1" applyFill="1" applyBorder="1" applyAlignment="1">
      <alignment horizontal="center" vertical="center"/>
    </xf>
    <xf numFmtId="14" fontId="23" fillId="3" borderId="1" xfId="0" applyNumberFormat="1" applyFont="1" applyFill="1" applyBorder="1" applyAlignment="1">
      <alignment horizontal="center" vertical="center"/>
    </xf>
    <xf numFmtId="0" fontId="22" fillId="0" borderId="1" xfId="0" applyNumberFormat="1" applyFont="1" applyFill="1" applyBorder="1" applyAlignment="1">
      <alignment horizontal="center" vertical="center" wrapText="1"/>
    </xf>
    <xf numFmtId="3" fontId="40" fillId="0" borderId="3" xfId="0" applyNumberFormat="1" applyFont="1" applyFill="1" applyBorder="1" applyAlignment="1">
      <alignment horizontal="center" vertical="center" wrapText="1"/>
    </xf>
    <xf numFmtId="0" fontId="23" fillId="0" borderId="0" xfId="0" applyFont="1" applyAlignment="1">
      <alignment vertical="center"/>
    </xf>
    <xf numFmtId="0" fontId="23" fillId="0" borderId="0" xfId="0" applyFont="1" applyBorder="1" applyAlignment="1">
      <alignment horizontal="left" vertical="center"/>
    </xf>
    <xf numFmtId="0" fontId="23" fillId="0" borderId="1" xfId="0" applyFont="1" applyBorder="1"/>
    <xf numFmtId="0" fontId="23" fillId="3" borderId="1" xfId="0" applyFont="1" applyFill="1" applyBorder="1"/>
    <xf numFmtId="0" fontId="23" fillId="3" borderId="1" xfId="0" applyFont="1" applyFill="1" applyBorder="1" applyAlignment="1">
      <alignment horizontal="left" vertical="center" indent="1"/>
    </xf>
    <xf numFmtId="14" fontId="22" fillId="0" borderId="1" xfId="0" applyNumberFormat="1" applyFont="1" applyFill="1" applyBorder="1" applyAlignment="1">
      <alignment horizontal="center" vertical="center" wrapText="1"/>
    </xf>
    <xf numFmtId="0" fontId="23" fillId="0" borderId="0" xfId="0" applyFont="1" applyAlignment="1">
      <alignment horizontal="left" vertical="top" wrapText="1"/>
    </xf>
    <xf numFmtId="14" fontId="22" fillId="0" borderId="1" xfId="0" applyNumberFormat="1" applyFont="1" applyFill="1" applyBorder="1" applyAlignment="1">
      <alignment horizontal="center" vertical="center" wrapText="1"/>
    </xf>
    <xf numFmtId="14" fontId="22" fillId="12" borderId="1" xfId="0" applyNumberFormat="1" applyFont="1" applyFill="1" applyBorder="1" applyAlignment="1">
      <alignment horizontal="center" vertical="center"/>
    </xf>
    <xf numFmtId="0" fontId="23" fillId="0" borderId="1" xfId="0" applyFont="1" applyBorder="1" applyAlignment="1">
      <alignment vertical="center" wrapText="1"/>
    </xf>
    <xf numFmtId="0" fontId="23" fillId="11" borderId="1" xfId="0" applyFont="1" applyFill="1" applyBorder="1" applyAlignment="1">
      <alignment horizontal="center" wrapText="1"/>
    </xf>
    <xf numFmtId="0" fontId="22" fillId="11" borderId="1" xfId="0" applyFont="1" applyFill="1" applyBorder="1" applyAlignment="1">
      <alignment horizontal="center" vertical="center"/>
    </xf>
    <xf numFmtId="14" fontId="22" fillId="11" borderId="1" xfId="0" applyNumberFormat="1" applyFont="1" applyFill="1" applyBorder="1" applyAlignment="1">
      <alignment horizontal="center" vertical="center" wrapText="1"/>
    </xf>
    <xf numFmtId="14" fontId="22" fillId="0" borderId="1" xfId="0" applyNumberFormat="1" applyFont="1" applyFill="1" applyBorder="1" applyAlignment="1">
      <alignment horizontal="center" vertical="center" wrapText="1"/>
    </xf>
    <xf numFmtId="0" fontId="23" fillId="3" borderId="1" xfId="0" applyFont="1" applyFill="1" applyBorder="1" applyAlignment="1">
      <alignment vertical="center" wrapText="1"/>
    </xf>
    <xf numFmtId="0" fontId="22" fillId="3" borderId="1" xfId="0" applyFont="1" applyFill="1" applyBorder="1" applyAlignment="1">
      <alignment vertical="center" wrapText="1"/>
    </xf>
    <xf numFmtId="0" fontId="22" fillId="0" borderId="1" xfId="0" applyFont="1" applyBorder="1" applyAlignment="1">
      <alignment horizontal="left" vertical="top" wrapText="1"/>
    </xf>
    <xf numFmtId="0" fontId="22" fillId="0" borderId="1" xfId="0" applyFont="1" applyFill="1" applyBorder="1" applyAlignment="1">
      <alignment vertical="center" wrapText="1"/>
    </xf>
    <xf numFmtId="14" fontId="22" fillId="8" borderId="1" xfId="0" applyNumberFormat="1" applyFont="1" applyFill="1" applyBorder="1" applyAlignment="1">
      <alignment horizontal="center" vertical="center"/>
    </xf>
    <xf numFmtId="14" fontId="23" fillId="8" borderId="1" xfId="0" applyNumberFormat="1" applyFont="1" applyFill="1" applyBorder="1" applyAlignment="1">
      <alignment horizontal="center" vertical="center"/>
    </xf>
    <xf numFmtId="14" fontId="22" fillId="0" borderId="1" xfId="0" applyNumberFormat="1" applyFont="1" applyFill="1" applyBorder="1" applyAlignment="1">
      <alignment horizontal="center" vertical="center" wrapText="1"/>
    </xf>
    <xf numFmtId="0" fontId="22" fillId="10" borderId="7" xfId="0" applyFont="1" applyFill="1" applyBorder="1" applyAlignment="1">
      <alignment horizontal="center" vertical="center" wrapText="1"/>
    </xf>
    <xf numFmtId="0" fontId="22" fillId="10" borderId="8" xfId="0" applyFont="1" applyFill="1" applyBorder="1" applyAlignment="1">
      <alignment horizontal="center" vertical="center" wrapText="1"/>
    </xf>
    <xf numFmtId="3" fontId="22" fillId="5" borderId="3" xfId="16059" applyNumberFormat="1" applyFont="1" applyFill="1" applyBorder="1" applyAlignment="1" applyProtection="1">
      <alignment horizontal="center" vertical="center" wrapText="1"/>
      <protection locked="0"/>
    </xf>
    <xf numFmtId="3" fontId="22" fillId="5" borderId="5" xfId="16059" applyNumberFormat="1" applyFont="1" applyFill="1" applyBorder="1" applyAlignment="1" applyProtection="1">
      <alignment horizontal="center" vertical="center" wrapText="1"/>
      <protection locked="0"/>
    </xf>
    <xf numFmtId="0" fontId="22" fillId="10" borderId="1" xfId="0" applyFont="1" applyFill="1" applyBorder="1" applyAlignment="1">
      <alignment horizontal="center" vertical="center" wrapText="1"/>
    </xf>
    <xf numFmtId="0" fontId="22" fillId="0" borderId="7" xfId="0" applyNumberFormat="1" applyFont="1" applyFill="1" applyBorder="1" applyAlignment="1">
      <alignment horizontal="center" vertical="center" wrapText="1"/>
    </xf>
    <xf numFmtId="0" fontId="0" fillId="0" borderId="9" xfId="0" applyNumberFormat="1" applyBorder="1" applyAlignment="1">
      <alignment horizontal="center" vertical="center" wrapText="1"/>
    </xf>
    <xf numFmtId="0" fontId="0" fillId="0" borderId="8" xfId="0" applyNumberFormat="1" applyBorder="1" applyAlignment="1">
      <alignment horizontal="center" vertical="center" wrapText="1"/>
    </xf>
    <xf numFmtId="0" fontId="41" fillId="0" borderId="0" xfId="0" applyFont="1" applyAlignment="1">
      <alignment horizontal="center"/>
    </xf>
    <xf numFmtId="0" fontId="25" fillId="10" borderId="4" xfId="0" applyFont="1" applyFill="1" applyBorder="1" applyAlignment="1">
      <alignment horizontal="center" vertical="center" wrapText="1"/>
    </xf>
    <xf numFmtId="0" fontId="25" fillId="10" borderId="3" xfId="0" applyFont="1" applyFill="1" applyBorder="1" applyAlignment="1">
      <alignment horizontal="center" vertical="center" wrapText="1"/>
    </xf>
    <xf numFmtId="0" fontId="25" fillId="10" borderId="5" xfId="0" applyFont="1" applyFill="1" applyBorder="1" applyAlignment="1">
      <alignment horizontal="center" vertical="center" wrapText="1"/>
    </xf>
    <xf numFmtId="3" fontId="22" fillId="5" borderId="2" xfId="16059" applyNumberFormat="1" applyFont="1" applyFill="1" applyBorder="1" applyAlignment="1" applyProtection="1">
      <alignment horizontal="center" vertical="center" wrapText="1"/>
      <protection locked="0"/>
    </xf>
    <xf numFmtId="0" fontId="22" fillId="10" borderId="7" xfId="0" applyNumberFormat="1" applyFont="1" applyFill="1" applyBorder="1" applyAlignment="1">
      <alignment horizontal="center" vertical="center" wrapText="1"/>
    </xf>
    <xf numFmtId="1" fontId="22" fillId="10" borderId="2" xfId="0" applyNumberFormat="1" applyFont="1" applyFill="1" applyBorder="1" applyAlignment="1">
      <alignment horizontal="center" vertical="center" wrapText="1"/>
    </xf>
    <xf numFmtId="1" fontId="22" fillId="10" borderId="3" xfId="0" applyNumberFormat="1" applyFont="1" applyFill="1" applyBorder="1" applyAlignment="1">
      <alignment horizontal="center" vertical="center" wrapText="1"/>
    </xf>
    <xf numFmtId="1" fontId="22" fillId="10" borderId="5" xfId="0" applyNumberFormat="1" applyFont="1" applyFill="1" applyBorder="1" applyAlignment="1">
      <alignment horizontal="center" vertical="center" wrapText="1"/>
    </xf>
    <xf numFmtId="0" fontId="25" fillId="7" borderId="4" xfId="0" applyFont="1" applyFill="1" applyBorder="1" applyAlignment="1">
      <alignment horizontal="center" vertical="center" wrapText="1"/>
    </xf>
    <xf numFmtId="0" fontId="25" fillId="7" borderId="3" xfId="0" applyFont="1" applyFill="1" applyBorder="1" applyAlignment="1">
      <alignment horizontal="center" vertical="center" wrapText="1"/>
    </xf>
    <xf numFmtId="0" fontId="25" fillId="7" borderId="5" xfId="0" applyFont="1" applyFill="1" applyBorder="1" applyAlignment="1">
      <alignment horizontal="center" vertical="center" wrapText="1"/>
    </xf>
    <xf numFmtId="0" fontId="25" fillId="10" borderId="2" xfId="0" applyFont="1" applyFill="1" applyBorder="1" applyAlignment="1">
      <alignment horizontal="center" vertical="center" wrapText="1"/>
    </xf>
    <xf numFmtId="0" fontId="25" fillId="10" borderId="1" xfId="0" applyFont="1" applyFill="1" applyBorder="1" applyAlignment="1">
      <alignment horizontal="center" vertical="center" wrapText="1"/>
    </xf>
    <xf numFmtId="0" fontId="22" fillId="10" borderId="9" xfId="0" applyFont="1" applyFill="1" applyBorder="1" applyAlignment="1">
      <alignment horizontal="center" vertical="center" wrapText="1"/>
    </xf>
    <xf numFmtId="0" fontId="25" fillId="7" borderId="1" xfId="0" applyFont="1" applyFill="1" applyBorder="1" applyAlignment="1">
      <alignment horizontal="center" vertical="center" wrapText="1"/>
    </xf>
    <xf numFmtId="0" fontId="23" fillId="11" borderId="1" xfId="0" applyFont="1" applyFill="1" applyBorder="1" applyAlignment="1">
      <alignment horizontal="center"/>
    </xf>
    <xf numFmtId="14" fontId="22" fillId="11" borderId="1" xfId="0" applyNumberFormat="1" applyFont="1" applyFill="1" applyBorder="1" applyAlignment="1">
      <alignment horizontal="center" vertical="center"/>
    </xf>
    <xf numFmtId="0" fontId="22" fillId="10" borderId="11" xfId="0" applyFont="1" applyFill="1" applyBorder="1" applyAlignment="1">
      <alignment horizontal="center" vertical="center" wrapText="1"/>
    </xf>
    <xf numFmtId="0" fontId="22" fillId="10" borderId="12" xfId="0" applyFont="1" applyFill="1" applyBorder="1" applyAlignment="1">
      <alignment horizontal="center" vertical="center" wrapText="1"/>
    </xf>
    <xf numFmtId="0" fontId="22" fillId="10" borderId="13" xfId="0" applyFont="1" applyFill="1" applyBorder="1" applyAlignment="1">
      <alignment horizontal="center" vertical="center" wrapText="1"/>
    </xf>
    <xf numFmtId="0" fontId="25" fillId="10" borderId="7" xfId="0" applyFont="1" applyFill="1" applyBorder="1" applyAlignment="1">
      <alignment horizontal="center" vertical="center" wrapText="1"/>
    </xf>
    <xf numFmtId="0" fontId="25" fillId="10" borderId="9" xfId="0" applyFont="1" applyFill="1" applyBorder="1" applyAlignment="1">
      <alignment horizontal="center" vertical="center" wrapText="1"/>
    </xf>
    <xf numFmtId="0" fontId="25" fillId="10" borderId="8" xfId="0" applyFont="1" applyFill="1" applyBorder="1" applyAlignment="1">
      <alignment horizontal="center" vertical="center" wrapText="1"/>
    </xf>
    <xf numFmtId="0" fontId="23" fillId="0" borderId="0" xfId="0" applyFont="1" applyAlignment="1">
      <alignment horizontal="left" vertical="top" wrapText="1"/>
    </xf>
    <xf numFmtId="0" fontId="25" fillId="10" borderId="7" xfId="0" applyFont="1" applyFill="1" applyBorder="1" applyAlignment="1">
      <alignment horizontal="right" vertical="center" wrapText="1"/>
    </xf>
    <xf numFmtId="0" fontId="25" fillId="10" borderId="9" xfId="0" applyFont="1" applyFill="1" applyBorder="1" applyAlignment="1">
      <alignment horizontal="right" vertical="center" wrapText="1"/>
    </xf>
    <xf numFmtId="0" fontId="25" fillId="10" borderId="8" xfId="0" applyFont="1" applyFill="1" applyBorder="1" applyAlignment="1">
      <alignment horizontal="right" vertical="center" wrapText="1"/>
    </xf>
  </cellXfs>
  <cellStyles count="36678">
    <cellStyle name="Comma 2" xfId="74"/>
    <cellStyle name="Comma 2 10" xfId="8969"/>
    <cellStyle name="Comma 2 10 10" xfId="24930"/>
    <cellStyle name="Comma 2 10 10 2" xfId="34434"/>
    <cellStyle name="Comma 2 10 11" xfId="27306"/>
    <cellStyle name="Comma 2 10 2" xfId="17999"/>
    <cellStyle name="Comma 2 10 2 10" xfId="27504"/>
    <cellStyle name="Comma 2 10 2 2" xfId="18395"/>
    <cellStyle name="Comma 2 10 2 2 2" xfId="20771"/>
    <cellStyle name="Comma 2 10 2 2 2 2" xfId="30276"/>
    <cellStyle name="Comma 2 10 2 2 3" xfId="23147"/>
    <cellStyle name="Comma 2 10 2 2 3 2" xfId="32652"/>
    <cellStyle name="Comma 2 10 2 2 4" xfId="25524"/>
    <cellStyle name="Comma 2 10 2 2 4 2" xfId="35028"/>
    <cellStyle name="Comma 2 10 2 2 5" xfId="27900"/>
    <cellStyle name="Comma 2 10 2 3" xfId="18791"/>
    <cellStyle name="Comma 2 10 2 3 2" xfId="21167"/>
    <cellStyle name="Comma 2 10 2 3 2 2" xfId="30672"/>
    <cellStyle name="Comma 2 10 2 3 3" xfId="23543"/>
    <cellStyle name="Comma 2 10 2 3 3 2" xfId="33048"/>
    <cellStyle name="Comma 2 10 2 3 4" xfId="25920"/>
    <cellStyle name="Comma 2 10 2 3 4 2" xfId="35424"/>
    <cellStyle name="Comma 2 10 2 3 5" xfId="28296"/>
    <cellStyle name="Comma 2 10 2 4" xfId="19187"/>
    <cellStyle name="Comma 2 10 2 4 2" xfId="21563"/>
    <cellStyle name="Comma 2 10 2 4 2 2" xfId="31068"/>
    <cellStyle name="Comma 2 10 2 4 3" xfId="23939"/>
    <cellStyle name="Comma 2 10 2 4 3 2" xfId="33444"/>
    <cellStyle name="Comma 2 10 2 4 4" xfId="26316"/>
    <cellStyle name="Comma 2 10 2 4 4 2" xfId="35820"/>
    <cellStyle name="Comma 2 10 2 4 5" xfId="28692"/>
    <cellStyle name="Comma 2 10 2 5" xfId="19583"/>
    <cellStyle name="Comma 2 10 2 5 2" xfId="21959"/>
    <cellStyle name="Comma 2 10 2 5 2 2" xfId="31464"/>
    <cellStyle name="Comma 2 10 2 5 3" xfId="24335"/>
    <cellStyle name="Comma 2 10 2 5 3 2" xfId="33840"/>
    <cellStyle name="Comma 2 10 2 5 4" xfId="26712"/>
    <cellStyle name="Comma 2 10 2 5 4 2" xfId="36216"/>
    <cellStyle name="Comma 2 10 2 5 5" xfId="29088"/>
    <cellStyle name="Comma 2 10 2 6" xfId="19979"/>
    <cellStyle name="Comma 2 10 2 6 2" xfId="22355"/>
    <cellStyle name="Comma 2 10 2 6 2 2" xfId="31860"/>
    <cellStyle name="Comma 2 10 2 6 3" xfId="24731"/>
    <cellStyle name="Comma 2 10 2 6 3 2" xfId="34236"/>
    <cellStyle name="Comma 2 10 2 6 4" xfId="27108"/>
    <cellStyle name="Comma 2 10 2 6 4 2" xfId="36612"/>
    <cellStyle name="Comma 2 10 2 6 5" xfId="29484"/>
    <cellStyle name="Comma 2 10 2 7" xfId="20375"/>
    <cellStyle name="Comma 2 10 2 7 2" xfId="29880"/>
    <cellStyle name="Comma 2 10 2 8" xfId="22751"/>
    <cellStyle name="Comma 2 10 2 8 2" xfId="32256"/>
    <cellStyle name="Comma 2 10 2 9" xfId="25128"/>
    <cellStyle name="Comma 2 10 2 9 2" xfId="34632"/>
    <cellStyle name="Comma 2 10 3" xfId="18197"/>
    <cellStyle name="Comma 2 10 3 2" xfId="20573"/>
    <cellStyle name="Comma 2 10 3 2 2" xfId="30078"/>
    <cellStyle name="Comma 2 10 3 3" xfId="22949"/>
    <cellStyle name="Comma 2 10 3 3 2" xfId="32454"/>
    <cellStyle name="Comma 2 10 3 4" xfId="25326"/>
    <cellStyle name="Comma 2 10 3 4 2" xfId="34830"/>
    <cellStyle name="Comma 2 10 3 5" xfId="27702"/>
    <cellStyle name="Comma 2 10 4" xfId="18593"/>
    <cellStyle name="Comma 2 10 4 2" xfId="20969"/>
    <cellStyle name="Comma 2 10 4 2 2" xfId="30474"/>
    <cellStyle name="Comma 2 10 4 3" xfId="23345"/>
    <cellStyle name="Comma 2 10 4 3 2" xfId="32850"/>
    <cellStyle name="Comma 2 10 4 4" xfId="25722"/>
    <cellStyle name="Comma 2 10 4 4 2" xfId="35226"/>
    <cellStyle name="Comma 2 10 4 5" xfId="28098"/>
    <cellStyle name="Comma 2 10 5" xfId="18989"/>
    <cellStyle name="Comma 2 10 5 2" xfId="21365"/>
    <cellStyle name="Comma 2 10 5 2 2" xfId="30870"/>
    <cellStyle name="Comma 2 10 5 3" xfId="23741"/>
    <cellStyle name="Comma 2 10 5 3 2" xfId="33246"/>
    <cellStyle name="Comma 2 10 5 4" xfId="26118"/>
    <cellStyle name="Comma 2 10 5 4 2" xfId="35622"/>
    <cellStyle name="Comma 2 10 5 5" xfId="28494"/>
    <cellStyle name="Comma 2 10 6" xfId="19385"/>
    <cellStyle name="Comma 2 10 6 2" xfId="21761"/>
    <cellStyle name="Comma 2 10 6 2 2" xfId="31266"/>
    <cellStyle name="Comma 2 10 6 3" xfId="24137"/>
    <cellStyle name="Comma 2 10 6 3 2" xfId="33642"/>
    <cellStyle name="Comma 2 10 6 4" xfId="26514"/>
    <cellStyle name="Comma 2 10 6 4 2" xfId="36018"/>
    <cellStyle name="Comma 2 10 6 5" xfId="28890"/>
    <cellStyle name="Comma 2 10 7" xfId="19781"/>
    <cellStyle name="Comma 2 10 7 2" xfId="22157"/>
    <cellStyle name="Comma 2 10 7 2 2" xfId="31662"/>
    <cellStyle name="Comma 2 10 7 3" xfId="24533"/>
    <cellStyle name="Comma 2 10 7 3 2" xfId="34038"/>
    <cellStyle name="Comma 2 10 7 4" xfId="26910"/>
    <cellStyle name="Comma 2 10 7 4 2" xfId="36414"/>
    <cellStyle name="Comma 2 10 7 5" xfId="29286"/>
    <cellStyle name="Comma 2 10 8" xfId="20177"/>
    <cellStyle name="Comma 2 10 8 2" xfId="29682"/>
    <cellStyle name="Comma 2 10 9" xfId="22553"/>
    <cellStyle name="Comma 2 10 9 2" xfId="32058"/>
    <cellStyle name="Comma 2 11" xfId="9104"/>
    <cellStyle name="Comma 2 11 10" xfId="27372"/>
    <cellStyle name="Comma 2 11 2" xfId="18263"/>
    <cellStyle name="Comma 2 11 2 2" xfId="20639"/>
    <cellStyle name="Comma 2 11 2 2 2" xfId="30144"/>
    <cellStyle name="Comma 2 11 2 3" xfId="23015"/>
    <cellStyle name="Comma 2 11 2 3 2" xfId="32520"/>
    <cellStyle name="Comma 2 11 2 4" xfId="25392"/>
    <cellStyle name="Comma 2 11 2 4 2" xfId="34896"/>
    <cellStyle name="Comma 2 11 2 5" xfId="27768"/>
    <cellStyle name="Comma 2 11 3" xfId="18659"/>
    <cellStyle name="Comma 2 11 3 2" xfId="21035"/>
    <cellStyle name="Comma 2 11 3 2 2" xfId="30540"/>
    <cellStyle name="Comma 2 11 3 3" xfId="23411"/>
    <cellStyle name="Comma 2 11 3 3 2" xfId="32916"/>
    <cellStyle name="Comma 2 11 3 4" xfId="25788"/>
    <cellStyle name="Comma 2 11 3 4 2" xfId="35292"/>
    <cellStyle name="Comma 2 11 3 5" xfId="28164"/>
    <cellStyle name="Comma 2 11 4" xfId="19055"/>
    <cellStyle name="Comma 2 11 4 2" xfId="21431"/>
    <cellStyle name="Comma 2 11 4 2 2" xfId="30936"/>
    <cellStyle name="Comma 2 11 4 3" xfId="23807"/>
    <cellStyle name="Comma 2 11 4 3 2" xfId="33312"/>
    <cellStyle name="Comma 2 11 4 4" xfId="26184"/>
    <cellStyle name="Comma 2 11 4 4 2" xfId="35688"/>
    <cellStyle name="Comma 2 11 4 5" xfId="28560"/>
    <cellStyle name="Comma 2 11 5" xfId="19451"/>
    <cellStyle name="Comma 2 11 5 2" xfId="21827"/>
    <cellStyle name="Comma 2 11 5 2 2" xfId="31332"/>
    <cellStyle name="Comma 2 11 5 3" xfId="24203"/>
    <cellStyle name="Comma 2 11 5 3 2" xfId="33708"/>
    <cellStyle name="Comma 2 11 5 4" xfId="26580"/>
    <cellStyle name="Comma 2 11 5 4 2" xfId="36084"/>
    <cellStyle name="Comma 2 11 5 5" xfId="28956"/>
    <cellStyle name="Comma 2 11 6" xfId="19847"/>
    <cellStyle name="Comma 2 11 6 2" xfId="22223"/>
    <cellStyle name="Comma 2 11 6 2 2" xfId="31728"/>
    <cellStyle name="Comma 2 11 6 3" xfId="24599"/>
    <cellStyle name="Comma 2 11 6 3 2" xfId="34104"/>
    <cellStyle name="Comma 2 11 6 4" xfId="26976"/>
    <cellStyle name="Comma 2 11 6 4 2" xfId="36480"/>
    <cellStyle name="Comma 2 11 6 5" xfId="29352"/>
    <cellStyle name="Comma 2 11 7" xfId="20243"/>
    <cellStyle name="Comma 2 11 7 2" xfId="29748"/>
    <cellStyle name="Comma 2 11 8" xfId="22619"/>
    <cellStyle name="Comma 2 11 8 2" xfId="32124"/>
    <cellStyle name="Comma 2 11 9" xfId="24996"/>
    <cellStyle name="Comma 2 11 9 2" xfId="34500"/>
    <cellStyle name="Comma 2 12" xfId="18065"/>
    <cellStyle name="Comma 2 12 2" xfId="20441"/>
    <cellStyle name="Comma 2 12 2 2" xfId="29946"/>
    <cellStyle name="Comma 2 12 3" xfId="22817"/>
    <cellStyle name="Comma 2 12 3 2" xfId="32322"/>
    <cellStyle name="Comma 2 12 4" xfId="25194"/>
    <cellStyle name="Comma 2 12 4 2" xfId="34698"/>
    <cellStyle name="Comma 2 12 5" xfId="27570"/>
    <cellStyle name="Comma 2 13" xfId="18461"/>
    <cellStyle name="Comma 2 13 2" xfId="20837"/>
    <cellStyle name="Comma 2 13 2 2" xfId="30342"/>
    <cellStyle name="Comma 2 13 3" xfId="23213"/>
    <cellStyle name="Comma 2 13 3 2" xfId="32718"/>
    <cellStyle name="Comma 2 13 4" xfId="25590"/>
    <cellStyle name="Comma 2 13 4 2" xfId="35094"/>
    <cellStyle name="Comma 2 13 5" xfId="27966"/>
    <cellStyle name="Comma 2 14" xfId="18857"/>
    <cellStyle name="Comma 2 14 2" xfId="21233"/>
    <cellStyle name="Comma 2 14 2 2" xfId="30738"/>
    <cellStyle name="Comma 2 14 3" xfId="23609"/>
    <cellStyle name="Comma 2 14 3 2" xfId="33114"/>
    <cellStyle name="Comma 2 14 4" xfId="25986"/>
    <cellStyle name="Comma 2 14 4 2" xfId="35490"/>
    <cellStyle name="Comma 2 14 5" xfId="28362"/>
    <cellStyle name="Comma 2 15" xfId="19253"/>
    <cellStyle name="Comma 2 15 2" xfId="21629"/>
    <cellStyle name="Comma 2 15 2 2" xfId="31134"/>
    <cellStyle name="Comma 2 15 3" xfId="24005"/>
    <cellStyle name="Comma 2 15 3 2" xfId="33510"/>
    <cellStyle name="Comma 2 15 4" xfId="26382"/>
    <cellStyle name="Comma 2 15 4 2" xfId="35886"/>
    <cellStyle name="Comma 2 15 5" xfId="28758"/>
    <cellStyle name="Comma 2 16" xfId="19649"/>
    <cellStyle name="Comma 2 16 2" xfId="22025"/>
    <cellStyle name="Comma 2 16 2 2" xfId="31530"/>
    <cellStyle name="Comma 2 16 3" xfId="24401"/>
    <cellStyle name="Comma 2 16 3 2" xfId="33906"/>
    <cellStyle name="Comma 2 16 4" xfId="26778"/>
    <cellStyle name="Comma 2 16 4 2" xfId="36282"/>
    <cellStyle name="Comma 2 16 5" xfId="29154"/>
    <cellStyle name="Comma 2 17" xfId="20045"/>
    <cellStyle name="Comma 2 17 2" xfId="29550"/>
    <cellStyle name="Comma 2 18" xfId="22421"/>
    <cellStyle name="Comma 2 18 2" xfId="31926"/>
    <cellStyle name="Comma 2 19" xfId="24798"/>
    <cellStyle name="Comma 2 19 2" xfId="34302"/>
    <cellStyle name="Comma 2 2" xfId="260"/>
    <cellStyle name="Comma 2 2 10" xfId="18859"/>
    <cellStyle name="Comma 2 2 10 2" xfId="21235"/>
    <cellStyle name="Comma 2 2 10 2 2" xfId="30740"/>
    <cellStyle name="Comma 2 2 10 3" xfId="23611"/>
    <cellStyle name="Comma 2 2 10 3 2" xfId="33116"/>
    <cellStyle name="Comma 2 2 10 4" xfId="25988"/>
    <cellStyle name="Comma 2 2 10 4 2" xfId="35492"/>
    <cellStyle name="Comma 2 2 10 5" xfId="28364"/>
    <cellStyle name="Comma 2 2 11" xfId="19255"/>
    <cellStyle name="Comma 2 2 11 2" xfId="21631"/>
    <cellStyle name="Comma 2 2 11 2 2" xfId="31136"/>
    <cellStyle name="Comma 2 2 11 3" xfId="24007"/>
    <cellStyle name="Comma 2 2 11 3 2" xfId="33512"/>
    <cellStyle name="Comma 2 2 11 4" xfId="26384"/>
    <cellStyle name="Comma 2 2 11 4 2" xfId="35888"/>
    <cellStyle name="Comma 2 2 11 5" xfId="28760"/>
    <cellStyle name="Comma 2 2 12" xfId="19651"/>
    <cellStyle name="Comma 2 2 12 2" xfId="22027"/>
    <cellStyle name="Comma 2 2 12 2 2" xfId="31532"/>
    <cellStyle name="Comma 2 2 12 3" xfId="24403"/>
    <cellStyle name="Comma 2 2 12 3 2" xfId="33908"/>
    <cellStyle name="Comma 2 2 12 4" xfId="26780"/>
    <cellStyle name="Comma 2 2 12 4 2" xfId="36284"/>
    <cellStyle name="Comma 2 2 12 5" xfId="29156"/>
    <cellStyle name="Comma 2 2 13" xfId="20047"/>
    <cellStyle name="Comma 2 2 13 2" xfId="29552"/>
    <cellStyle name="Comma 2 2 14" xfId="22423"/>
    <cellStyle name="Comma 2 2 14 2" xfId="31928"/>
    <cellStyle name="Comma 2 2 15" xfId="24800"/>
    <cellStyle name="Comma 2 2 15 2" xfId="34304"/>
    <cellStyle name="Comma 2 2 16" xfId="27176"/>
    <cellStyle name="Comma 2 2 2" xfId="1122"/>
    <cellStyle name="Comma 2 2 2 10" xfId="19266"/>
    <cellStyle name="Comma 2 2 2 10 2" xfId="21642"/>
    <cellStyle name="Comma 2 2 2 10 2 2" xfId="31147"/>
    <cellStyle name="Comma 2 2 2 10 3" xfId="24018"/>
    <cellStyle name="Comma 2 2 2 10 3 2" xfId="33523"/>
    <cellStyle name="Comma 2 2 2 10 4" xfId="26395"/>
    <cellStyle name="Comma 2 2 2 10 4 2" xfId="35899"/>
    <cellStyle name="Comma 2 2 2 10 5" xfId="28771"/>
    <cellStyle name="Comma 2 2 2 11" xfId="19662"/>
    <cellStyle name="Comma 2 2 2 11 2" xfId="22038"/>
    <cellStyle name="Comma 2 2 2 11 2 2" xfId="31543"/>
    <cellStyle name="Comma 2 2 2 11 3" xfId="24414"/>
    <cellStyle name="Comma 2 2 2 11 3 2" xfId="33919"/>
    <cellStyle name="Comma 2 2 2 11 4" xfId="26791"/>
    <cellStyle name="Comma 2 2 2 11 4 2" xfId="36295"/>
    <cellStyle name="Comma 2 2 2 11 5" xfId="29167"/>
    <cellStyle name="Comma 2 2 2 12" xfId="20058"/>
    <cellStyle name="Comma 2 2 2 12 2" xfId="29563"/>
    <cellStyle name="Comma 2 2 2 13" xfId="22434"/>
    <cellStyle name="Comma 2 2 2 13 2" xfId="31939"/>
    <cellStyle name="Comma 2 2 2 14" xfId="24811"/>
    <cellStyle name="Comma 2 2 2 14 2" xfId="34315"/>
    <cellStyle name="Comma 2 2 2 15" xfId="27187"/>
    <cellStyle name="Comma 2 2 2 2" xfId="2616"/>
    <cellStyle name="Comma 2 2 2 2 10" xfId="20080"/>
    <cellStyle name="Comma 2 2 2 2 10 2" xfId="29585"/>
    <cellStyle name="Comma 2 2 2 2 11" xfId="22456"/>
    <cellStyle name="Comma 2 2 2 2 11 2" xfId="31961"/>
    <cellStyle name="Comma 2 2 2 2 12" xfId="24833"/>
    <cellStyle name="Comma 2 2 2 2 12 2" xfId="34337"/>
    <cellStyle name="Comma 2 2 2 2 13" xfId="27209"/>
    <cellStyle name="Comma 2 2 2 2 2" xfId="7098"/>
    <cellStyle name="Comma 2 2 2 2 2 10" xfId="24899"/>
    <cellStyle name="Comma 2 2 2 2 2 10 2" xfId="34403"/>
    <cellStyle name="Comma 2 2 2 2 2 11" xfId="27275"/>
    <cellStyle name="Comma 2 2 2 2 2 2" xfId="16128"/>
    <cellStyle name="Comma 2 2 2 2 2 2 10" xfId="27473"/>
    <cellStyle name="Comma 2 2 2 2 2 2 2" xfId="18364"/>
    <cellStyle name="Comma 2 2 2 2 2 2 2 2" xfId="20740"/>
    <cellStyle name="Comma 2 2 2 2 2 2 2 2 2" xfId="30245"/>
    <cellStyle name="Comma 2 2 2 2 2 2 2 3" xfId="23116"/>
    <cellStyle name="Comma 2 2 2 2 2 2 2 3 2" xfId="32621"/>
    <cellStyle name="Comma 2 2 2 2 2 2 2 4" xfId="25493"/>
    <cellStyle name="Comma 2 2 2 2 2 2 2 4 2" xfId="34997"/>
    <cellStyle name="Comma 2 2 2 2 2 2 2 5" xfId="27869"/>
    <cellStyle name="Comma 2 2 2 2 2 2 3" xfId="18760"/>
    <cellStyle name="Comma 2 2 2 2 2 2 3 2" xfId="21136"/>
    <cellStyle name="Comma 2 2 2 2 2 2 3 2 2" xfId="30641"/>
    <cellStyle name="Comma 2 2 2 2 2 2 3 3" xfId="23512"/>
    <cellStyle name="Comma 2 2 2 2 2 2 3 3 2" xfId="33017"/>
    <cellStyle name="Comma 2 2 2 2 2 2 3 4" xfId="25889"/>
    <cellStyle name="Comma 2 2 2 2 2 2 3 4 2" xfId="35393"/>
    <cellStyle name="Comma 2 2 2 2 2 2 3 5" xfId="28265"/>
    <cellStyle name="Comma 2 2 2 2 2 2 4" xfId="19156"/>
    <cellStyle name="Comma 2 2 2 2 2 2 4 2" xfId="21532"/>
    <cellStyle name="Comma 2 2 2 2 2 2 4 2 2" xfId="31037"/>
    <cellStyle name="Comma 2 2 2 2 2 2 4 3" xfId="23908"/>
    <cellStyle name="Comma 2 2 2 2 2 2 4 3 2" xfId="33413"/>
    <cellStyle name="Comma 2 2 2 2 2 2 4 4" xfId="26285"/>
    <cellStyle name="Comma 2 2 2 2 2 2 4 4 2" xfId="35789"/>
    <cellStyle name="Comma 2 2 2 2 2 2 4 5" xfId="28661"/>
    <cellStyle name="Comma 2 2 2 2 2 2 5" xfId="19552"/>
    <cellStyle name="Comma 2 2 2 2 2 2 5 2" xfId="21928"/>
    <cellStyle name="Comma 2 2 2 2 2 2 5 2 2" xfId="31433"/>
    <cellStyle name="Comma 2 2 2 2 2 2 5 3" xfId="24304"/>
    <cellStyle name="Comma 2 2 2 2 2 2 5 3 2" xfId="33809"/>
    <cellStyle name="Comma 2 2 2 2 2 2 5 4" xfId="26681"/>
    <cellStyle name="Comma 2 2 2 2 2 2 5 4 2" xfId="36185"/>
    <cellStyle name="Comma 2 2 2 2 2 2 5 5" xfId="29057"/>
    <cellStyle name="Comma 2 2 2 2 2 2 6" xfId="19948"/>
    <cellStyle name="Comma 2 2 2 2 2 2 6 2" xfId="22324"/>
    <cellStyle name="Comma 2 2 2 2 2 2 6 2 2" xfId="31829"/>
    <cellStyle name="Comma 2 2 2 2 2 2 6 3" xfId="24700"/>
    <cellStyle name="Comma 2 2 2 2 2 2 6 3 2" xfId="34205"/>
    <cellStyle name="Comma 2 2 2 2 2 2 6 4" xfId="27077"/>
    <cellStyle name="Comma 2 2 2 2 2 2 6 4 2" xfId="36581"/>
    <cellStyle name="Comma 2 2 2 2 2 2 6 5" xfId="29453"/>
    <cellStyle name="Comma 2 2 2 2 2 2 7" xfId="20344"/>
    <cellStyle name="Comma 2 2 2 2 2 2 7 2" xfId="29849"/>
    <cellStyle name="Comma 2 2 2 2 2 2 8" xfId="22720"/>
    <cellStyle name="Comma 2 2 2 2 2 2 8 2" xfId="32225"/>
    <cellStyle name="Comma 2 2 2 2 2 2 9" xfId="25097"/>
    <cellStyle name="Comma 2 2 2 2 2 2 9 2" xfId="34601"/>
    <cellStyle name="Comma 2 2 2 2 2 3" xfId="18166"/>
    <cellStyle name="Comma 2 2 2 2 2 3 2" xfId="20542"/>
    <cellStyle name="Comma 2 2 2 2 2 3 2 2" xfId="30047"/>
    <cellStyle name="Comma 2 2 2 2 2 3 3" xfId="22918"/>
    <cellStyle name="Comma 2 2 2 2 2 3 3 2" xfId="32423"/>
    <cellStyle name="Comma 2 2 2 2 2 3 4" xfId="25295"/>
    <cellStyle name="Comma 2 2 2 2 2 3 4 2" xfId="34799"/>
    <cellStyle name="Comma 2 2 2 2 2 3 5" xfId="27671"/>
    <cellStyle name="Comma 2 2 2 2 2 4" xfId="18562"/>
    <cellStyle name="Comma 2 2 2 2 2 4 2" xfId="20938"/>
    <cellStyle name="Comma 2 2 2 2 2 4 2 2" xfId="30443"/>
    <cellStyle name="Comma 2 2 2 2 2 4 3" xfId="23314"/>
    <cellStyle name="Comma 2 2 2 2 2 4 3 2" xfId="32819"/>
    <cellStyle name="Comma 2 2 2 2 2 4 4" xfId="25691"/>
    <cellStyle name="Comma 2 2 2 2 2 4 4 2" xfId="35195"/>
    <cellStyle name="Comma 2 2 2 2 2 4 5" xfId="28067"/>
    <cellStyle name="Comma 2 2 2 2 2 5" xfId="18958"/>
    <cellStyle name="Comma 2 2 2 2 2 5 2" xfId="21334"/>
    <cellStyle name="Comma 2 2 2 2 2 5 2 2" xfId="30839"/>
    <cellStyle name="Comma 2 2 2 2 2 5 3" xfId="23710"/>
    <cellStyle name="Comma 2 2 2 2 2 5 3 2" xfId="33215"/>
    <cellStyle name="Comma 2 2 2 2 2 5 4" xfId="26087"/>
    <cellStyle name="Comma 2 2 2 2 2 5 4 2" xfId="35591"/>
    <cellStyle name="Comma 2 2 2 2 2 5 5" xfId="28463"/>
    <cellStyle name="Comma 2 2 2 2 2 6" xfId="19354"/>
    <cellStyle name="Comma 2 2 2 2 2 6 2" xfId="21730"/>
    <cellStyle name="Comma 2 2 2 2 2 6 2 2" xfId="31235"/>
    <cellStyle name="Comma 2 2 2 2 2 6 3" xfId="24106"/>
    <cellStyle name="Comma 2 2 2 2 2 6 3 2" xfId="33611"/>
    <cellStyle name="Comma 2 2 2 2 2 6 4" xfId="26483"/>
    <cellStyle name="Comma 2 2 2 2 2 6 4 2" xfId="35987"/>
    <cellStyle name="Comma 2 2 2 2 2 6 5" xfId="28859"/>
    <cellStyle name="Comma 2 2 2 2 2 7" xfId="19750"/>
    <cellStyle name="Comma 2 2 2 2 2 7 2" xfId="22126"/>
    <cellStyle name="Comma 2 2 2 2 2 7 2 2" xfId="31631"/>
    <cellStyle name="Comma 2 2 2 2 2 7 3" xfId="24502"/>
    <cellStyle name="Comma 2 2 2 2 2 7 3 2" xfId="34007"/>
    <cellStyle name="Comma 2 2 2 2 2 7 4" xfId="26879"/>
    <cellStyle name="Comma 2 2 2 2 2 7 4 2" xfId="36383"/>
    <cellStyle name="Comma 2 2 2 2 2 7 5" xfId="29255"/>
    <cellStyle name="Comma 2 2 2 2 2 8" xfId="20146"/>
    <cellStyle name="Comma 2 2 2 2 2 8 2" xfId="29651"/>
    <cellStyle name="Comma 2 2 2 2 2 9" xfId="22522"/>
    <cellStyle name="Comma 2 2 2 2 2 9 2" xfId="32027"/>
    <cellStyle name="Comma 2 2 2 2 3" xfId="9004"/>
    <cellStyle name="Comma 2 2 2 2 3 10" xfId="24965"/>
    <cellStyle name="Comma 2 2 2 2 3 10 2" xfId="34469"/>
    <cellStyle name="Comma 2 2 2 2 3 11" xfId="27341"/>
    <cellStyle name="Comma 2 2 2 2 3 2" xfId="18034"/>
    <cellStyle name="Comma 2 2 2 2 3 2 10" xfId="27539"/>
    <cellStyle name="Comma 2 2 2 2 3 2 2" xfId="18430"/>
    <cellStyle name="Comma 2 2 2 2 3 2 2 2" xfId="20806"/>
    <cellStyle name="Comma 2 2 2 2 3 2 2 2 2" xfId="30311"/>
    <cellStyle name="Comma 2 2 2 2 3 2 2 3" xfId="23182"/>
    <cellStyle name="Comma 2 2 2 2 3 2 2 3 2" xfId="32687"/>
    <cellStyle name="Comma 2 2 2 2 3 2 2 4" xfId="25559"/>
    <cellStyle name="Comma 2 2 2 2 3 2 2 4 2" xfId="35063"/>
    <cellStyle name="Comma 2 2 2 2 3 2 2 5" xfId="27935"/>
    <cellStyle name="Comma 2 2 2 2 3 2 3" xfId="18826"/>
    <cellStyle name="Comma 2 2 2 2 3 2 3 2" xfId="21202"/>
    <cellStyle name="Comma 2 2 2 2 3 2 3 2 2" xfId="30707"/>
    <cellStyle name="Comma 2 2 2 2 3 2 3 3" xfId="23578"/>
    <cellStyle name="Comma 2 2 2 2 3 2 3 3 2" xfId="33083"/>
    <cellStyle name="Comma 2 2 2 2 3 2 3 4" xfId="25955"/>
    <cellStyle name="Comma 2 2 2 2 3 2 3 4 2" xfId="35459"/>
    <cellStyle name="Comma 2 2 2 2 3 2 3 5" xfId="28331"/>
    <cellStyle name="Comma 2 2 2 2 3 2 4" xfId="19222"/>
    <cellStyle name="Comma 2 2 2 2 3 2 4 2" xfId="21598"/>
    <cellStyle name="Comma 2 2 2 2 3 2 4 2 2" xfId="31103"/>
    <cellStyle name="Comma 2 2 2 2 3 2 4 3" xfId="23974"/>
    <cellStyle name="Comma 2 2 2 2 3 2 4 3 2" xfId="33479"/>
    <cellStyle name="Comma 2 2 2 2 3 2 4 4" xfId="26351"/>
    <cellStyle name="Comma 2 2 2 2 3 2 4 4 2" xfId="35855"/>
    <cellStyle name="Comma 2 2 2 2 3 2 4 5" xfId="28727"/>
    <cellStyle name="Comma 2 2 2 2 3 2 5" xfId="19618"/>
    <cellStyle name="Comma 2 2 2 2 3 2 5 2" xfId="21994"/>
    <cellStyle name="Comma 2 2 2 2 3 2 5 2 2" xfId="31499"/>
    <cellStyle name="Comma 2 2 2 2 3 2 5 3" xfId="24370"/>
    <cellStyle name="Comma 2 2 2 2 3 2 5 3 2" xfId="33875"/>
    <cellStyle name="Comma 2 2 2 2 3 2 5 4" xfId="26747"/>
    <cellStyle name="Comma 2 2 2 2 3 2 5 4 2" xfId="36251"/>
    <cellStyle name="Comma 2 2 2 2 3 2 5 5" xfId="29123"/>
    <cellStyle name="Comma 2 2 2 2 3 2 6" xfId="20014"/>
    <cellStyle name="Comma 2 2 2 2 3 2 6 2" xfId="22390"/>
    <cellStyle name="Comma 2 2 2 2 3 2 6 2 2" xfId="31895"/>
    <cellStyle name="Comma 2 2 2 2 3 2 6 3" xfId="24766"/>
    <cellStyle name="Comma 2 2 2 2 3 2 6 3 2" xfId="34271"/>
    <cellStyle name="Comma 2 2 2 2 3 2 6 4" xfId="27143"/>
    <cellStyle name="Comma 2 2 2 2 3 2 6 4 2" xfId="36647"/>
    <cellStyle name="Comma 2 2 2 2 3 2 6 5" xfId="29519"/>
    <cellStyle name="Comma 2 2 2 2 3 2 7" xfId="20410"/>
    <cellStyle name="Comma 2 2 2 2 3 2 7 2" xfId="29915"/>
    <cellStyle name="Comma 2 2 2 2 3 2 8" xfId="22786"/>
    <cellStyle name="Comma 2 2 2 2 3 2 8 2" xfId="32291"/>
    <cellStyle name="Comma 2 2 2 2 3 2 9" xfId="25163"/>
    <cellStyle name="Comma 2 2 2 2 3 2 9 2" xfId="34667"/>
    <cellStyle name="Comma 2 2 2 2 3 3" xfId="18232"/>
    <cellStyle name="Comma 2 2 2 2 3 3 2" xfId="20608"/>
    <cellStyle name="Comma 2 2 2 2 3 3 2 2" xfId="30113"/>
    <cellStyle name="Comma 2 2 2 2 3 3 3" xfId="22984"/>
    <cellStyle name="Comma 2 2 2 2 3 3 3 2" xfId="32489"/>
    <cellStyle name="Comma 2 2 2 2 3 3 4" xfId="25361"/>
    <cellStyle name="Comma 2 2 2 2 3 3 4 2" xfId="34865"/>
    <cellStyle name="Comma 2 2 2 2 3 3 5" xfId="27737"/>
    <cellStyle name="Comma 2 2 2 2 3 4" xfId="18628"/>
    <cellStyle name="Comma 2 2 2 2 3 4 2" xfId="21004"/>
    <cellStyle name="Comma 2 2 2 2 3 4 2 2" xfId="30509"/>
    <cellStyle name="Comma 2 2 2 2 3 4 3" xfId="23380"/>
    <cellStyle name="Comma 2 2 2 2 3 4 3 2" xfId="32885"/>
    <cellStyle name="Comma 2 2 2 2 3 4 4" xfId="25757"/>
    <cellStyle name="Comma 2 2 2 2 3 4 4 2" xfId="35261"/>
    <cellStyle name="Comma 2 2 2 2 3 4 5" xfId="28133"/>
    <cellStyle name="Comma 2 2 2 2 3 5" xfId="19024"/>
    <cellStyle name="Comma 2 2 2 2 3 5 2" xfId="21400"/>
    <cellStyle name="Comma 2 2 2 2 3 5 2 2" xfId="30905"/>
    <cellStyle name="Comma 2 2 2 2 3 5 3" xfId="23776"/>
    <cellStyle name="Comma 2 2 2 2 3 5 3 2" xfId="33281"/>
    <cellStyle name="Comma 2 2 2 2 3 5 4" xfId="26153"/>
    <cellStyle name="Comma 2 2 2 2 3 5 4 2" xfId="35657"/>
    <cellStyle name="Comma 2 2 2 2 3 5 5" xfId="28529"/>
    <cellStyle name="Comma 2 2 2 2 3 6" xfId="19420"/>
    <cellStyle name="Comma 2 2 2 2 3 6 2" xfId="21796"/>
    <cellStyle name="Comma 2 2 2 2 3 6 2 2" xfId="31301"/>
    <cellStyle name="Comma 2 2 2 2 3 6 3" xfId="24172"/>
    <cellStyle name="Comma 2 2 2 2 3 6 3 2" xfId="33677"/>
    <cellStyle name="Comma 2 2 2 2 3 6 4" xfId="26549"/>
    <cellStyle name="Comma 2 2 2 2 3 6 4 2" xfId="36053"/>
    <cellStyle name="Comma 2 2 2 2 3 6 5" xfId="28925"/>
    <cellStyle name="Comma 2 2 2 2 3 7" xfId="19816"/>
    <cellStyle name="Comma 2 2 2 2 3 7 2" xfId="22192"/>
    <cellStyle name="Comma 2 2 2 2 3 7 2 2" xfId="31697"/>
    <cellStyle name="Comma 2 2 2 2 3 7 3" xfId="24568"/>
    <cellStyle name="Comma 2 2 2 2 3 7 3 2" xfId="34073"/>
    <cellStyle name="Comma 2 2 2 2 3 7 4" xfId="26945"/>
    <cellStyle name="Comma 2 2 2 2 3 7 4 2" xfId="36449"/>
    <cellStyle name="Comma 2 2 2 2 3 7 5" xfId="29321"/>
    <cellStyle name="Comma 2 2 2 2 3 8" xfId="20212"/>
    <cellStyle name="Comma 2 2 2 2 3 8 2" xfId="29717"/>
    <cellStyle name="Comma 2 2 2 2 3 9" xfId="22588"/>
    <cellStyle name="Comma 2 2 2 2 3 9 2" xfId="32093"/>
    <cellStyle name="Comma 2 2 2 2 4" xfId="11646"/>
    <cellStyle name="Comma 2 2 2 2 4 10" xfId="27407"/>
    <cellStyle name="Comma 2 2 2 2 4 2" xfId="18298"/>
    <cellStyle name="Comma 2 2 2 2 4 2 2" xfId="20674"/>
    <cellStyle name="Comma 2 2 2 2 4 2 2 2" xfId="30179"/>
    <cellStyle name="Comma 2 2 2 2 4 2 3" xfId="23050"/>
    <cellStyle name="Comma 2 2 2 2 4 2 3 2" xfId="32555"/>
    <cellStyle name="Comma 2 2 2 2 4 2 4" xfId="25427"/>
    <cellStyle name="Comma 2 2 2 2 4 2 4 2" xfId="34931"/>
    <cellStyle name="Comma 2 2 2 2 4 2 5" xfId="27803"/>
    <cellStyle name="Comma 2 2 2 2 4 3" xfId="18694"/>
    <cellStyle name="Comma 2 2 2 2 4 3 2" xfId="21070"/>
    <cellStyle name="Comma 2 2 2 2 4 3 2 2" xfId="30575"/>
    <cellStyle name="Comma 2 2 2 2 4 3 3" xfId="23446"/>
    <cellStyle name="Comma 2 2 2 2 4 3 3 2" xfId="32951"/>
    <cellStyle name="Comma 2 2 2 2 4 3 4" xfId="25823"/>
    <cellStyle name="Comma 2 2 2 2 4 3 4 2" xfId="35327"/>
    <cellStyle name="Comma 2 2 2 2 4 3 5" xfId="28199"/>
    <cellStyle name="Comma 2 2 2 2 4 4" xfId="19090"/>
    <cellStyle name="Comma 2 2 2 2 4 4 2" xfId="21466"/>
    <cellStyle name="Comma 2 2 2 2 4 4 2 2" xfId="30971"/>
    <cellStyle name="Comma 2 2 2 2 4 4 3" xfId="23842"/>
    <cellStyle name="Comma 2 2 2 2 4 4 3 2" xfId="33347"/>
    <cellStyle name="Comma 2 2 2 2 4 4 4" xfId="26219"/>
    <cellStyle name="Comma 2 2 2 2 4 4 4 2" xfId="35723"/>
    <cellStyle name="Comma 2 2 2 2 4 4 5" xfId="28595"/>
    <cellStyle name="Comma 2 2 2 2 4 5" xfId="19486"/>
    <cellStyle name="Comma 2 2 2 2 4 5 2" xfId="21862"/>
    <cellStyle name="Comma 2 2 2 2 4 5 2 2" xfId="31367"/>
    <cellStyle name="Comma 2 2 2 2 4 5 3" xfId="24238"/>
    <cellStyle name="Comma 2 2 2 2 4 5 3 2" xfId="33743"/>
    <cellStyle name="Comma 2 2 2 2 4 5 4" xfId="26615"/>
    <cellStyle name="Comma 2 2 2 2 4 5 4 2" xfId="36119"/>
    <cellStyle name="Comma 2 2 2 2 4 5 5" xfId="28991"/>
    <cellStyle name="Comma 2 2 2 2 4 6" xfId="19882"/>
    <cellStyle name="Comma 2 2 2 2 4 6 2" xfId="22258"/>
    <cellStyle name="Comma 2 2 2 2 4 6 2 2" xfId="31763"/>
    <cellStyle name="Comma 2 2 2 2 4 6 3" xfId="24634"/>
    <cellStyle name="Comma 2 2 2 2 4 6 3 2" xfId="34139"/>
    <cellStyle name="Comma 2 2 2 2 4 6 4" xfId="27011"/>
    <cellStyle name="Comma 2 2 2 2 4 6 4 2" xfId="36515"/>
    <cellStyle name="Comma 2 2 2 2 4 6 5" xfId="29387"/>
    <cellStyle name="Comma 2 2 2 2 4 7" xfId="20278"/>
    <cellStyle name="Comma 2 2 2 2 4 7 2" xfId="29783"/>
    <cellStyle name="Comma 2 2 2 2 4 8" xfId="22654"/>
    <cellStyle name="Comma 2 2 2 2 4 8 2" xfId="32159"/>
    <cellStyle name="Comma 2 2 2 2 4 9" xfId="25031"/>
    <cellStyle name="Comma 2 2 2 2 4 9 2" xfId="34535"/>
    <cellStyle name="Comma 2 2 2 2 5" xfId="18100"/>
    <cellStyle name="Comma 2 2 2 2 5 2" xfId="20476"/>
    <cellStyle name="Comma 2 2 2 2 5 2 2" xfId="29981"/>
    <cellStyle name="Comma 2 2 2 2 5 3" xfId="22852"/>
    <cellStyle name="Comma 2 2 2 2 5 3 2" xfId="32357"/>
    <cellStyle name="Comma 2 2 2 2 5 4" xfId="25229"/>
    <cellStyle name="Comma 2 2 2 2 5 4 2" xfId="34733"/>
    <cellStyle name="Comma 2 2 2 2 5 5" xfId="27605"/>
    <cellStyle name="Comma 2 2 2 2 6" xfId="18496"/>
    <cellStyle name="Comma 2 2 2 2 6 2" xfId="20872"/>
    <cellStyle name="Comma 2 2 2 2 6 2 2" xfId="30377"/>
    <cellStyle name="Comma 2 2 2 2 6 3" xfId="23248"/>
    <cellStyle name="Comma 2 2 2 2 6 3 2" xfId="32753"/>
    <cellStyle name="Comma 2 2 2 2 6 4" xfId="25625"/>
    <cellStyle name="Comma 2 2 2 2 6 4 2" xfId="35129"/>
    <cellStyle name="Comma 2 2 2 2 6 5" xfId="28001"/>
    <cellStyle name="Comma 2 2 2 2 7" xfId="18892"/>
    <cellStyle name="Comma 2 2 2 2 7 2" xfId="21268"/>
    <cellStyle name="Comma 2 2 2 2 7 2 2" xfId="30773"/>
    <cellStyle name="Comma 2 2 2 2 7 3" xfId="23644"/>
    <cellStyle name="Comma 2 2 2 2 7 3 2" xfId="33149"/>
    <cellStyle name="Comma 2 2 2 2 7 4" xfId="26021"/>
    <cellStyle name="Comma 2 2 2 2 7 4 2" xfId="35525"/>
    <cellStyle name="Comma 2 2 2 2 7 5" xfId="28397"/>
    <cellStyle name="Comma 2 2 2 2 8" xfId="19288"/>
    <cellStyle name="Comma 2 2 2 2 8 2" xfId="21664"/>
    <cellStyle name="Comma 2 2 2 2 8 2 2" xfId="31169"/>
    <cellStyle name="Comma 2 2 2 2 8 3" xfId="24040"/>
    <cellStyle name="Comma 2 2 2 2 8 3 2" xfId="33545"/>
    <cellStyle name="Comma 2 2 2 2 8 4" xfId="26417"/>
    <cellStyle name="Comma 2 2 2 2 8 4 2" xfId="35921"/>
    <cellStyle name="Comma 2 2 2 2 8 5" xfId="28793"/>
    <cellStyle name="Comma 2 2 2 2 9" xfId="19684"/>
    <cellStyle name="Comma 2 2 2 2 9 2" xfId="22060"/>
    <cellStyle name="Comma 2 2 2 2 9 2 2" xfId="31565"/>
    <cellStyle name="Comma 2 2 2 2 9 3" xfId="24436"/>
    <cellStyle name="Comma 2 2 2 2 9 3 2" xfId="33941"/>
    <cellStyle name="Comma 2 2 2 2 9 4" xfId="26813"/>
    <cellStyle name="Comma 2 2 2 2 9 4 2" xfId="36317"/>
    <cellStyle name="Comma 2 2 2 2 9 5" xfId="29189"/>
    <cellStyle name="Comma 2 2 2 3" xfId="4110"/>
    <cellStyle name="Comma 2 2 2 3 10" xfId="20102"/>
    <cellStyle name="Comma 2 2 2 3 10 2" xfId="29607"/>
    <cellStyle name="Comma 2 2 2 3 11" xfId="22478"/>
    <cellStyle name="Comma 2 2 2 3 11 2" xfId="31983"/>
    <cellStyle name="Comma 2 2 2 3 12" xfId="24855"/>
    <cellStyle name="Comma 2 2 2 3 12 2" xfId="34359"/>
    <cellStyle name="Comma 2 2 2 3 13" xfId="27231"/>
    <cellStyle name="Comma 2 2 2 3 2" xfId="8592"/>
    <cellStyle name="Comma 2 2 2 3 2 10" xfId="24921"/>
    <cellStyle name="Comma 2 2 2 3 2 10 2" xfId="34425"/>
    <cellStyle name="Comma 2 2 2 3 2 11" xfId="27297"/>
    <cellStyle name="Comma 2 2 2 3 2 2" xfId="17622"/>
    <cellStyle name="Comma 2 2 2 3 2 2 10" xfId="27495"/>
    <cellStyle name="Comma 2 2 2 3 2 2 2" xfId="18386"/>
    <cellStyle name="Comma 2 2 2 3 2 2 2 2" xfId="20762"/>
    <cellStyle name="Comma 2 2 2 3 2 2 2 2 2" xfId="30267"/>
    <cellStyle name="Comma 2 2 2 3 2 2 2 3" xfId="23138"/>
    <cellStyle name="Comma 2 2 2 3 2 2 2 3 2" xfId="32643"/>
    <cellStyle name="Comma 2 2 2 3 2 2 2 4" xfId="25515"/>
    <cellStyle name="Comma 2 2 2 3 2 2 2 4 2" xfId="35019"/>
    <cellStyle name="Comma 2 2 2 3 2 2 2 5" xfId="27891"/>
    <cellStyle name="Comma 2 2 2 3 2 2 3" xfId="18782"/>
    <cellStyle name="Comma 2 2 2 3 2 2 3 2" xfId="21158"/>
    <cellStyle name="Comma 2 2 2 3 2 2 3 2 2" xfId="30663"/>
    <cellStyle name="Comma 2 2 2 3 2 2 3 3" xfId="23534"/>
    <cellStyle name="Comma 2 2 2 3 2 2 3 3 2" xfId="33039"/>
    <cellStyle name="Comma 2 2 2 3 2 2 3 4" xfId="25911"/>
    <cellStyle name="Comma 2 2 2 3 2 2 3 4 2" xfId="35415"/>
    <cellStyle name="Comma 2 2 2 3 2 2 3 5" xfId="28287"/>
    <cellStyle name="Comma 2 2 2 3 2 2 4" xfId="19178"/>
    <cellStyle name="Comma 2 2 2 3 2 2 4 2" xfId="21554"/>
    <cellStyle name="Comma 2 2 2 3 2 2 4 2 2" xfId="31059"/>
    <cellStyle name="Comma 2 2 2 3 2 2 4 3" xfId="23930"/>
    <cellStyle name="Comma 2 2 2 3 2 2 4 3 2" xfId="33435"/>
    <cellStyle name="Comma 2 2 2 3 2 2 4 4" xfId="26307"/>
    <cellStyle name="Comma 2 2 2 3 2 2 4 4 2" xfId="35811"/>
    <cellStyle name="Comma 2 2 2 3 2 2 4 5" xfId="28683"/>
    <cellStyle name="Comma 2 2 2 3 2 2 5" xfId="19574"/>
    <cellStyle name="Comma 2 2 2 3 2 2 5 2" xfId="21950"/>
    <cellStyle name="Comma 2 2 2 3 2 2 5 2 2" xfId="31455"/>
    <cellStyle name="Comma 2 2 2 3 2 2 5 3" xfId="24326"/>
    <cellStyle name="Comma 2 2 2 3 2 2 5 3 2" xfId="33831"/>
    <cellStyle name="Comma 2 2 2 3 2 2 5 4" xfId="26703"/>
    <cellStyle name="Comma 2 2 2 3 2 2 5 4 2" xfId="36207"/>
    <cellStyle name="Comma 2 2 2 3 2 2 5 5" xfId="29079"/>
    <cellStyle name="Comma 2 2 2 3 2 2 6" xfId="19970"/>
    <cellStyle name="Comma 2 2 2 3 2 2 6 2" xfId="22346"/>
    <cellStyle name="Comma 2 2 2 3 2 2 6 2 2" xfId="31851"/>
    <cellStyle name="Comma 2 2 2 3 2 2 6 3" xfId="24722"/>
    <cellStyle name="Comma 2 2 2 3 2 2 6 3 2" xfId="34227"/>
    <cellStyle name="Comma 2 2 2 3 2 2 6 4" xfId="27099"/>
    <cellStyle name="Comma 2 2 2 3 2 2 6 4 2" xfId="36603"/>
    <cellStyle name="Comma 2 2 2 3 2 2 6 5" xfId="29475"/>
    <cellStyle name="Comma 2 2 2 3 2 2 7" xfId="20366"/>
    <cellStyle name="Comma 2 2 2 3 2 2 7 2" xfId="29871"/>
    <cellStyle name="Comma 2 2 2 3 2 2 8" xfId="22742"/>
    <cellStyle name="Comma 2 2 2 3 2 2 8 2" xfId="32247"/>
    <cellStyle name="Comma 2 2 2 3 2 2 9" xfId="25119"/>
    <cellStyle name="Comma 2 2 2 3 2 2 9 2" xfId="34623"/>
    <cellStyle name="Comma 2 2 2 3 2 3" xfId="18188"/>
    <cellStyle name="Comma 2 2 2 3 2 3 2" xfId="20564"/>
    <cellStyle name="Comma 2 2 2 3 2 3 2 2" xfId="30069"/>
    <cellStyle name="Comma 2 2 2 3 2 3 3" xfId="22940"/>
    <cellStyle name="Comma 2 2 2 3 2 3 3 2" xfId="32445"/>
    <cellStyle name="Comma 2 2 2 3 2 3 4" xfId="25317"/>
    <cellStyle name="Comma 2 2 2 3 2 3 4 2" xfId="34821"/>
    <cellStyle name="Comma 2 2 2 3 2 3 5" xfId="27693"/>
    <cellStyle name="Comma 2 2 2 3 2 4" xfId="18584"/>
    <cellStyle name="Comma 2 2 2 3 2 4 2" xfId="20960"/>
    <cellStyle name="Comma 2 2 2 3 2 4 2 2" xfId="30465"/>
    <cellStyle name="Comma 2 2 2 3 2 4 3" xfId="23336"/>
    <cellStyle name="Comma 2 2 2 3 2 4 3 2" xfId="32841"/>
    <cellStyle name="Comma 2 2 2 3 2 4 4" xfId="25713"/>
    <cellStyle name="Comma 2 2 2 3 2 4 4 2" xfId="35217"/>
    <cellStyle name="Comma 2 2 2 3 2 4 5" xfId="28089"/>
    <cellStyle name="Comma 2 2 2 3 2 5" xfId="18980"/>
    <cellStyle name="Comma 2 2 2 3 2 5 2" xfId="21356"/>
    <cellStyle name="Comma 2 2 2 3 2 5 2 2" xfId="30861"/>
    <cellStyle name="Comma 2 2 2 3 2 5 3" xfId="23732"/>
    <cellStyle name="Comma 2 2 2 3 2 5 3 2" xfId="33237"/>
    <cellStyle name="Comma 2 2 2 3 2 5 4" xfId="26109"/>
    <cellStyle name="Comma 2 2 2 3 2 5 4 2" xfId="35613"/>
    <cellStyle name="Comma 2 2 2 3 2 5 5" xfId="28485"/>
    <cellStyle name="Comma 2 2 2 3 2 6" xfId="19376"/>
    <cellStyle name="Comma 2 2 2 3 2 6 2" xfId="21752"/>
    <cellStyle name="Comma 2 2 2 3 2 6 2 2" xfId="31257"/>
    <cellStyle name="Comma 2 2 2 3 2 6 3" xfId="24128"/>
    <cellStyle name="Comma 2 2 2 3 2 6 3 2" xfId="33633"/>
    <cellStyle name="Comma 2 2 2 3 2 6 4" xfId="26505"/>
    <cellStyle name="Comma 2 2 2 3 2 6 4 2" xfId="36009"/>
    <cellStyle name="Comma 2 2 2 3 2 6 5" xfId="28881"/>
    <cellStyle name="Comma 2 2 2 3 2 7" xfId="19772"/>
    <cellStyle name="Comma 2 2 2 3 2 7 2" xfId="22148"/>
    <cellStyle name="Comma 2 2 2 3 2 7 2 2" xfId="31653"/>
    <cellStyle name="Comma 2 2 2 3 2 7 3" xfId="24524"/>
    <cellStyle name="Comma 2 2 2 3 2 7 3 2" xfId="34029"/>
    <cellStyle name="Comma 2 2 2 3 2 7 4" xfId="26901"/>
    <cellStyle name="Comma 2 2 2 3 2 7 4 2" xfId="36405"/>
    <cellStyle name="Comma 2 2 2 3 2 7 5" xfId="29277"/>
    <cellStyle name="Comma 2 2 2 3 2 8" xfId="20168"/>
    <cellStyle name="Comma 2 2 2 3 2 8 2" xfId="29673"/>
    <cellStyle name="Comma 2 2 2 3 2 9" xfId="22544"/>
    <cellStyle name="Comma 2 2 2 3 2 9 2" xfId="32049"/>
    <cellStyle name="Comma 2 2 2 3 3" xfId="9026"/>
    <cellStyle name="Comma 2 2 2 3 3 10" xfId="24987"/>
    <cellStyle name="Comma 2 2 2 3 3 10 2" xfId="34491"/>
    <cellStyle name="Comma 2 2 2 3 3 11" xfId="27363"/>
    <cellStyle name="Comma 2 2 2 3 3 2" xfId="18056"/>
    <cellStyle name="Comma 2 2 2 3 3 2 10" xfId="27561"/>
    <cellStyle name="Comma 2 2 2 3 3 2 2" xfId="18452"/>
    <cellStyle name="Comma 2 2 2 3 3 2 2 2" xfId="20828"/>
    <cellStyle name="Comma 2 2 2 3 3 2 2 2 2" xfId="30333"/>
    <cellStyle name="Comma 2 2 2 3 3 2 2 3" xfId="23204"/>
    <cellStyle name="Comma 2 2 2 3 3 2 2 3 2" xfId="32709"/>
    <cellStyle name="Comma 2 2 2 3 3 2 2 4" xfId="25581"/>
    <cellStyle name="Comma 2 2 2 3 3 2 2 4 2" xfId="35085"/>
    <cellStyle name="Comma 2 2 2 3 3 2 2 5" xfId="27957"/>
    <cellStyle name="Comma 2 2 2 3 3 2 3" xfId="18848"/>
    <cellStyle name="Comma 2 2 2 3 3 2 3 2" xfId="21224"/>
    <cellStyle name="Comma 2 2 2 3 3 2 3 2 2" xfId="30729"/>
    <cellStyle name="Comma 2 2 2 3 3 2 3 3" xfId="23600"/>
    <cellStyle name="Comma 2 2 2 3 3 2 3 3 2" xfId="33105"/>
    <cellStyle name="Comma 2 2 2 3 3 2 3 4" xfId="25977"/>
    <cellStyle name="Comma 2 2 2 3 3 2 3 4 2" xfId="35481"/>
    <cellStyle name="Comma 2 2 2 3 3 2 3 5" xfId="28353"/>
    <cellStyle name="Comma 2 2 2 3 3 2 4" xfId="19244"/>
    <cellStyle name="Comma 2 2 2 3 3 2 4 2" xfId="21620"/>
    <cellStyle name="Comma 2 2 2 3 3 2 4 2 2" xfId="31125"/>
    <cellStyle name="Comma 2 2 2 3 3 2 4 3" xfId="23996"/>
    <cellStyle name="Comma 2 2 2 3 3 2 4 3 2" xfId="33501"/>
    <cellStyle name="Comma 2 2 2 3 3 2 4 4" xfId="26373"/>
    <cellStyle name="Comma 2 2 2 3 3 2 4 4 2" xfId="35877"/>
    <cellStyle name="Comma 2 2 2 3 3 2 4 5" xfId="28749"/>
    <cellStyle name="Comma 2 2 2 3 3 2 5" xfId="19640"/>
    <cellStyle name="Comma 2 2 2 3 3 2 5 2" xfId="22016"/>
    <cellStyle name="Comma 2 2 2 3 3 2 5 2 2" xfId="31521"/>
    <cellStyle name="Comma 2 2 2 3 3 2 5 3" xfId="24392"/>
    <cellStyle name="Comma 2 2 2 3 3 2 5 3 2" xfId="33897"/>
    <cellStyle name="Comma 2 2 2 3 3 2 5 4" xfId="26769"/>
    <cellStyle name="Comma 2 2 2 3 3 2 5 4 2" xfId="36273"/>
    <cellStyle name="Comma 2 2 2 3 3 2 5 5" xfId="29145"/>
    <cellStyle name="Comma 2 2 2 3 3 2 6" xfId="20036"/>
    <cellStyle name="Comma 2 2 2 3 3 2 6 2" xfId="22412"/>
    <cellStyle name="Comma 2 2 2 3 3 2 6 2 2" xfId="31917"/>
    <cellStyle name="Comma 2 2 2 3 3 2 6 3" xfId="24788"/>
    <cellStyle name="Comma 2 2 2 3 3 2 6 3 2" xfId="34293"/>
    <cellStyle name="Comma 2 2 2 3 3 2 6 4" xfId="27165"/>
    <cellStyle name="Comma 2 2 2 3 3 2 6 4 2" xfId="36669"/>
    <cellStyle name="Comma 2 2 2 3 3 2 6 5" xfId="29541"/>
    <cellStyle name="Comma 2 2 2 3 3 2 7" xfId="20432"/>
    <cellStyle name="Comma 2 2 2 3 3 2 7 2" xfId="29937"/>
    <cellStyle name="Comma 2 2 2 3 3 2 8" xfId="22808"/>
    <cellStyle name="Comma 2 2 2 3 3 2 8 2" xfId="32313"/>
    <cellStyle name="Comma 2 2 2 3 3 2 9" xfId="25185"/>
    <cellStyle name="Comma 2 2 2 3 3 2 9 2" xfId="34689"/>
    <cellStyle name="Comma 2 2 2 3 3 3" xfId="18254"/>
    <cellStyle name="Comma 2 2 2 3 3 3 2" xfId="20630"/>
    <cellStyle name="Comma 2 2 2 3 3 3 2 2" xfId="30135"/>
    <cellStyle name="Comma 2 2 2 3 3 3 3" xfId="23006"/>
    <cellStyle name="Comma 2 2 2 3 3 3 3 2" xfId="32511"/>
    <cellStyle name="Comma 2 2 2 3 3 3 4" xfId="25383"/>
    <cellStyle name="Comma 2 2 2 3 3 3 4 2" xfId="34887"/>
    <cellStyle name="Comma 2 2 2 3 3 3 5" xfId="27759"/>
    <cellStyle name="Comma 2 2 2 3 3 4" xfId="18650"/>
    <cellStyle name="Comma 2 2 2 3 3 4 2" xfId="21026"/>
    <cellStyle name="Comma 2 2 2 3 3 4 2 2" xfId="30531"/>
    <cellStyle name="Comma 2 2 2 3 3 4 3" xfId="23402"/>
    <cellStyle name="Comma 2 2 2 3 3 4 3 2" xfId="32907"/>
    <cellStyle name="Comma 2 2 2 3 3 4 4" xfId="25779"/>
    <cellStyle name="Comma 2 2 2 3 3 4 4 2" xfId="35283"/>
    <cellStyle name="Comma 2 2 2 3 3 4 5" xfId="28155"/>
    <cellStyle name="Comma 2 2 2 3 3 5" xfId="19046"/>
    <cellStyle name="Comma 2 2 2 3 3 5 2" xfId="21422"/>
    <cellStyle name="Comma 2 2 2 3 3 5 2 2" xfId="30927"/>
    <cellStyle name="Comma 2 2 2 3 3 5 3" xfId="23798"/>
    <cellStyle name="Comma 2 2 2 3 3 5 3 2" xfId="33303"/>
    <cellStyle name="Comma 2 2 2 3 3 5 4" xfId="26175"/>
    <cellStyle name="Comma 2 2 2 3 3 5 4 2" xfId="35679"/>
    <cellStyle name="Comma 2 2 2 3 3 5 5" xfId="28551"/>
    <cellStyle name="Comma 2 2 2 3 3 6" xfId="19442"/>
    <cellStyle name="Comma 2 2 2 3 3 6 2" xfId="21818"/>
    <cellStyle name="Comma 2 2 2 3 3 6 2 2" xfId="31323"/>
    <cellStyle name="Comma 2 2 2 3 3 6 3" xfId="24194"/>
    <cellStyle name="Comma 2 2 2 3 3 6 3 2" xfId="33699"/>
    <cellStyle name="Comma 2 2 2 3 3 6 4" xfId="26571"/>
    <cellStyle name="Comma 2 2 2 3 3 6 4 2" xfId="36075"/>
    <cellStyle name="Comma 2 2 2 3 3 6 5" xfId="28947"/>
    <cellStyle name="Comma 2 2 2 3 3 7" xfId="19838"/>
    <cellStyle name="Comma 2 2 2 3 3 7 2" xfId="22214"/>
    <cellStyle name="Comma 2 2 2 3 3 7 2 2" xfId="31719"/>
    <cellStyle name="Comma 2 2 2 3 3 7 3" xfId="24590"/>
    <cellStyle name="Comma 2 2 2 3 3 7 3 2" xfId="34095"/>
    <cellStyle name="Comma 2 2 2 3 3 7 4" xfId="26967"/>
    <cellStyle name="Comma 2 2 2 3 3 7 4 2" xfId="36471"/>
    <cellStyle name="Comma 2 2 2 3 3 7 5" xfId="29343"/>
    <cellStyle name="Comma 2 2 2 3 3 8" xfId="20234"/>
    <cellStyle name="Comma 2 2 2 3 3 8 2" xfId="29739"/>
    <cellStyle name="Comma 2 2 2 3 3 9" xfId="22610"/>
    <cellStyle name="Comma 2 2 2 3 3 9 2" xfId="32115"/>
    <cellStyle name="Comma 2 2 2 3 4" xfId="13140"/>
    <cellStyle name="Comma 2 2 2 3 4 10" xfId="27429"/>
    <cellStyle name="Comma 2 2 2 3 4 2" xfId="18320"/>
    <cellStyle name="Comma 2 2 2 3 4 2 2" xfId="20696"/>
    <cellStyle name="Comma 2 2 2 3 4 2 2 2" xfId="30201"/>
    <cellStyle name="Comma 2 2 2 3 4 2 3" xfId="23072"/>
    <cellStyle name="Comma 2 2 2 3 4 2 3 2" xfId="32577"/>
    <cellStyle name="Comma 2 2 2 3 4 2 4" xfId="25449"/>
    <cellStyle name="Comma 2 2 2 3 4 2 4 2" xfId="34953"/>
    <cellStyle name="Comma 2 2 2 3 4 2 5" xfId="27825"/>
    <cellStyle name="Comma 2 2 2 3 4 3" xfId="18716"/>
    <cellStyle name="Comma 2 2 2 3 4 3 2" xfId="21092"/>
    <cellStyle name="Comma 2 2 2 3 4 3 2 2" xfId="30597"/>
    <cellStyle name="Comma 2 2 2 3 4 3 3" xfId="23468"/>
    <cellStyle name="Comma 2 2 2 3 4 3 3 2" xfId="32973"/>
    <cellStyle name="Comma 2 2 2 3 4 3 4" xfId="25845"/>
    <cellStyle name="Comma 2 2 2 3 4 3 4 2" xfId="35349"/>
    <cellStyle name="Comma 2 2 2 3 4 3 5" xfId="28221"/>
    <cellStyle name="Comma 2 2 2 3 4 4" xfId="19112"/>
    <cellStyle name="Comma 2 2 2 3 4 4 2" xfId="21488"/>
    <cellStyle name="Comma 2 2 2 3 4 4 2 2" xfId="30993"/>
    <cellStyle name="Comma 2 2 2 3 4 4 3" xfId="23864"/>
    <cellStyle name="Comma 2 2 2 3 4 4 3 2" xfId="33369"/>
    <cellStyle name="Comma 2 2 2 3 4 4 4" xfId="26241"/>
    <cellStyle name="Comma 2 2 2 3 4 4 4 2" xfId="35745"/>
    <cellStyle name="Comma 2 2 2 3 4 4 5" xfId="28617"/>
    <cellStyle name="Comma 2 2 2 3 4 5" xfId="19508"/>
    <cellStyle name="Comma 2 2 2 3 4 5 2" xfId="21884"/>
    <cellStyle name="Comma 2 2 2 3 4 5 2 2" xfId="31389"/>
    <cellStyle name="Comma 2 2 2 3 4 5 3" xfId="24260"/>
    <cellStyle name="Comma 2 2 2 3 4 5 3 2" xfId="33765"/>
    <cellStyle name="Comma 2 2 2 3 4 5 4" xfId="26637"/>
    <cellStyle name="Comma 2 2 2 3 4 5 4 2" xfId="36141"/>
    <cellStyle name="Comma 2 2 2 3 4 5 5" xfId="29013"/>
    <cellStyle name="Comma 2 2 2 3 4 6" xfId="19904"/>
    <cellStyle name="Comma 2 2 2 3 4 6 2" xfId="22280"/>
    <cellStyle name="Comma 2 2 2 3 4 6 2 2" xfId="31785"/>
    <cellStyle name="Comma 2 2 2 3 4 6 3" xfId="24656"/>
    <cellStyle name="Comma 2 2 2 3 4 6 3 2" xfId="34161"/>
    <cellStyle name="Comma 2 2 2 3 4 6 4" xfId="27033"/>
    <cellStyle name="Comma 2 2 2 3 4 6 4 2" xfId="36537"/>
    <cellStyle name="Comma 2 2 2 3 4 6 5" xfId="29409"/>
    <cellStyle name="Comma 2 2 2 3 4 7" xfId="20300"/>
    <cellStyle name="Comma 2 2 2 3 4 7 2" xfId="29805"/>
    <cellStyle name="Comma 2 2 2 3 4 8" xfId="22676"/>
    <cellStyle name="Comma 2 2 2 3 4 8 2" xfId="32181"/>
    <cellStyle name="Comma 2 2 2 3 4 9" xfId="25053"/>
    <cellStyle name="Comma 2 2 2 3 4 9 2" xfId="34557"/>
    <cellStyle name="Comma 2 2 2 3 5" xfId="18122"/>
    <cellStyle name="Comma 2 2 2 3 5 2" xfId="20498"/>
    <cellStyle name="Comma 2 2 2 3 5 2 2" xfId="30003"/>
    <cellStyle name="Comma 2 2 2 3 5 3" xfId="22874"/>
    <cellStyle name="Comma 2 2 2 3 5 3 2" xfId="32379"/>
    <cellStyle name="Comma 2 2 2 3 5 4" xfId="25251"/>
    <cellStyle name="Comma 2 2 2 3 5 4 2" xfId="34755"/>
    <cellStyle name="Comma 2 2 2 3 5 5" xfId="27627"/>
    <cellStyle name="Comma 2 2 2 3 6" xfId="18518"/>
    <cellStyle name="Comma 2 2 2 3 6 2" xfId="20894"/>
    <cellStyle name="Comma 2 2 2 3 6 2 2" xfId="30399"/>
    <cellStyle name="Comma 2 2 2 3 6 3" xfId="23270"/>
    <cellStyle name="Comma 2 2 2 3 6 3 2" xfId="32775"/>
    <cellStyle name="Comma 2 2 2 3 6 4" xfId="25647"/>
    <cellStyle name="Comma 2 2 2 3 6 4 2" xfId="35151"/>
    <cellStyle name="Comma 2 2 2 3 6 5" xfId="28023"/>
    <cellStyle name="Comma 2 2 2 3 7" xfId="18914"/>
    <cellStyle name="Comma 2 2 2 3 7 2" xfId="21290"/>
    <cellStyle name="Comma 2 2 2 3 7 2 2" xfId="30795"/>
    <cellStyle name="Comma 2 2 2 3 7 3" xfId="23666"/>
    <cellStyle name="Comma 2 2 2 3 7 3 2" xfId="33171"/>
    <cellStyle name="Comma 2 2 2 3 7 4" xfId="26043"/>
    <cellStyle name="Comma 2 2 2 3 7 4 2" xfId="35547"/>
    <cellStyle name="Comma 2 2 2 3 7 5" xfId="28419"/>
    <cellStyle name="Comma 2 2 2 3 8" xfId="19310"/>
    <cellStyle name="Comma 2 2 2 3 8 2" xfId="21686"/>
    <cellStyle name="Comma 2 2 2 3 8 2 2" xfId="31191"/>
    <cellStyle name="Comma 2 2 2 3 8 3" xfId="24062"/>
    <cellStyle name="Comma 2 2 2 3 8 3 2" xfId="33567"/>
    <cellStyle name="Comma 2 2 2 3 8 4" xfId="26439"/>
    <cellStyle name="Comma 2 2 2 3 8 4 2" xfId="35943"/>
    <cellStyle name="Comma 2 2 2 3 8 5" xfId="28815"/>
    <cellStyle name="Comma 2 2 2 3 9" xfId="19706"/>
    <cellStyle name="Comma 2 2 2 3 9 2" xfId="22082"/>
    <cellStyle name="Comma 2 2 2 3 9 2 2" xfId="31587"/>
    <cellStyle name="Comma 2 2 2 3 9 3" xfId="24458"/>
    <cellStyle name="Comma 2 2 2 3 9 3 2" xfId="33963"/>
    <cellStyle name="Comma 2 2 2 3 9 4" xfId="26835"/>
    <cellStyle name="Comma 2 2 2 3 9 4 2" xfId="36339"/>
    <cellStyle name="Comma 2 2 2 3 9 5" xfId="29211"/>
    <cellStyle name="Comma 2 2 2 4" xfId="5604"/>
    <cellStyle name="Comma 2 2 2 4 10" xfId="24877"/>
    <cellStyle name="Comma 2 2 2 4 10 2" xfId="34381"/>
    <cellStyle name="Comma 2 2 2 4 11" xfId="27253"/>
    <cellStyle name="Comma 2 2 2 4 2" xfId="14634"/>
    <cellStyle name="Comma 2 2 2 4 2 10" xfId="27451"/>
    <cellStyle name="Comma 2 2 2 4 2 2" xfId="18342"/>
    <cellStyle name="Comma 2 2 2 4 2 2 2" xfId="20718"/>
    <cellStyle name="Comma 2 2 2 4 2 2 2 2" xfId="30223"/>
    <cellStyle name="Comma 2 2 2 4 2 2 3" xfId="23094"/>
    <cellStyle name="Comma 2 2 2 4 2 2 3 2" xfId="32599"/>
    <cellStyle name="Comma 2 2 2 4 2 2 4" xfId="25471"/>
    <cellStyle name="Comma 2 2 2 4 2 2 4 2" xfId="34975"/>
    <cellStyle name="Comma 2 2 2 4 2 2 5" xfId="27847"/>
    <cellStyle name="Comma 2 2 2 4 2 3" xfId="18738"/>
    <cellStyle name="Comma 2 2 2 4 2 3 2" xfId="21114"/>
    <cellStyle name="Comma 2 2 2 4 2 3 2 2" xfId="30619"/>
    <cellStyle name="Comma 2 2 2 4 2 3 3" xfId="23490"/>
    <cellStyle name="Comma 2 2 2 4 2 3 3 2" xfId="32995"/>
    <cellStyle name="Comma 2 2 2 4 2 3 4" xfId="25867"/>
    <cellStyle name="Comma 2 2 2 4 2 3 4 2" xfId="35371"/>
    <cellStyle name="Comma 2 2 2 4 2 3 5" xfId="28243"/>
    <cellStyle name="Comma 2 2 2 4 2 4" xfId="19134"/>
    <cellStyle name="Comma 2 2 2 4 2 4 2" xfId="21510"/>
    <cellStyle name="Comma 2 2 2 4 2 4 2 2" xfId="31015"/>
    <cellStyle name="Comma 2 2 2 4 2 4 3" xfId="23886"/>
    <cellStyle name="Comma 2 2 2 4 2 4 3 2" xfId="33391"/>
    <cellStyle name="Comma 2 2 2 4 2 4 4" xfId="26263"/>
    <cellStyle name="Comma 2 2 2 4 2 4 4 2" xfId="35767"/>
    <cellStyle name="Comma 2 2 2 4 2 4 5" xfId="28639"/>
    <cellStyle name="Comma 2 2 2 4 2 5" xfId="19530"/>
    <cellStyle name="Comma 2 2 2 4 2 5 2" xfId="21906"/>
    <cellStyle name="Comma 2 2 2 4 2 5 2 2" xfId="31411"/>
    <cellStyle name="Comma 2 2 2 4 2 5 3" xfId="24282"/>
    <cellStyle name="Comma 2 2 2 4 2 5 3 2" xfId="33787"/>
    <cellStyle name="Comma 2 2 2 4 2 5 4" xfId="26659"/>
    <cellStyle name="Comma 2 2 2 4 2 5 4 2" xfId="36163"/>
    <cellStyle name="Comma 2 2 2 4 2 5 5" xfId="29035"/>
    <cellStyle name="Comma 2 2 2 4 2 6" xfId="19926"/>
    <cellStyle name="Comma 2 2 2 4 2 6 2" xfId="22302"/>
    <cellStyle name="Comma 2 2 2 4 2 6 2 2" xfId="31807"/>
    <cellStyle name="Comma 2 2 2 4 2 6 3" xfId="24678"/>
    <cellStyle name="Comma 2 2 2 4 2 6 3 2" xfId="34183"/>
    <cellStyle name="Comma 2 2 2 4 2 6 4" xfId="27055"/>
    <cellStyle name="Comma 2 2 2 4 2 6 4 2" xfId="36559"/>
    <cellStyle name="Comma 2 2 2 4 2 6 5" xfId="29431"/>
    <cellStyle name="Comma 2 2 2 4 2 7" xfId="20322"/>
    <cellStyle name="Comma 2 2 2 4 2 7 2" xfId="29827"/>
    <cellStyle name="Comma 2 2 2 4 2 8" xfId="22698"/>
    <cellStyle name="Comma 2 2 2 4 2 8 2" xfId="32203"/>
    <cellStyle name="Comma 2 2 2 4 2 9" xfId="25075"/>
    <cellStyle name="Comma 2 2 2 4 2 9 2" xfId="34579"/>
    <cellStyle name="Comma 2 2 2 4 3" xfId="18144"/>
    <cellStyle name="Comma 2 2 2 4 3 2" xfId="20520"/>
    <cellStyle name="Comma 2 2 2 4 3 2 2" xfId="30025"/>
    <cellStyle name="Comma 2 2 2 4 3 3" xfId="22896"/>
    <cellStyle name="Comma 2 2 2 4 3 3 2" xfId="32401"/>
    <cellStyle name="Comma 2 2 2 4 3 4" xfId="25273"/>
    <cellStyle name="Comma 2 2 2 4 3 4 2" xfId="34777"/>
    <cellStyle name="Comma 2 2 2 4 3 5" xfId="27649"/>
    <cellStyle name="Comma 2 2 2 4 4" xfId="18540"/>
    <cellStyle name="Comma 2 2 2 4 4 2" xfId="20916"/>
    <cellStyle name="Comma 2 2 2 4 4 2 2" xfId="30421"/>
    <cellStyle name="Comma 2 2 2 4 4 3" xfId="23292"/>
    <cellStyle name="Comma 2 2 2 4 4 3 2" xfId="32797"/>
    <cellStyle name="Comma 2 2 2 4 4 4" xfId="25669"/>
    <cellStyle name="Comma 2 2 2 4 4 4 2" xfId="35173"/>
    <cellStyle name="Comma 2 2 2 4 4 5" xfId="28045"/>
    <cellStyle name="Comma 2 2 2 4 5" xfId="18936"/>
    <cellStyle name="Comma 2 2 2 4 5 2" xfId="21312"/>
    <cellStyle name="Comma 2 2 2 4 5 2 2" xfId="30817"/>
    <cellStyle name="Comma 2 2 2 4 5 3" xfId="23688"/>
    <cellStyle name="Comma 2 2 2 4 5 3 2" xfId="33193"/>
    <cellStyle name="Comma 2 2 2 4 5 4" xfId="26065"/>
    <cellStyle name="Comma 2 2 2 4 5 4 2" xfId="35569"/>
    <cellStyle name="Comma 2 2 2 4 5 5" xfId="28441"/>
    <cellStyle name="Comma 2 2 2 4 6" xfId="19332"/>
    <cellStyle name="Comma 2 2 2 4 6 2" xfId="21708"/>
    <cellStyle name="Comma 2 2 2 4 6 2 2" xfId="31213"/>
    <cellStyle name="Comma 2 2 2 4 6 3" xfId="24084"/>
    <cellStyle name="Comma 2 2 2 4 6 3 2" xfId="33589"/>
    <cellStyle name="Comma 2 2 2 4 6 4" xfId="26461"/>
    <cellStyle name="Comma 2 2 2 4 6 4 2" xfId="35965"/>
    <cellStyle name="Comma 2 2 2 4 6 5" xfId="28837"/>
    <cellStyle name="Comma 2 2 2 4 7" xfId="19728"/>
    <cellStyle name="Comma 2 2 2 4 7 2" xfId="22104"/>
    <cellStyle name="Comma 2 2 2 4 7 2 2" xfId="31609"/>
    <cellStyle name="Comma 2 2 2 4 7 3" xfId="24480"/>
    <cellStyle name="Comma 2 2 2 4 7 3 2" xfId="33985"/>
    <cellStyle name="Comma 2 2 2 4 7 4" xfId="26857"/>
    <cellStyle name="Comma 2 2 2 4 7 4 2" xfId="36361"/>
    <cellStyle name="Comma 2 2 2 4 7 5" xfId="29233"/>
    <cellStyle name="Comma 2 2 2 4 8" xfId="20124"/>
    <cellStyle name="Comma 2 2 2 4 8 2" xfId="29629"/>
    <cellStyle name="Comma 2 2 2 4 9" xfId="22500"/>
    <cellStyle name="Comma 2 2 2 4 9 2" xfId="32005"/>
    <cellStyle name="Comma 2 2 2 5" xfId="8982"/>
    <cellStyle name="Comma 2 2 2 5 10" xfId="24943"/>
    <cellStyle name="Comma 2 2 2 5 10 2" xfId="34447"/>
    <cellStyle name="Comma 2 2 2 5 11" xfId="27319"/>
    <cellStyle name="Comma 2 2 2 5 2" xfId="18012"/>
    <cellStyle name="Comma 2 2 2 5 2 10" xfId="27517"/>
    <cellStyle name="Comma 2 2 2 5 2 2" xfId="18408"/>
    <cellStyle name="Comma 2 2 2 5 2 2 2" xfId="20784"/>
    <cellStyle name="Comma 2 2 2 5 2 2 2 2" xfId="30289"/>
    <cellStyle name="Comma 2 2 2 5 2 2 3" xfId="23160"/>
    <cellStyle name="Comma 2 2 2 5 2 2 3 2" xfId="32665"/>
    <cellStyle name="Comma 2 2 2 5 2 2 4" xfId="25537"/>
    <cellStyle name="Comma 2 2 2 5 2 2 4 2" xfId="35041"/>
    <cellStyle name="Comma 2 2 2 5 2 2 5" xfId="27913"/>
    <cellStyle name="Comma 2 2 2 5 2 3" xfId="18804"/>
    <cellStyle name="Comma 2 2 2 5 2 3 2" xfId="21180"/>
    <cellStyle name="Comma 2 2 2 5 2 3 2 2" xfId="30685"/>
    <cellStyle name="Comma 2 2 2 5 2 3 3" xfId="23556"/>
    <cellStyle name="Comma 2 2 2 5 2 3 3 2" xfId="33061"/>
    <cellStyle name="Comma 2 2 2 5 2 3 4" xfId="25933"/>
    <cellStyle name="Comma 2 2 2 5 2 3 4 2" xfId="35437"/>
    <cellStyle name="Comma 2 2 2 5 2 3 5" xfId="28309"/>
    <cellStyle name="Comma 2 2 2 5 2 4" xfId="19200"/>
    <cellStyle name="Comma 2 2 2 5 2 4 2" xfId="21576"/>
    <cellStyle name="Comma 2 2 2 5 2 4 2 2" xfId="31081"/>
    <cellStyle name="Comma 2 2 2 5 2 4 3" xfId="23952"/>
    <cellStyle name="Comma 2 2 2 5 2 4 3 2" xfId="33457"/>
    <cellStyle name="Comma 2 2 2 5 2 4 4" xfId="26329"/>
    <cellStyle name="Comma 2 2 2 5 2 4 4 2" xfId="35833"/>
    <cellStyle name="Comma 2 2 2 5 2 4 5" xfId="28705"/>
    <cellStyle name="Comma 2 2 2 5 2 5" xfId="19596"/>
    <cellStyle name="Comma 2 2 2 5 2 5 2" xfId="21972"/>
    <cellStyle name="Comma 2 2 2 5 2 5 2 2" xfId="31477"/>
    <cellStyle name="Comma 2 2 2 5 2 5 3" xfId="24348"/>
    <cellStyle name="Comma 2 2 2 5 2 5 3 2" xfId="33853"/>
    <cellStyle name="Comma 2 2 2 5 2 5 4" xfId="26725"/>
    <cellStyle name="Comma 2 2 2 5 2 5 4 2" xfId="36229"/>
    <cellStyle name="Comma 2 2 2 5 2 5 5" xfId="29101"/>
    <cellStyle name="Comma 2 2 2 5 2 6" xfId="19992"/>
    <cellStyle name="Comma 2 2 2 5 2 6 2" xfId="22368"/>
    <cellStyle name="Comma 2 2 2 5 2 6 2 2" xfId="31873"/>
    <cellStyle name="Comma 2 2 2 5 2 6 3" xfId="24744"/>
    <cellStyle name="Comma 2 2 2 5 2 6 3 2" xfId="34249"/>
    <cellStyle name="Comma 2 2 2 5 2 6 4" xfId="27121"/>
    <cellStyle name="Comma 2 2 2 5 2 6 4 2" xfId="36625"/>
    <cellStyle name="Comma 2 2 2 5 2 6 5" xfId="29497"/>
    <cellStyle name="Comma 2 2 2 5 2 7" xfId="20388"/>
    <cellStyle name="Comma 2 2 2 5 2 7 2" xfId="29893"/>
    <cellStyle name="Comma 2 2 2 5 2 8" xfId="22764"/>
    <cellStyle name="Comma 2 2 2 5 2 8 2" xfId="32269"/>
    <cellStyle name="Comma 2 2 2 5 2 9" xfId="25141"/>
    <cellStyle name="Comma 2 2 2 5 2 9 2" xfId="34645"/>
    <cellStyle name="Comma 2 2 2 5 3" xfId="18210"/>
    <cellStyle name="Comma 2 2 2 5 3 2" xfId="20586"/>
    <cellStyle name="Comma 2 2 2 5 3 2 2" xfId="30091"/>
    <cellStyle name="Comma 2 2 2 5 3 3" xfId="22962"/>
    <cellStyle name="Comma 2 2 2 5 3 3 2" xfId="32467"/>
    <cellStyle name="Comma 2 2 2 5 3 4" xfId="25339"/>
    <cellStyle name="Comma 2 2 2 5 3 4 2" xfId="34843"/>
    <cellStyle name="Comma 2 2 2 5 3 5" xfId="27715"/>
    <cellStyle name="Comma 2 2 2 5 4" xfId="18606"/>
    <cellStyle name="Comma 2 2 2 5 4 2" xfId="20982"/>
    <cellStyle name="Comma 2 2 2 5 4 2 2" xfId="30487"/>
    <cellStyle name="Comma 2 2 2 5 4 3" xfId="23358"/>
    <cellStyle name="Comma 2 2 2 5 4 3 2" xfId="32863"/>
    <cellStyle name="Comma 2 2 2 5 4 4" xfId="25735"/>
    <cellStyle name="Comma 2 2 2 5 4 4 2" xfId="35239"/>
    <cellStyle name="Comma 2 2 2 5 4 5" xfId="28111"/>
    <cellStyle name="Comma 2 2 2 5 5" xfId="19002"/>
    <cellStyle name="Comma 2 2 2 5 5 2" xfId="21378"/>
    <cellStyle name="Comma 2 2 2 5 5 2 2" xfId="30883"/>
    <cellStyle name="Comma 2 2 2 5 5 3" xfId="23754"/>
    <cellStyle name="Comma 2 2 2 5 5 3 2" xfId="33259"/>
    <cellStyle name="Comma 2 2 2 5 5 4" xfId="26131"/>
    <cellStyle name="Comma 2 2 2 5 5 4 2" xfId="35635"/>
    <cellStyle name="Comma 2 2 2 5 5 5" xfId="28507"/>
    <cellStyle name="Comma 2 2 2 5 6" xfId="19398"/>
    <cellStyle name="Comma 2 2 2 5 6 2" xfId="21774"/>
    <cellStyle name="Comma 2 2 2 5 6 2 2" xfId="31279"/>
    <cellStyle name="Comma 2 2 2 5 6 3" xfId="24150"/>
    <cellStyle name="Comma 2 2 2 5 6 3 2" xfId="33655"/>
    <cellStyle name="Comma 2 2 2 5 6 4" xfId="26527"/>
    <cellStyle name="Comma 2 2 2 5 6 4 2" xfId="36031"/>
    <cellStyle name="Comma 2 2 2 5 6 5" xfId="28903"/>
    <cellStyle name="Comma 2 2 2 5 7" xfId="19794"/>
    <cellStyle name="Comma 2 2 2 5 7 2" xfId="22170"/>
    <cellStyle name="Comma 2 2 2 5 7 2 2" xfId="31675"/>
    <cellStyle name="Comma 2 2 2 5 7 3" xfId="24546"/>
    <cellStyle name="Comma 2 2 2 5 7 3 2" xfId="34051"/>
    <cellStyle name="Comma 2 2 2 5 7 4" xfId="26923"/>
    <cellStyle name="Comma 2 2 2 5 7 4 2" xfId="36427"/>
    <cellStyle name="Comma 2 2 2 5 7 5" xfId="29299"/>
    <cellStyle name="Comma 2 2 2 5 8" xfId="20190"/>
    <cellStyle name="Comma 2 2 2 5 8 2" xfId="29695"/>
    <cellStyle name="Comma 2 2 2 5 9" xfId="22566"/>
    <cellStyle name="Comma 2 2 2 5 9 2" xfId="32071"/>
    <cellStyle name="Comma 2 2 2 6" xfId="10152"/>
    <cellStyle name="Comma 2 2 2 6 10" xfId="27385"/>
    <cellStyle name="Comma 2 2 2 6 2" xfId="18276"/>
    <cellStyle name="Comma 2 2 2 6 2 2" xfId="20652"/>
    <cellStyle name="Comma 2 2 2 6 2 2 2" xfId="30157"/>
    <cellStyle name="Comma 2 2 2 6 2 3" xfId="23028"/>
    <cellStyle name="Comma 2 2 2 6 2 3 2" xfId="32533"/>
    <cellStyle name="Comma 2 2 2 6 2 4" xfId="25405"/>
    <cellStyle name="Comma 2 2 2 6 2 4 2" xfId="34909"/>
    <cellStyle name="Comma 2 2 2 6 2 5" xfId="27781"/>
    <cellStyle name="Comma 2 2 2 6 3" xfId="18672"/>
    <cellStyle name="Comma 2 2 2 6 3 2" xfId="21048"/>
    <cellStyle name="Comma 2 2 2 6 3 2 2" xfId="30553"/>
    <cellStyle name="Comma 2 2 2 6 3 3" xfId="23424"/>
    <cellStyle name="Comma 2 2 2 6 3 3 2" xfId="32929"/>
    <cellStyle name="Comma 2 2 2 6 3 4" xfId="25801"/>
    <cellStyle name="Comma 2 2 2 6 3 4 2" xfId="35305"/>
    <cellStyle name="Comma 2 2 2 6 3 5" xfId="28177"/>
    <cellStyle name="Comma 2 2 2 6 4" xfId="19068"/>
    <cellStyle name="Comma 2 2 2 6 4 2" xfId="21444"/>
    <cellStyle name="Comma 2 2 2 6 4 2 2" xfId="30949"/>
    <cellStyle name="Comma 2 2 2 6 4 3" xfId="23820"/>
    <cellStyle name="Comma 2 2 2 6 4 3 2" xfId="33325"/>
    <cellStyle name="Comma 2 2 2 6 4 4" xfId="26197"/>
    <cellStyle name="Comma 2 2 2 6 4 4 2" xfId="35701"/>
    <cellStyle name="Comma 2 2 2 6 4 5" xfId="28573"/>
    <cellStyle name="Comma 2 2 2 6 5" xfId="19464"/>
    <cellStyle name="Comma 2 2 2 6 5 2" xfId="21840"/>
    <cellStyle name="Comma 2 2 2 6 5 2 2" xfId="31345"/>
    <cellStyle name="Comma 2 2 2 6 5 3" xfId="24216"/>
    <cellStyle name="Comma 2 2 2 6 5 3 2" xfId="33721"/>
    <cellStyle name="Comma 2 2 2 6 5 4" xfId="26593"/>
    <cellStyle name="Comma 2 2 2 6 5 4 2" xfId="36097"/>
    <cellStyle name="Comma 2 2 2 6 5 5" xfId="28969"/>
    <cellStyle name="Comma 2 2 2 6 6" xfId="19860"/>
    <cellStyle name="Comma 2 2 2 6 6 2" xfId="22236"/>
    <cellStyle name="Comma 2 2 2 6 6 2 2" xfId="31741"/>
    <cellStyle name="Comma 2 2 2 6 6 3" xfId="24612"/>
    <cellStyle name="Comma 2 2 2 6 6 3 2" xfId="34117"/>
    <cellStyle name="Comma 2 2 2 6 6 4" xfId="26989"/>
    <cellStyle name="Comma 2 2 2 6 6 4 2" xfId="36493"/>
    <cellStyle name="Comma 2 2 2 6 6 5" xfId="29365"/>
    <cellStyle name="Comma 2 2 2 6 7" xfId="20256"/>
    <cellStyle name="Comma 2 2 2 6 7 2" xfId="29761"/>
    <cellStyle name="Comma 2 2 2 6 8" xfId="22632"/>
    <cellStyle name="Comma 2 2 2 6 8 2" xfId="32137"/>
    <cellStyle name="Comma 2 2 2 6 9" xfId="25009"/>
    <cellStyle name="Comma 2 2 2 6 9 2" xfId="34513"/>
    <cellStyle name="Comma 2 2 2 7" xfId="18078"/>
    <cellStyle name="Comma 2 2 2 7 2" xfId="20454"/>
    <cellStyle name="Comma 2 2 2 7 2 2" xfId="29959"/>
    <cellStyle name="Comma 2 2 2 7 3" xfId="22830"/>
    <cellStyle name="Comma 2 2 2 7 3 2" xfId="32335"/>
    <cellStyle name="Comma 2 2 2 7 4" xfId="25207"/>
    <cellStyle name="Comma 2 2 2 7 4 2" xfId="34711"/>
    <cellStyle name="Comma 2 2 2 7 5" xfId="27583"/>
    <cellStyle name="Comma 2 2 2 8" xfId="18474"/>
    <cellStyle name="Comma 2 2 2 8 2" xfId="20850"/>
    <cellStyle name="Comma 2 2 2 8 2 2" xfId="30355"/>
    <cellStyle name="Comma 2 2 2 8 3" xfId="23226"/>
    <cellStyle name="Comma 2 2 2 8 3 2" xfId="32731"/>
    <cellStyle name="Comma 2 2 2 8 4" xfId="25603"/>
    <cellStyle name="Comma 2 2 2 8 4 2" xfId="35107"/>
    <cellStyle name="Comma 2 2 2 8 5" xfId="27979"/>
    <cellStyle name="Comma 2 2 2 9" xfId="18870"/>
    <cellStyle name="Comma 2 2 2 9 2" xfId="21246"/>
    <cellStyle name="Comma 2 2 2 9 2 2" xfId="30751"/>
    <cellStyle name="Comma 2 2 2 9 3" xfId="23622"/>
    <cellStyle name="Comma 2 2 2 9 3 2" xfId="33127"/>
    <cellStyle name="Comma 2 2 2 9 4" xfId="25999"/>
    <cellStyle name="Comma 2 2 2 9 4 2" xfId="35503"/>
    <cellStyle name="Comma 2 2 2 9 5" xfId="28375"/>
    <cellStyle name="Comma 2 2 3" xfId="1754"/>
    <cellStyle name="Comma 2 2 3 10" xfId="20069"/>
    <cellStyle name="Comma 2 2 3 10 2" xfId="29574"/>
    <cellStyle name="Comma 2 2 3 11" xfId="22445"/>
    <cellStyle name="Comma 2 2 3 11 2" xfId="31950"/>
    <cellStyle name="Comma 2 2 3 12" xfId="24822"/>
    <cellStyle name="Comma 2 2 3 12 2" xfId="34326"/>
    <cellStyle name="Comma 2 2 3 13" xfId="27198"/>
    <cellStyle name="Comma 2 2 3 2" xfId="6236"/>
    <cellStyle name="Comma 2 2 3 2 10" xfId="24888"/>
    <cellStyle name="Comma 2 2 3 2 10 2" xfId="34392"/>
    <cellStyle name="Comma 2 2 3 2 11" xfId="27264"/>
    <cellStyle name="Comma 2 2 3 2 2" xfId="15266"/>
    <cellStyle name="Comma 2 2 3 2 2 10" xfId="27462"/>
    <cellStyle name="Comma 2 2 3 2 2 2" xfId="18353"/>
    <cellStyle name="Comma 2 2 3 2 2 2 2" xfId="20729"/>
    <cellStyle name="Comma 2 2 3 2 2 2 2 2" xfId="30234"/>
    <cellStyle name="Comma 2 2 3 2 2 2 3" xfId="23105"/>
    <cellStyle name="Comma 2 2 3 2 2 2 3 2" xfId="32610"/>
    <cellStyle name="Comma 2 2 3 2 2 2 4" xfId="25482"/>
    <cellStyle name="Comma 2 2 3 2 2 2 4 2" xfId="34986"/>
    <cellStyle name="Comma 2 2 3 2 2 2 5" xfId="27858"/>
    <cellStyle name="Comma 2 2 3 2 2 3" xfId="18749"/>
    <cellStyle name="Comma 2 2 3 2 2 3 2" xfId="21125"/>
    <cellStyle name="Comma 2 2 3 2 2 3 2 2" xfId="30630"/>
    <cellStyle name="Comma 2 2 3 2 2 3 3" xfId="23501"/>
    <cellStyle name="Comma 2 2 3 2 2 3 3 2" xfId="33006"/>
    <cellStyle name="Comma 2 2 3 2 2 3 4" xfId="25878"/>
    <cellStyle name="Comma 2 2 3 2 2 3 4 2" xfId="35382"/>
    <cellStyle name="Comma 2 2 3 2 2 3 5" xfId="28254"/>
    <cellStyle name="Comma 2 2 3 2 2 4" xfId="19145"/>
    <cellStyle name="Comma 2 2 3 2 2 4 2" xfId="21521"/>
    <cellStyle name="Comma 2 2 3 2 2 4 2 2" xfId="31026"/>
    <cellStyle name="Comma 2 2 3 2 2 4 3" xfId="23897"/>
    <cellStyle name="Comma 2 2 3 2 2 4 3 2" xfId="33402"/>
    <cellStyle name="Comma 2 2 3 2 2 4 4" xfId="26274"/>
    <cellStyle name="Comma 2 2 3 2 2 4 4 2" xfId="35778"/>
    <cellStyle name="Comma 2 2 3 2 2 4 5" xfId="28650"/>
    <cellStyle name="Comma 2 2 3 2 2 5" xfId="19541"/>
    <cellStyle name="Comma 2 2 3 2 2 5 2" xfId="21917"/>
    <cellStyle name="Comma 2 2 3 2 2 5 2 2" xfId="31422"/>
    <cellStyle name="Comma 2 2 3 2 2 5 3" xfId="24293"/>
    <cellStyle name="Comma 2 2 3 2 2 5 3 2" xfId="33798"/>
    <cellStyle name="Comma 2 2 3 2 2 5 4" xfId="26670"/>
    <cellStyle name="Comma 2 2 3 2 2 5 4 2" xfId="36174"/>
    <cellStyle name="Comma 2 2 3 2 2 5 5" xfId="29046"/>
    <cellStyle name="Comma 2 2 3 2 2 6" xfId="19937"/>
    <cellStyle name="Comma 2 2 3 2 2 6 2" xfId="22313"/>
    <cellStyle name="Comma 2 2 3 2 2 6 2 2" xfId="31818"/>
    <cellStyle name="Comma 2 2 3 2 2 6 3" xfId="24689"/>
    <cellStyle name="Comma 2 2 3 2 2 6 3 2" xfId="34194"/>
    <cellStyle name="Comma 2 2 3 2 2 6 4" xfId="27066"/>
    <cellStyle name="Comma 2 2 3 2 2 6 4 2" xfId="36570"/>
    <cellStyle name="Comma 2 2 3 2 2 6 5" xfId="29442"/>
    <cellStyle name="Comma 2 2 3 2 2 7" xfId="20333"/>
    <cellStyle name="Comma 2 2 3 2 2 7 2" xfId="29838"/>
    <cellStyle name="Comma 2 2 3 2 2 8" xfId="22709"/>
    <cellStyle name="Comma 2 2 3 2 2 8 2" xfId="32214"/>
    <cellStyle name="Comma 2 2 3 2 2 9" xfId="25086"/>
    <cellStyle name="Comma 2 2 3 2 2 9 2" xfId="34590"/>
    <cellStyle name="Comma 2 2 3 2 3" xfId="18155"/>
    <cellStyle name="Comma 2 2 3 2 3 2" xfId="20531"/>
    <cellStyle name="Comma 2 2 3 2 3 2 2" xfId="30036"/>
    <cellStyle name="Comma 2 2 3 2 3 3" xfId="22907"/>
    <cellStyle name="Comma 2 2 3 2 3 3 2" xfId="32412"/>
    <cellStyle name="Comma 2 2 3 2 3 4" xfId="25284"/>
    <cellStyle name="Comma 2 2 3 2 3 4 2" xfId="34788"/>
    <cellStyle name="Comma 2 2 3 2 3 5" xfId="27660"/>
    <cellStyle name="Comma 2 2 3 2 4" xfId="18551"/>
    <cellStyle name="Comma 2 2 3 2 4 2" xfId="20927"/>
    <cellStyle name="Comma 2 2 3 2 4 2 2" xfId="30432"/>
    <cellStyle name="Comma 2 2 3 2 4 3" xfId="23303"/>
    <cellStyle name="Comma 2 2 3 2 4 3 2" xfId="32808"/>
    <cellStyle name="Comma 2 2 3 2 4 4" xfId="25680"/>
    <cellStyle name="Comma 2 2 3 2 4 4 2" xfId="35184"/>
    <cellStyle name="Comma 2 2 3 2 4 5" xfId="28056"/>
    <cellStyle name="Comma 2 2 3 2 5" xfId="18947"/>
    <cellStyle name="Comma 2 2 3 2 5 2" xfId="21323"/>
    <cellStyle name="Comma 2 2 3 2 5 2 2" xfId="30828"/>
    <cellStyle name="Comma 2 2 3 2 5 3" xfId="23699"/>
    <cellStyle name="Comma 2 2 3 2 5 3 2" xfId="33204"/>
    <cellStyle name="Comma 2 2 3 2 5 4" xfId="26076"/>
    <cellStyle name="Comma 2 2 3 2 5 4 2" xfId="35580"/>
    <cellStyle name="Comma 2 2 3 2 5 5" xfId="28452"/>
    <cellStyle name="Comma 2 2 3 2 6" xfId="19343"/>
    <cellStyle name="Comma 2 2 3 2 6 2" xfId="21719"/>
    <cellStyle name="Comma 2 2 3 2 6 2 2" xfId="31224"/>
    <cellStyle name="Comma 2 2 3 2 6 3" xfId="24095"/>
    <cellStyle name="Comma 2 2 3 2 6 3 2" xfId="33600"/>
    <cellStyle name="Comma 2 2 3 2 6 4" xfId="26472"/>
    <cellStyle name="Comma 2 2 3 2 6 4 2" xfId="35976"/>
    <cellStyle name="Comma 2 2 3 2 6 5" xfId="28848"/>
    <cellStyle name="Comma 2 2 3 2 7" xfId="19739"/>
    <cellStyle name="Comma 2 2 3 2 7 2" xfId="22115"/>
    <cellStyle name="Comma 2 2 3 2 7 2 2" xfId="31620"/>
    <cellStyle name="Comma 2 2 3 2 7 3" xfId="24491"/>
    <cellStyle name="Comma 2 2 3 2 7 3 2" xfId="33996"/>
    <cellStyle name="Comma 2 2 3 2 7 4" xfId="26868"/>
    <cellStyle name="Comma 2 2 3 2 7 4 2" xfId="36372"/>
    <cellStyle name="Comma 2 2 3 2 7 5" xfId="29244"/>
    <cellStyle name="Comma 2 2 3 2 8" xfId="20135"/>
    <cellStyle name="Comma 2 2 3 2 8 2" xfId="29640"/>
    <cellStyle name="Comma 2 2 3 2 9" xfId="22511"/>
    <cellStyle name="Comma 2 2 3 2 9 2" xfId="32016"/>
    <cellStyle name="Comma 2 2 3 3" xfId="8993"/>
    <cellStyle name="Comma 2 2 3 3 10" xfId="24954"/>
    <cellStyle name="Comma 2 2 3 3 10 2" xfId="34458"/>
    <cellStyle name="Comma 2 2 3 3 11" xfId="27330"/>
    <cellStyle name="Comma 2 2 3 3 2" xfId="18023"/>
    <cellStyle name="Comma 2 2 3 3 2 10" xfId="27528"/>
    <cellStyle name="Comma 2 2 3 3 2 2" xfId="18419"/>
    <cellStyle name="Comma 2 2 3 3 2 2 2" xfId="20795"/>
    <cellStyle name="Comma 2 2 3 3 2 2 2 2" xfId="30300"/>
    <cellStyle name="Comma 2 2 3 3 2 2 3" xfId="23171"/>
    <cellStyle name="Comma 2 2 3 3 2 2 3 2" xfId="32676"/>
    <cellStyle name="Comma 2 2 3 3 2 2 4" xfId="25548"/>
    <cellStyle name="Comma 2 2 3 3 2 2 4 2" xfId="35052"/>
    <cellStyle name="Comma 2 2 3 3 2 2 5" xfId="27924"/>
    <cellStyle name="Comma 2 2 3 3 2 3" xfId="18815"/>
    <cellStyle name="Comma 2 2 3 3 2 3 2" xfId="21191"/>
    <cellStyle name="Comma 2 2 3 3 2 3 2 2" xfId="30696"/>
    <cellStyle name="Comma 2 2 3 3 2 3 3" xfId="23567"/>
    <cellStyle name="Comma 2 2 3 3 2 3 3 2" xfId="33072"/>
    <cellStyle name="Comma 2 2 3 3 2 3 4" xfId="25944"/>
    <cellStyle name="Comma 2 2 3 3 2 3 4 2" xfId="35448"/>
    <cellStyle name="Comma 2 2 3 3 2 3 5" xfId="28320"/>
    <cellStyle name="Comma 2 2 3 3 2 4" xfId="19211"/>
    <cellStyle name="Comma 2 2 3 3 2 4 2" xfId="21587"/>
    <cellStyle name="Comma 2 2 3 3 2 4 2 2" xfId="31092"/>
    <cellStyle name="Comma 2 2 3 3 2 4 3" xfId="23963"/>
    <cellStyle name="Comma 2 2 3 3 2 4 3 2" xfId="33468"/>
    <cellStyle name="Comma 2 2 3 3 2 4 4" xfId="26340"/>
    <cellStyle name="Comma 2 2 3 3 2 4 4 2" xfId="35844"/>
    <cellStyle name="Comma 2 2 3 3 2 4 5" xfId="28716"/>
    <cellStyle name="Comma 2 2 3 3 2 5" xfId="19607"/>
    <cellStyle name="Comma 2 2 3 3 2 5 2" xfId="21983"/>
    <cellStyle name="Comma 2 2 3 3 2 5 2 2" xfId="31488"/>
    <cellStyle name="Comma 2 2 3 3 2 5 3" xfId="24359"/>
    <cellStyle name="Comma 2 2 3 3 2 5 3 2" xfId="33864"/>
    <cellStyle name="Comma 2 2 3 3 2 5 4" xfId="26736"/>
    <cellStyle name="Comma 2 2 3 3 2 5 4 2" xfId="36240"/>
    <cellStyle name="Comma 2 2 3 3 2 5 5" xfId="29112"/>
    <cellStyle name="Comma 2 2 3 3 2 6" xfId="20003"/>
    <cellStyle name="Comma 2 2 3 3 2 6 2" xfId="22379"/>
    <cellStyle name="Comma 2 2 3 3 2 6 2 2" xfId="31884"/>
    <cellStyle name="Comma 2 2 3 3 2 6 3" xfId="24755"/>
    <cellStyle name="Comma 2 2 3 3 2 6 3 2" xfId="34260"/>
    <cellStyle name="Comma 2 2 3 3 2 6 4" xfId="27132"/>
    <cellStyle name="Comma 2 2 3 3 2 6 4 2" xfId="36636"/>
    <cellStyle name="Comma 2 2 3 3 2 6 5" xfId="29508"/>
    <cellStyle name="Comma 2 2 3 3 2 7" xfId="20399"/>
    <cellStyle name="Comma 2 2 3 3 2 7 2" xfId="29904"/>
    <cellStyle name="Comma 2 2 3 3 2 8" xfId="22775"/>
    <cellStyle name="Comma 2 2 3 3 2 8 2" xfId="32280"/>
    <cellStyle name="Comma 2 2 3 3 2 9" xfId="25152"/>
    <cellStyle name="Comma 2 2 3 3 2 9 2" xfId="34656"/>
    <cellStyle name="Comma 2 2 3 3 3" xfId="18221"/>
    <cellStyle name="Comma 2 2 3 3 3 2" xfId="20597"/>
    <cellStyle name="Comma 2 2 3 3 3 2 2" xfId="30102"/>
    <cellStyle name="Comma 2 2 3 3 3 3" xfId="22973"/>
    <cellStyle name="Comma 2 2 3 3 3 3 2" xfId="32478"/>
    <cellStyle name="Comma 2 2 3 3 3 4" xfId="25350"/>
    <cellStyle name="Comma 2 2 3 3 3 4 2" xfId="34854"/>
    <cellStyle name="Comma 2 2 3 3 3 5" xfId="27726"/>
    <cellStyle name="Comma 2 2 3 3 4" xfId="18617"/>
    <cellStyle name="Comma 2 2 3 3 4 2" xfId="20993"/>
    <cellStyle name="Comma 2 2 3 3 4 2 2" xfId="30498"/>
    <cellStyle name="Comma 2 2 3 3 4 3" xfId="23369"/>
    <cellStyle name="Comma 2 2 3 3 4 3 2" xfId="32874"/>
    <cellStyle name="Comma 2 2 3 3 4 4" xfId="25746"/>
    <cellStyle name="Comma 2 2 3 3 4 4 2" xfId="35250"/>
    <cellStyle name="Comma 2 2 3 3 4 5" xfId="28122"/>
    <cellStyle name="Comma 2 2 3 3 5" xfId="19013"/>
    <cellStyle name="Comma 2 2 3 3 5 2" xfId="21389"/>
    <cellStyle name="Comma 2 2 3 3 5 2 2" xfId="30894"/>
    <cellStyle name="Comma 2 2 3 3 5 3" xfId="23765"/>
    <cellStyle name="Comma 2 2 3 3 5 3 2" xfId="33270"/>
    <cellStyle name="Comma 2 2 3 3 5 4" xfId="26142"/>
    <cellStyle name="Comma 2 2 3 3 5 4 2" xfId="35646"/>
    <cellStyle name="Comma 2 2 3 3 5 5" xfId="28518"/>
    <cellStyle name="Comma 2 2 3 3 6" xfId="19409"/>
    <cellStyle name="Comma 2 2 3 3 6 2" xfId="21785"/>
    <cellStyle name="Comma 2 2 3 3 6 2 2" xfId="31290"/>
    <cellStyle name="Comma 2 2 3 3 6 3" xfId="24161"/>
    <cellStyle name="Comma 2 2 3 3 6 3 2" xfId="33666"/>
    <cellStyle name="Comma 2 2 3 3 6 4" xfId="26538"/>
    <cellStyle name="Comma 2 2 3 3 6 4 2" xfId="36042"/>
    <cellStyle name="Comma 2 2 3 3 6 5" xfId="28914"/>
    <cellStyle name="Comma 2 2 3 3 7" xfId="19805"/>
    <cellStyle name="Comma 2 2 3 3 7 2" xfId="22181"/>
    <cellStyle name="Comma 2 2 3 3 7 2 2" xfId="31686"/>
    <cellStyle name="Comma 2 2 3 3 7 3" xfId="24557"/>
    <cellStyle name="Comma 2 2 3 3 7 3 2" xfId="34062"/>
    <cellStyle name="Comma 2 2 3 3 7 4" xfId="26934"/>
    <cellStyle name="Comma 2 2 3 3 7 4 2" xfId="36438"/>
    <cellStyle name="Comma 2 2 3 3 7 5" xfId="29310"/>
    <cellStyle name="Comma 2 2 3 3 8" xfId="20201"/>
    <cellStyle name="Comma 2 2 3 3 8 2" xfId="29706"/>
    <cellStyle name="Comma 2 2 3 3 9" xfId="22577"/>
    <cellStyle name="Comma 2 2 3 3 9 2" xfId="32082"/>
    <cellStyle name="Comma 2 2 3 4" xfId="10784"/>
    <cellStyle name="Comma 2 2 3 4 10" xfId="27396"/>
    <cellStyle name="Comma 2 2 3 4 2" xfId="18287"/>
    <cellStyle name="Comma 2 2 3 4 2 2" xfId="20663"/>
    <cellStyle name="Comma 2 2 3 4 2 2 2" xfId="30168"/>
    <cellStyle name="Comma 2 2 3 4 2 3" xfId="23039"/>
    <cellStyle name="Comma 2 2 3 4 2 3 2" xfId="32544"/>
    <cellStyle name="Comma 2 2 3 4 2 4" xfId="25416"/>
    <cellStyle name="Comma 2 2 3 4 2 4 2" xfId="34920"/>
    <cellStyle name="Comma 2 2 3 4 2 5" xfId="27792"/>
    <cellStyle name="Comma 2 2 3 4 3" xfId="18683"/>
    <cellStyle name="Comma 2 2 3 4 3 2" xfId="21059"/>
    <cellStyle name="Comma 2 2 3 4 3 2 2" xfId="30564"/>
    <cellStyle name="Comma 2 2 3 4 3 3" xfId="23435"/>
    <cellStyle name="Comma 2 2 3 4 3 3 2" xfId="32940"/>
    <cellStyle name="Comma 2 2 3 4 3 4" xfId="25812"/>
    <cellStyle name="Comma 2 2 3 4 3 4 2" xfId="35316"/>
    <cellStyle name="Comma 2 2 3 4 3 5" xfId="28188"/>
    <cellStyle name="Comma 2 2 3 4 4" xfId="19079"/>
    <cellStyle name="Comma 2 2 3 4 4 2" xfId="21455"/>
    <cellStyle name="Comma 2 2 3 4 4 2 2" xfId="30960"/>
    <cellStyle name="Comma 2 2 3 4 4 3" xfId="23831"/>
    <cellStyle name="Comma 2 2 3 4 4 3 2" xfId="33336"/>
    <cellStyle name="Comma 2 2 3 4 4 4" xfId="26208"/>
    <cellStyle name="Comma 2 2 3 4 4 4 2" xfId="35712"/>
    <cellStyle name="Comma 2 2 3 4 4 5" xfId="28584"/>
    <cellStyle name="Comma 2 2 3 4 5" xfId="19475"/>
    <cellStyle name="Comma 2 2 3 4 5 2" xfId="21851"/>
    <cellStyle name="Comma 2 2 3 4 5 2 2" xfId="31356"/>
    <cellStyle name="Comma 2 2 3 4 5 3" xfId="24227"/>
    <cellStyle name="Comma 2 2 3 4 5 3 2" xfId="33732"/>
    <cellStyle name="Comma 2 2 3 4 5 4" xfId="26604"/>
    <cellStyle name="Comma 2 2 3 4 5 4 2" xfId="36108"/>
    <cellStyle name="Comma 2 2 3 4 5 5" xfId="28980"/>
    <cellStyle name="Comma 2 2 3 4 6" xfId="19871"/>
    <cellStyle name="Comma 2 2 3 4 6 2" xfId="22247"/>
    <cellStyle name="Comma 2 2 3 4 6 2 2" xfId="31752"/>
    <cellStyle name="Comma 2 2 3 4 6 3" xfId="24623"/>
    <cellStyle name="Comma 2 2 3 4 6 3 2" xfId="34128"/>
    <cellStyle name="Comma 2 2 3 4 6 4" xfId="27000"/>
    <cellStyle name="Comma 2 2 3 4 6 4 2" xfId="36504"/>
    <cellStyle name="Comma 2 2 3 4 6 5" xfId="29376"/>
    <cellStyle name="Comma 2 2 3 4 7" xfId="20267"/>
    <cellStyle name="Comma 2 2 3 4 7 2" xfId="29772"/>
    <cellStyle name="Comma 2 2 3 4 8" xfId="22643"/>
    <cellStyle name="Comma 2 2 3 4 8 2" xfId="32148"/>
    <cellStyle name="Comma 2 2 3 4 9" xfId="25020"/>
    <cellStyle name="Comma 2 2 3 4 9 2" xfId="34524"/>
    <cellStyle name="Comma 2 2 3 5" xfId="18089"/>
    <cellStyle name="Comma 2 2 3 5 2" xfId="20465"/>
    <cellStyle name="Comma 2 2 3 5 2 2" xfId="29970"/>
    <cellStyle name="Comma 2 2 3 5 3" xfId="22841"/>
    <cellStyle name="Comma 2 2 3 5 3 2" xfId="32346"/>
    <cellStyle name="Comma 2 2 3 5 4" xfId="25218"/>
    <cellStyle name="Comma 2 2 3 5 4 2" xfId="34722"/>
    <cellStyle name="Comma 2 2 3 5 5" xfId="27594"/>
    <cellStyle name="Comma 2 2 3 6" xfId="18485"/>
    <cellStyle name="Comma 2 2 3 6 2" xfId="20861"/>
    <cellStyle name="Comma 2 2 3 6 2 2" xfId="30366"/>
    <cellStyle name="Comma 2 2 3 6 3" xfId="23237"/>
    <cellStyle name="Comma 2 2 3 6 3 2" xfId="32742"/>
    <cellStyle name="Comma 2 2 3 6 4" xfId="25614"/>
    <cellStyle name="Comma 2 2 3 6 4 2" xfId="35118"/>
    <cellStyle name="Comma 2 2 3 6 5" xfId="27990"/>
    <cellStyle name="Comma 2 2 3 7" xfId="18881"/>
    <cellStyle name="Comma 2 2 3 7 2" xfId="21257"/>
    <cellStyle name="Comma 2 2 3 7 2 2" xfId="30762"/>
    <cellStyle name="Comma 2 2 3 7 3" xfId="23633"/>
    <cellStyle name="Comma 2 2 3 7 3 2" xfId="33138"/>
    <cellStyle name="Comma 2 2 3 7 4" xfId="26010"/>
    <cellStyle name="Comma 2 2 3 7 4 2" xfId="35514"/>
    <cellStyle name="Comma 2 2 3 7 5" xfId="28386"/>
    <cellStyle name="Comma 2 2 3 8" xfId="19277"/>
    <cellStyle name="Comma 2 2 3 8 2" xfId="21653"/>
    <cellStyle name="Comma 2 2 3 8 2 2" xfId="31158"/>
    <cellStyle name="Comma 2 2 3 8 3" xfId="24029"/>
    <cellStyle name="Comma 2 2 3 8 3 2" xfId="33534"/>
    <cellStyle name="Comma 2 2 3 8 4" xfId="26406"/>
    <cellStyle name="Comma 2 2 3 8 4 2" xfId="35910"/>
    <cellStyle name="Comma 2 2 3 8 5" xfId="28782"/>
    <cellStyle name="Comma 2 2 3 9" xfId="19673"/>
    <cellStyle name="Comma 2 2 3 9 2" xfId="22049"/>
    <cellStyle name="Comma 2 2 3 9 2 2" xfId="31554"/>
    <cellStyle name="Comma 2 2 3 9 3" xfId="24425"/>
    <cellStyle name="Comma 2 2 3 9 3 2" xfId="33930"/>
    <cellStyle name="Comma 2 2 3 9 4" xfId="26802"/>
    <cellStyle name="Comma 2 2 3 9 4 2" xfId="36306"/>
    <cellStyle name="Comma 2 2 3 9 5" xfId="29178"/>
    <cellStyle name="Comma 2 2 4" xfId="3248"/>
    <cellStyle name="Comma 2 2 4 10" xfId="20091"/>
    <cellStyle name="Comma 2 2 4 10 2" xfId="29596"/>
    <cellStyle name="Comma 2 2 4 11" xfId="22467"/>
    <cellStyle name="Comma 2 2 4 11 2" xfId="31972"/>
    <cellStyle name="Comma 2 2 4 12" xfId="24844"/>
    <cellStyle name="Comma 2 2 4 12 2" xfId="34348"/>
    <cellStyle name="Comma 2 2 4 13" xfId="27220"/>
    <cellStyle name="Comma 2 2 4 2" xfId="7730"/>
    <cellStyle name="Comma 2 2 4 2 10" xfId="24910"/>
    <cellStyle name="Comma 2 2 4 2 10 2" xfId="34414"/>
    <cellStyle name="Comma 2 2 4 2 11" xfId="27286"/>
    <cellStyle name="Comma 2 2 4 2 2" xfId="16760"/>
    <cellStyle name="Comma 2 2 4 2 2 10" xfId="27484"/>
    <cellStyle name="Comma 2 2 4 2 2 2" xfId="18375"/>
    <cellStyle name="Comma 2 2 4 2 2 2 2" xfId="20751"/>
    <cellStyle name="Comma 2 2 4 2 2 2 2 2" xfId="30256"/>
    <cellStyle name="Comma 2 2 4 2 2 2 3" xfId="23127"/>
    <cellStyle name="Comma 2 2 4 2 2 2 3 2" xfId="32632"/>
    <cellStyle name="Comma 2 2 4 2 2 2 4" xfId="25504"/>
    <cellStyle name="Comma 2 2 4 2 2 2 4 2" xfId="35008"/>
    <cellStyle name="Comma 2 2 4 2 2 2 5" xfId="27880"/>
    <cellStyle name="Comma 2 2 4 2 2 3" xfId="18771"/>
    <cellStyle name="Comma 2 2 4 2 2 3 2" xfId="21147"/>
    <cellStyle name="Comma 2 2 4 2 2 3 2 2" xfId="30652"/>
    <cellStyle name="Comma 2 2 4 2 2 3 3" xfId="23523"/>
    <cellStyle name="Comma 2 2 4 2 2 3 3 2" xfId="33028"/>
    <cellStyle name="Comma 2 2 4 2 2 3 4" xfId="25900"/>
    <cellStyle name="Comma 2 2 4 2 2 3 4 2" xfId="35404"/>
    <cellStyle name="Comma 2 2 4 2 2 3 5" xfId="28276"/>
    <cellStyle name="Comma 2 2 4 2 2 4" xfId="19167"/>
    <cellStyle name="Comma 2 2 4 2 2 4 2" xfId="21543"/>
    <cellStyle name="Comma 2 2 4 2 2 4 2 2" xfId="31048"/>
    <cellStyle name="Comma 2 2 4 2 2 4 3" xfId="23919"/>
    <cellStyle name="Comma 2 2 4 2 2 4 3 2" xfId="33424"/>
    <cellStyle name="Comma 2 2 4 2 2 4 4" xfId="26296"/>
    <cellStyle name="Comma 2 2 4 2 2 4 4 2" xfId="35800"/>
    <cellStyle name="Comma 2 2 4 2 2 4 5" xfId="28672"/>
    <cellStyle name="Comma 2 2 4 2 2 5" xfId="19563"/>
    <cellStyle name="Comma 2 2 4 2 2 5 2" xfId="21939"/>
    <cellStyle name="Comma 2 2 4 2 2 5 2 2" xfId="31444"/>
    <cellStyle name="Comma 2 2 4 2 2 5 3" xfId="24315"/>
    <cellStyle name="Comma 2 2 4 2 2 5 3 2" xfId="33820"/>
    <cellStyle name="Comma 2 2 4 2 2 5 4" xfId="26692"/>
    <cellStyle name="Comma 2 2 4 2 2 5 4 2" xfId="36196"/>
    <cellStyle name="Comma 2 2 4 2 2 5 5" xfId="29068"/>
    <cellStyle name="Comma 2 2 4 2 2 6" xfId="19959"/>
    <cellStyle name="Comma 2 2 4 2 2 6 2" xfId="22335"/>
    <cellStyle name="Comma 2 2 4 2 2 6 2 2" xfId="31840"/>
    <cellStyle name="Comma 2 2 4 2 2 6 3" xfId="24711"/>
    <cellStyle name="Comma 2 2 4 2 2 6 3 2" xfId="34216"/>
    <cellStyle name="Comma 2 2 4 2 2 6 4" xfId="27088"/>
    <cellStyle name="Comma 2 2 4 2 2 6 4 2" xfId="36592"/>
    <cellStyle name="Comma 2 2 4 2 2 6 5" xfId="29464"/>
    <cellStyle name="Comma 2 2 4 2 2 7" xfId="20355"/>
    <cellStyle name="Comma 2 2 4 2 2 7 2" xfId="29860"/>
    <cellStyle name="Comma 2 2 4 2 2 8" xfId="22731"/>
    <cellStyle name="Comma 2 2 4 2 2 8 2" xfId="32236"/>
    <cellStyle name="Comma 2 2 4 2 2 9" xfId="25108"/>
    <cellStyle name="Comma 2 2 4 2 2 9 2" xfId="34612"/>
    <cellStyle name="Comma 2 2 4 2 3" xfId="18177"/>
    <cellStyle name="Comma 2 2 4 2 3 2" xfId="20553"/>
    <cellStyle name="Comma 2 2 4 2 3 2 2" xfId="30058"/>
    <cellStyle name="Comma 2 2 4 2 3 3" xfId="22929"/>
    <cellStyle name="Comma 2 2 4 2 3 3 2" xfId="32434"/>
    <cellStyle name="Comma 2 2 4 2 3 4" xfId="25306"/>
    <cellStyle name="Comma 2 2 4 2 3 4 2" xfId="34810"/>
    <cellStyle name="Comma 2 2 4 2 3 5" xfId="27682"/>
    <cellStyle name="Comma 2 2 4 2 4" xfId="18573"/>
    <cellStyle name="Comma 2 2 4 2 4 2" xfId="20949"/>
    <cellStyle name="Comma 2 2 4 2 4 2 2" xfId="30454"/>
    <cellStyle name="Comma 2 2 4 2 4 3" xfId="23325"/>
    <cellStyle name="Comma 2 2 4 2 4 3 2" xfId="32830"/>
    <cellStyle name="Comma 2 2 4 2 4 4" xfId="25702"/>
    <cellStyle name="Comma 2 2 4 2 4 4 2" xfId="35206"/>
    <cellStyle name="Comma 2 2 4 2 4 5" xfId="28078"/>
    <cellStyle name="Comma 2 2 4 2 5" xfId="18969"/>
    <cellStyle name="Comma 2 2 4 2 5 2" xfId="21345"/>
    <cellStyle name="Comma 2 2 4 2 5 2 2" xfId="30850"/>
    <cellStyle name="Comma 2 2 4 2 5 3" xfId="23721"/>
    <cellStyle name="Comma 2 2 4 2 5 3 2" xfId="33226"/>
    <cellStyle name="Comma 2 2 4 2 5 4" xfId="26098"/>
    <cellStyle name="Comma 2 2 4 2 5 4 2" xfId="35602"/>
    <cellStyle name="Comma 2 2 4 2 5 5" xfId="28474"/>
    <cellStyle name="Comma 2 2 4 2 6" xfId="19365"/>
    <cellStyle name="Comma 2 2 4 2 6 2" xfId="21741"/>
    <cellStyle name="Comma 2 2 4 2 6 2 2" xfId="31246"/>
    <cellStyle name="Comma 2 2 4 2 6 3" xfId="24117"/>
    <cellStyle name="Comma 2 2 4 2 6 3 2" xfId="33622"/>
    <cellStyle name="Comma 2 2 4 2 6 4" xfId="26494"/>
    <cellStyle name="Comma 2 2 4 2 6 4 2" xfId="35998"/>
    <cellStyle name="Comma 2 2 4 2 6 5" xfId="28870"/>
    <cellStyle name="Comma 2 2 4 2 7" xfId="19761"/>
    <cellStyle name="Comma 2 2 4 2 7 2" xfId="22137"/>
    <cellStyle name="Comma 2 2 4 2 7 2 2" xfId="31642"/>
    <cellStyle name="Comma 2 2 4 2 7 3" xfId="24513"/>
    <cellStyle name="Comma 2 2 4 2 7 3 2" xfId="34018"/>
    <cellStyle name="Comma 2 2 4 2 7 4" xfId="26890"/>
    <cellStyle name="Comma 2 2 4 2 7 4 2" xfId="36394"/>
    <cellStyle name="Comma 2 2 4 2 7 5" xfId="29266"/>
    <cellStyle name="Comma 2 2 4 2 8" xfId="20157"/>
    <cellStyle name="Comma 2 2 4 2 8 2" xfId="29662"/>
    <cellStyle name="Comma 2 2 4 2 9" xfId="22533"/>
    <cellStyle name="Comma 2 2 4 2 9 2" xfId="32038"/>
    <cellStyle name="Comma 2 2 4 3" xfId="9015"/>
    <cellStyle name="Comma 2 2 4 3 10" xfId="24976"/>
    <cellStyle name="Comma 2 2 4 3 10 2" xfId="34480"/>
    <cellStyle name="Comma 2 2 4 3 11" xfId="27352"/>
    <cellStyle name="Comma 2 2 4 3 2" xfId="18045"/>
    <cellStyle name="Comma 2 2 4 3 2 10" xfId="27550"/>
    <cellStyle name="Comma 2 2 4 3 2 2" xfId="18441"/>
    <cellStyle name="Comma 2 2 4 3 2 2 2" xfId="20817"/>
    <cellStyle name="Comma 2 2 4 3 2 2 2 2" xfId="30322"/>
    <cellStyle name="Comma 2 2 4 3 2 2 3" xfId="23193"/>
    <cellStyle name="Comma 2 2 4 3 2 2 3 2" xfId="32698"/>
    <cellStyle name="Comma 2 2 4 3 2 2 4" xfId="25570"/>
    <cellStyle name="Comma 2 2 4 3 2 2 4 2" xfId="35074"/>
    <cellStyle name="Comma 2 2 4 3 2 2 5" xfId="27946"/>
    <cellStyle name="Comma 2 2 4 3 2 3" xfId="18837"/>
    <cellStyle name="Comma 2 2 4 3 2 3 2" xfId="21213"/>
    <cellStyle name="Comma 2 2 4 3 2 3 2 2" xfId="30718"/>
    <cellStyle name="Comma 2 2 4 3 2 3 3" xfId="23589"/>
    <cellStyle name="Comma 2 2 4 3 2 3 3 2" xfId="33094"/>
    <cellStyle name="Comma 2 2 4 3 2 3 4" xfId="25966"/>
    <cellStyle name="Comma 2 2 4 3 2 3 4 2" xfId="35470"/>
    <cellStyle name="Comma 2 2 4 3 2 3 5" xfId="28342"/>
    <cellStyle name="Comma 2 2 4 3 2 4" xfId="19233"/>
    <cellStyle name="Comma 2 2 4 3 2 4 2" xfId="21609"/>
    <cellStyle name="Comma 2 2 4 3 2 4 2 2" xfId="31114"/>
    <cellStyle name="Comma 2 2 4 3 2 4 3" xfId="23985"/>
    <cellStyle name="Comma 2 2 4 3 2 4 3 2" xfId="33490"/>
    <cellStyle name="Comma 2 2 4 3 2 4 4" xfId="26362"/>
    <cellStyle name="Comma 2 2 4 3 2 4 4 2" xfId="35866"/>
    <cellStyle name="Comma 2 2 4 3 2 4 5" xfId="28738"/>
    <cellStyle name="Comma 2 2 4 3 2 5" xfId="19629"/>
    <cellStyle name="Comma 2 2 4 3 2 5 2" xfId="22005"/>
    <cellStyle name="Comma 2 2 4 3 2 5 2 2" xfId="31510"/>
    <cellStyle name="Comma 2 2 4 3 2 5 3" xfId="24381"/>
    <cellStyle name="Comma 2 2 4 3 2 5 3 2" xfId="33886"/>
    <cellStyle name="Comma 2 2 4 3 2 5 4" xfId="26758"/>
    <cellStyle name="Comma 2 2 4 3 2 5 4 2" xfId="36262"/>
    <cellStyle name="Comma 2 2 4 3 2 5 5" xfId="29134"/>
    <cellStyle name="Comma 2 2 4 3 2 6" xfId="20025"/>
    <cellStyle name="Comma 2 2 4 3 2 6 2" xfId="22401"/>
    <cellStyle name="Comma 2 2 4 3 2 6 2 2" xfId="31906"/>
    <cellStyle name="Comma 2 2 4 3 2 6 3" xfId="24777"/>
    <cellStyle name="Comma 2 2 4 3 2 6 3 2" xfId="34282"/>
    <cellStyle name="Comma 2 2 4 3 2 6 4" xfId="27154"/>
    <cellStyle name="Comma 2 2 4 3 2 6 4 2" xfId="36658"/>
    <cellStyle name="Comma 2 2 4 3 2 6 5" xfId="29530"/>
    <cellStyle name="Comma 2 2 4 3 2 7" xfId="20421"/>
    <cellStyle name="Comma 2 2 4 3 2 7 2" xfId="29926"/>
    <cellStyle name="Comma 2 2 4 3 2 8" xfId="22797"/>
    <cellStyle name="Comma 2 2 4 3 2 8 2" xfId="32302"/>
    <cellStyle name="Comma 2 2 4 3 2 9" xfId="25174"/>
    <cellStyle name="Comma 2 2 4 3 2 9 2" xfId="34678"/>
    <cellStyle name="Comma 2 2 4 3 3" xfId="18243"/>
    <cellStyle name="Comma 2 2 4 3 3 2" xfId="20619"/>
    <cellStyle name="Comma 2 2 4 3 3 2 2" xfId="30124"/>
    <cellStyle name="Comma 2 2 4 3 3 3" xfId="22995"/>
    <cellStyle name="Comma 2 2 4 3 3 3 2" xfId="32500"/>
    <cellStyle name="Comma 2 2 4 3 3 4" xfId="25372"/>
    <cellStyle name="Comma 2 2 4 3 3 4 2" xfId="34876"/>
    <cellStyle name="Comma 2 2 4 3 3 5" xfId="27748"/>
    <cellStyle name="Comma 2 2 4 3 4" xfId="18639"/>
    <cellStyle name="Comma 2 2 4 3 4 2" xfId="21015"/>
    <cellStyle name="Comma 2 2 4 3 4 2 2" xfId="30520"/>
    <cellStyle name="Comma 2 2 4 3 4 3" xfId="23391"/>
    <cellStyle name="Comma 2 2 4 3 4 3 2" xfId="32896"/>
    <cellStyle name="Comma 2 2 4 3 4 4" xfId="25768"/>
    <cellStyle name="Comma 2 2 4 3 4 4 2" xfId="35272"/>
    <cellStyle name="Comma 2 2 4 3 4 5" xfId="28144"/>
    <cellStyle name="Comma 2 2 4 3 5" xfId="19035"/>
    <cellStyle name="Comma 2 2 4 3 5 2" xfId="21411"/>
    <cellStyle name="Comma 2 2 4 3 5 2 2" xfId="30916"/>
    <cellStyle name="Comma 2 2 4 3 5 3" xfId="23787"/>
    <cellStyle name="Comma 2 2 4 3 5 3 2" xfId="33292"/>
    <cellStyle name="Comma 2 2 4 3 5 4" xfId="26164"/>
    <cellStyle name="Comma 2 2 4 3 5 4 2" xfId="35668"/>
    <cellStyle name="Comma 2 2 4 3 5 5" xfId="28540"/>
    <cellStyle name="Comma 2 2 4 3 6" xfId="19431"/>
    <cellStyle name="Comma 2 2 4 3 6 2" xfId="21807"/>
    <cellStyle name="Comma 2 2 4 3 6 2 2" xfId="31312"/>
    <cellStyle name="Comma 2 2 4 3 6 3" xfId="24183"/>
    <cellStyle name="Comma 2 2 4 3 6 3 2" xfId="33688"/>
    <cellStyle name="Comma 2 2 4 3 6 4" xfId="26560"/>
    <cellStyle name="Comma 2 2 4 3 6 4 2" xfId="36064"/>
    <cellStyle name="Comma 2 2 4 3 6 5" xfId="28936"/>
    <cellStyle name="Comma 2 2 4 3 7" xfId="19827"/>
    <cellStyle name="Comma 2 2 4 3 7 2" xfId="22203"/>
    <cellStyle name="Comma 2 2 4 3 7 2 2" xfId="31708"/>
    <cellStyle name="Comma 2 2 4 3 7 3" xfId="24579"/>
    <cellStyle name="Comma 2 2 4 3 7 3 2" xfId="34084"/>
    <cellStyle name="Comma 2 2 4 3 7 4" xfId="26956"/>
    <cellStyle name="Comma 2 2 4 3 7 4 2" xfId="36460"/>
    <cellStyle name="Comma 2 2 4 3 7 5" xfId="29332"/>
    <cellStyle name="Comma 2 2 4 3 8" xfId="20223"/>
    <cellStyle name="Comma 2 2 4 3 8 2" xfId="29728"/>
    <cellStyle name="Comma 2 2 4 3 9" xfId="22599"/>
    <cellStyle name="Comma 2 2 4 3 9 2" xfId="32104"/>
    <cellStyle name="Comma 2 2 4 4" xfId="12278"/>
    <cellStyle name="Comma 2 2 4 4 10" xfId="27418"/>
    <cellStyle name="Comma 2 2 4 4 2" xfId="18309"/>
    <cellStyle name="Comma 2 2 4 4 2 2" xfId="20685"/>
    <cellStyle name="Comma 2 2 4 4 2 2 2" xfId="30190"/>
    <cellStyle name="Comma 2 2 4 4 2 3" xfId="23061"/>
    <cellStyle name="Comma 2 2 4 4 2 3 2" xfId="32566"/>
    <cellStyle name="Comma 2 2 4 4 2 4" xfId="25438"/>
    <cellStyle name="Comma 2 2 4 4 2 4 2" xfId="34942"/>
    <cellStyle name="Comma 2 2 4 4 2 5" xfId="27814"/>
    <cellStyle name="Comma 2 2 4 4 3" xfId="18705"/>
    <cellStyle name="Comma 2 2 4 4 3 2" xfId="21081"/>
    <cellStyle name="Comma 2 2 4 4 3 2 2" xfId="30586"/>
    <cellStyle name="Comma 2 2 4 4 3 3" xfId="23457"/>
    <cellStyle name="Comma 2 2 4 4 3 3 2" xfId="32962"/>
    <cellStyle name="Comma 2 2 4 4 3 4" xfId="25834"/>
    <cellStyle name="Comma 2 2 4 4 3 4 2" xfId="35338"/>
    <cellStyle name="Comma 2 2 4 4 3 5" xfId="28210"/>
    <cellStyle name="Comma 2 2 4 4 4" xfId="19101"/>
    <cellStyle name="Comma 2 2 4 4 4 2" xfId="21477"/>
    <cellStyle name="Comma 2 2 4 4 4 2 2" xfId="30982"/>
    <cellStyle name="Comma 2 2 4 4 4 3" xfId="23853"/>
    <cellStyle name="Comma 2 2 4 4 4 3 2" xfId="33358"/>
    <cellStyle name="Comma 2 2 4 4 4 4" xfId="26230"/>
    <cellStyle name="Comma 2 2 4 4 4 4 2" xfId="35734"/>
    <cellStyle name="Comma 2 2 4 4 4 5" xfId="28606"/>
    <cellStyle name="Comma 2 2 4 4 5" xfId="19497"/>
    <cellStyle name="Comma 2 2 4 4 5 2" xfId="21873"/>
    <cellStyle name="Comma 2 2 4 4 5 2 2" xfId="31378"/>
    <cellStyle name="Comma 2 2 4 4 5 3" xfId="24249"/>
    <cellStyle name="Comma 2 2 4 4 5 3 2" xfId="33754"/>
    <cellStyle name="Comma 2 2 4 4 5 4" xfId="26626"/>
    <cellStyle name="Comma 2 2 4 4 5 4 2" xfId="36130"/>
    <cellStyle name="Comma 2 2 4 4 5 5" xfId="29002"/>
    <cellStyle name="Comma 2 2 4 4 6" xfId="19893"/>
    <cellStyle name="Comma 2 2 4 4 6 2" xfId="22269"/>
    <cellStyle name="Comma 2 2 4 4 6 2 2" xfId="31774"/>
    <cellStyle name="Comma 2 2 4 4 6 3" xfId="24645"/>
    <cellStyle name="Comma 2 2 4 4 6 3 2" xfId="34150"/>
    <cellStyle name="Comma 2 2 4 4 6 4" xfId="27022"/>
    <cellStyle name="Comma 2 2 4 4 6 4 2" xfId="36526"/>
    <cellStyle name="Comma 2 2 4 4 6 5" xfId="29398"/>
    <cellStyle name="Comma 2 2 4 4 7" xfId="20289"/>
    <cellStyle name="Comma 2 2 4 4 7 2" xfId="29794"/>
    <cellStyle name="Comma 2 2 4 4 8" xfId="22665"/>
    <cellStyle name="Comma 2 2 4 4 8 2" xfId="32170"/>
    <cellStyle name="Comma 2 2 4 4 9" xfId="25042"/>
    <cellStyle name="Comma 2 2 4 4 9 2" xfId="34546"/>
    <cellStyle name="Comma 2 2 4 5" xfId="18111"/>
    <cellStyle name="Comma 2 2 4 5 2" xfId="20487"/>
    <cellStyle name="Comma 2 2 4 5 2 2" xfId="29992"/>
    <cellStyle name="Comma 2 2 4 5 3" xfId="22863"/>
    <cellStyle name="Comma 2 2 4 5 3 2" xfId="32368"/>
    <cellStyle name="Comma 2 2 4 5 4" xfId="25240"/>
    <cellStyle name="Comma 2 2 4 5 4 2" xfId="34744"/>
    <cellStyle name="Comma 2 2 4 5 5" xfId="27616"/>
    <cellStyle name="Comma 2 2 4 6" xfId="18507"/>
    <cellStyle name="Comma 2 2 4 6 2" xfId="20883"/>
    <cellStyle name="Comma 2 2 4 6 2 2" xfId="30388"/>
    <cellStyle name="Comma 2 2 4 6 3" xfId="23259"/>
    <cellStyle name="Comma 2 2 4 6 3 2" xfId="32764"/>
    <cellStyle name="Comma 2 2 4 6 4" xfId="25636"/>
    <cellStyle name="Comma 2 2 4 6 4 2" xfId="35140"/>
    <cellStyle name="Comma 2 2 4 6 5" xfId="28012"/>
    <cellStyle name="Comma 2 2 4 7" xfId="18903"/>
    <cellStyle name="Comma 2 2 4 7 2" xfId="21279"/>
    <cellStyle name="Comma 2 2 4 7 2 2" xfId="30784"/>
    <cellStyle name="Comma 2 2 4 7 3" xfId="23655"/>
    <cellStyle name="Comma 2 2 4 7 3 2" xfId="33160"/>
    <cellStyle name="Comma 2 2 4 7 4" xfId="26032"/>
    <cellStyle name="Comma 2 2 4 7 4 2" xfId="35536"/>
    <cellStyle name="Comma 2 2 4 7 5" xfId="28408"/>
    <cellStyle name="Comma 2 2 4 8" xfId="19299"/>
    <cellStyle name="Comma 2 2 4 8 2" xfId="21675"/>
    <cellStyle name="Comma 2 2 4 8 2 2" xfId="31180"/>
    <cellStyle name="Comma 2 2 4 8 3" xfId="24051"/>
    <cellStyle name="Comma 2 2 4 8 3 2" xfId="33556"/>
    <cellStyle name="Comma 2 2 4 8 4" xfId="26428"/>
    <cellStyle name="Comma 2 2 4 8 4 2" xfId="35932"/>
    <cellStyle name="Comma 2 2 4 8 5" xfId="28804"/>
    <cellStyle name="Comma 2 2 4 9" xfId="19695"/>
    <cellStyle name="Comma 2 2 4 9 2" xfId="22071"/>
    <cellStyle name="Comma 2 2 4 9 2 2" xfId="31576"/>
    <cellStyle name="Comma 2 2 4 9 3" xfId="24447"/>
    <cellStyle name="Comma 2 2 4 9 3 2" xfId="33952"/>
    <cellStyle name="Comma 2 2 4 9 4" xfId="26824"/>
    <cellStyle name="Comma 2 2 4 9 4 2" xfId="36328"/>
    <cellStyle name="Comma 2 2 4 9 5" xfId="29200"/>
    <cellStyle name="Comma 2 2 5" xfId="4742"/>
    <cellStyle name="Comma 2 2 5 10" xfId="24866"/>
    <cellStyle name="Comma 2 2 5 10 2" xfId="34370"/>
    <cellStyle name="Comma 2 2 5 11" xfId="27242"/>
    <cellStyle name="Comma 2 2 5 2" xfId="13772"/>
    <cellStyle name="Comma 2 2 5 2 10" xfId="27440"/>
    <cellStyle name="Comma 2 2 5 2 2" xfId="18331"/>
    <cellStyle name="Comma 2 2 5 2 2 2" xfId="20707"/>
    <cellStyle name="Comma 2 2 5 2 2 2 2" xfId="30212"/>
    <cellStyle name="Comma 2 2 5 2 2 3" xfId="23083"/>
    <cellStyle name="Comma 2 2 5 2 2 3 2" xfId="32588"/>
    <cellStyle name="Comma 2 2 5 2 2 4" xfId="25460"/>
    <cellStyle name="Comma 2 2 5 2 2 4 2" xfId="34964"/>
    <cellStyle name="Comma 2 2 5 2 2 5" xfId="27836"/>
    <cellStyle name="Comma 2 2 5 2 3" xfId="18727"/>
    <cellStyle name="Comma 2 2 5 2 3 2" xfId="21103"/>
    <cellStyle name="Comma 2 2 5 2 3 2 2" xfId="30608"/>
    <cellStyle name="Comma 2 2 5 2 3 3" xfId="23479"/>
    <cellStyle name="Comma 2 2 5 2 3 3 2" xfId="32984"/>
    <cellStyle name="Comma 2 2 5 2 3 4" xfId="25856"/>
    <cellStyle name="Comma 2 2 5 2 3 4 2" xfId="35360"/>
    <cellStyle name="Comma 2 2 5 2 3 5" xfId="28232"/>
    <cellStyle name="Comma 2 2 5 2 4" xfId="19123"/>
    <cellStyle name="Comma 2 2 5 2 4 2" xfId="21499"/>
    <cellStyle name="Comma 2 2 5 2 4 2 2" xfId="31004"/>
    <cellStyle name="Comma 2 2 5 2 4 3" xfId="23875"/>
    <cellStyle name="Comma 2 2 5 2 4 3 2" xfId="33380"/>
    <cellStyle name="Comma 2 2 5 2 4 4" xfId="26252"/>
    <cellStyle name="Comma 2 2 5 2 4 4 2" xfId="35756"/>
    <cellStyle name="Comma 2 2 5 2 4 5" xfId="28628"/>
    <cellStyle name="Comma 2 2 5 2 5" xfId="19519"/>
    <cellStyle name="Comma 2 2 5 2 5 2" xfId="21895"/>
    <cellStyle name="Comma 2 2 5 2 5 2 2" xfId="31400"/>
    <cellStyle name="Comma 2 2 5 2 5 3" xfId="24271"/>
    <cellStyle name="Comma 2 2 5 2 5 3 2" xfId="33776"/>
    <cellStyle name="Comma 2 2 5 2 5 4" xfId="26648"/>
    <cellStyle name="Comma 2 2 5 2 5 4 2" xfId="36152"/>
    <cellStyle name="Comma 2 2 5 2 5 5" xfId="29024"/>
    <cellStyle name="Comma 2 2 5 2 6" xfId="19915"/>
    <cellStyle name="Comma 2 2 5 2 6 2" xfId="22291"/>
    <cellStyle name="Comma 2 2 5 2 6 2 2" xfId="31796"/>
    <cellStyle name="Comma 2 2 5 2 6 3" xfId="24667"/>
    <cellStyle name="Comma 2 2 5 2 6 3 2" xfId="34172"/>
    <cellStyle name="Comma 2 2 5 2 6 4" xfId="27044"/>
    <cellStyle name="Comma 2 2 5 2 6 4 2" xfId="36548"/>
    <cellStyle name="Comma 2 2 5 2 6 5" xfId="29420"/>
    <cellStyle name="Comma 2 2 5 2 7" xfId="20311"/>
    <cellStyle name="Comma 2 2 5 2 7 2" xfId="29816"/>
    <cellStyle name="Comma 2 2 5 2 8" xfId="22687"/>
    <cellStyle name="Comma 2 2 5 2 8 2" xfId="32192"/>
    <cellStyle name="Comma 2 2 5 2 9" xfId="25064"/>
    <cellStyle name="Comma 2 2 5 2 9 2" xfId="34568"/>
    <cellStyle name="Comma 2 2 5 3" xfId="18133"/>
    <cellStyle name="Comma 2 2 5 3 2" xfId="20509"/>
    <cellStyle name="Comma 2 2 5 3 2 2" xfId="30014"/>
    <cellStyle name="Comma 2 2 5 3 3" xfId="22885"/>
    <cellStyle name="Comma 2 2 5 3 3 2" xfId="32390"/>
    <cellStyle name="Comma 2 2 5 3 4" xfId="25262"/>
    <cellStyle name="Comma 2 2 5 3 4 2" xfId="34766"/>
    <cellStyle name="Comma 2 2 5 3 5" xfId="27638"/>
    <cellStyle name="Comma 2 2 5 4" xfId="18529"/>
    <cellStyle name="Comma 2 2 5 4 2" xfId="20905"/>
    <cellStyle name="Comma 2 2 5 4 2 2" xfId="30410"/>
    <cellStyle name="Comma 2 2 5 4 3" xfId="23281"/>
    <cellStyle name="Comma 2 2 5 4 3 2" xfId="32786"/>
    <cellStyle name="Comma 2 2 5 4 4" xfId="25658"/>
    <cellStyle name="Comma 2 2 5 4 4 2" xfId="35162"/>
    <cellStyle name="Comma 2 2 5 4 5" xfId="28034"/>
    <cellStyle name="Comma 2 2 5 5" xfId="18925"/>
    <cellStyle name="Comma 2 2 5 5 2" xfId="21301"/>
    <cellStyle name="Comma 2 2 5 5 2 2" xfId="30806"/>
    <cellStyle name="Comma 2 2 5 5 3" xfId="23677"/>
    <cellStyle name="Comma 2 2 5 5 3 2" xfId="33182"/>
    <cellStyle name="Comma 2 2 5 5 4" xfId="26054"/>
    <cellStyle name="Comma 2 2 5 5 4 2" xfId="35558"/>
    <cellStyle name="Comma 2 2 5 5 5" xfId="28430"/>
    <cellStyle name="Comma 2 2 5 6" xfId="19321"/>
    <cellStyle name="Comma 2 2 5 6 2" xfId="21697"/>
    <cellStyle name="Comma 2 2 5 6 2 2" xfId="31202"/>
    <cellStyle name="Comma 2 2 5 6 3" xfId="24073"/>
    <cellStyle name="Comma 2 2 5 6 3 2" xfId="33578"/>
    <cellStyle name="Comma 2 2 5 6 4" xfId="26450"/>
    <cellStyle name="Comma 2 2 5 6 4 2" xfId="35954"/>
    <cellStyle name="Comma 2 2 5 6 5" xfId="28826"/>
    <cellStyle name="Comma 2 2 5 7" xfId="19717"/>
    <cellStyle name="Comma 2 2 5 7 2" xfId="22093"/>
    <cellStyle name="Comma 2 2 5 7 2 2" xfId="31598"/>
    <cellStyle name="Comma 2 2 5 7 3" xfId="24469"/>
    <cellStyle name="Comma 2 2 5 7 3 2" xfId="33974"/>
    <cellStyle name="Comma 2 2 5 7 4" xfId="26846"/>
    <cellStyle name="Comma 2 2 5 7 4 2" xfId="36350"/>
    <cellStyle name="Comma 2 2 5 7 5" xfId="29222"/>
    <cellStyle name="Comma 2 2 5 8" xfId="20113"/>
    <cellStyle name="Comma 2 2 5 8 2" xfId="29618"/>
    <cellStyle name="Comma 2 2 5 9" xfId="22489"/>
    <cellStyle name="Comma 2 2 5 9 2" xfId="31994"/>
    <cellStyle name="Comma 2 2 6" xfId="8971"/>
    <cellStyle name="Comma 2 2 6 10" xfId="24932"/>
    <cellStyle name="Comma 2 2 6 10 2" xfId="34436"/>
    <cellStyle name="Comma 2 2 6 11" xfId="27308"/>
    <cellStyle name="Comma 2 2 6 2" xfId="18001"/>
    <cellStyle name="Comma 2 2 6 2 10" xfId="27506"/>
    <cellStyle name="Comma 2 2 6 2 2" xfId="18397"/>
    <cellStyle name="Comma 2 2 6 2 2 2" xfId="20773"/>
    <cellStyle name="Comma 2 2 6 2 2 2 2" xfId="30278"/>
    <cellStyle name="Comma 2 2 6 2 2 3" xfId="23149"/>
    <cellStyle name="Comma 2 2 6 2 2 3 2" xfId="32654"/>
    <cellStyle name="Comma 2 2 6 2 2 4" xfId="25526"/>
    <cellStyle name="Comma 2 2 6 2 2 4 2" xfId="35030"/>
    <cellStyle name="Comma 2 2 6 2 2 5" xfId="27902"/>
    <cellStyle name="Comma 2 2 6 2 3" xfId="18793"/>
    <cellStyle name="Comma 2 2 6 2 3 2" xfId="21169"/>
    <cellStyle name="Comma 2 2 6 2 3 2 2" xfId="30674"/>
    <cellStyle name="Comma 2 2 6 2 3 3" xfId="23545"/>
    <cellStyle name="Comma 2 2 6 2 3 3 2" xfId="33050"/>
    <cellStyle name="Comma 2 2 6 2 3 4" xfId="25922"/>
    <cellStyle name="Comma 2 2 6 2 3 4 2" xfId="35426"/>
    <cellStyle name="Comma 2 2 6 2 3 5" xfId="28298"/>
    <cellStyle name="Comma 2 2 6 2 4" xfId="19189"/>
    <cellStyle name="Comma 2 2 6 2 4 2" xfId="21565"/>
    <cellStyle name="Comma 2 2 6 2 4 2 2" xfId="31070"/>
    <cellStyle name="Comma 2 2 6 2 4 3" xfId="23941"/>
    <cellStyle name="Comma 2 2 6 2 4 3 2" xfId="33446"/>
    <cellStyle name="Comma 2 2 6 2 4 4" xfId="26318"/>
    <cellStyle name="Comma 2 2 6 2 4 4 2" xfId="35822"/>
    <cellStyle name="Comma 2 2 6 2 4 5" xfId="28694"/>
    <cellStyle name="Comma 2 2 6 2 5" xfId="19585"/>
    <cellStyle name="Comma 2 2 6 2 5 2" xfId="21961"/>
    <cellStyle name="Comma 2 2 6 2 5 2 2" xfId="31466"/>
    <cellStyle name="Comma 2 2 6 2 5 3" xfId="24337"/>
    <cellStyle name="Comma 2 2 6 2 5 3 2" xfId="33842"/>
    <cellStyle name="Comma 2 2 6 2 5 4" xfId="26714"/>
    <cellStyle name="Comma 2 2 6 2 5 4 2" xfId="36218"/>
    <cellStyle name="Comma 2 2 6 2 5 5" xfId="29090"/>
    <cellStyle name="Comma 2 2 6 2 6" xfId="19981"/>
    <cellStyle name="Comma 2 2 6 2 6 2" xfId="22357"/>
    <cellStyle name="Comma 2 2 6 2 6 2 2" xfId="31862"/>
    <cellStyle name="Comma 2 2 6 2 6 3" xfId="24733"/>
    <cellStyle name="Comma 2 2 6 2 6 3 2" xfId="34238"/>
    <cellStyle name="Comma 2 2 6 2 6 4" xfId="27110"/>
    <cellStyle name="Comma 2 2 6 2 6 4 2" xfId="36614"/>
    <cellStyle name="Comma 2 2 6 2 6 5" xfId="29486"/>
    <cellStyle name="Comma 2 2 6 2 7" xfId="20377"/>
    <cellStyle name="Comma 2 2 6 2 7 2" xfId="29882"/>
    <cellStyle name="Comma 2 2 6 2 8" xfId="22753"/>
    <cellStyle name="Comma 2 2 6 2 8 2" xfId="32258"/>
    <cellStyle name="Comma 2 2 6 2 9" xfId="25130"/>
    <cellStyle name="Comma 2 2 6 2 9 2" xfId="34634"/>
    <cellStyle name="Comma 2 2 6 3" xfId="18199"/>
    <cellStyle name="Comma 2 2 6 3 2" xfId="20575"/>
    <cellStyle name="Comma 2 2 6 3 2 2" xfId="30080"/>
    <cellStyle name="Comma 2 2 6 3 3" xfId="22951"/>
    <cellStyle name="Comma 2 2 6 3 3 2" xfId="32456"/>
    <cellStyle name="Comma 2 2 6 3 4" xfId="25328"/>
    <cellStyle name="Comma 2 2 6 3 4 2" xfId="34832"/>
    <cellStyle name="Comma 2 2 6 3 5" xfId="27704"/>
    <cellStyle name="Comma 2 2 6 4" xfId="18595"/>
    <cellStyle name="Comma 2 2 6 4 2" xfId="20971"/>
    <cellStyle name="Comma 2 2 6 4 2 2" xfId="30476"/>
    <cellStyle name="Comma 2 2 6 4 3" xfId="23347"/>
    <cellStyle name="Comma 2 2 6 4 3 2" xfId="32852"/>
    <cellStyle name="Comma 2 2 6 4 4" xfId="25724"/>
    <cellStyle name="Comma 2 2 6 4 4 2" xfId="35228"/>
    <cellStyle name="Comma 2 2 6 4 5" xfId="28100"/>
    <cellStyle name="Comma 2 2 6 5" xfId="18991"/>
    <cellStyle name="Comma 2 2 6 5 2" xfId="21367"/>
    <cellStyle name="Comma 2 2 6 5 2 2" xfId="30872"/>
    <cellStyle name="Comma 2 2 6 5 3" xfId="23743"/>
    <cellStyle name="Comma 2 2 6 5 3 2" xfId="33248"/>
    <cellStyle name="Comma 2 2 6 5 4" xfId="26120"/>
    <cellStyle name="Comma 2 2 6 5 4 2" xfId="35624"/>
    <cellStyle name="Comma 2 2 6 5 5" xfId="28496"/>
    <cellStyle name="Comma 2 2 6 6" xfId="19387"/>
    <cellStyle name="Comma 2 2 6 6 2" xfId="21763"/>
    <cellStyle name="Comma 2 2 6 6 2 2" xfId="31268"/>
    <cellStyle name="Comma 2 2 6 6 3" xfId="24139"/>
    <cellStyle name="Comma 2 2 6 6 3 2" xfId="33644"/>
    <cellStyle name="Comma 2 2 6 6 4" xfId="26516"/>
    <cellStyle name="Comma 2 2 6 6 4 2" xfId="36020"/>
    <cellStyle name="Comma 2 2 6 6 5" xfId="28892"/>
    <cellStyle name="Comma 2 2 6 7" xfId="19783"/>
    <cellStyle name="Comma 2 2 6 7 2" xfId="22159"/>
    <cellStyle name="Comma 2 2 6 7 2 2" xfId="31664"/>
    <cellStyle name="Comma 2 2 6 7 3" xfId="24535"/>
    <cellStyle name="Comma 2 2 6 7 3 2" xfId="34040"/>
    <cellStyle name="Comma 2 2 6 7 4" xfId="26912"/>
    <cellStyle name="Comma 2 2 6 7 4 2" xfId="36416"/>
    <cellStyle name="Comma 2 2 6 7 5" xfId="29288"/>
    <cellStyle name="Comma 2 2 6 8" xfId="20179"/>
    <cellStyle name="Comma 2 2 6 8 2" xfId="29684"/>
    <cellStyle name="Comma 2 2 6 9" xfId="22555"/>
    <cellStyle name="Comma 2 2 6 9 2" xfId="32060"/>
    <cellStyle name="Comma 2 2 7" xfId="9290"/>
    <cellStyle name="Comma 2 2 7 10" xfId="27374"/>
    <cellStyle name="Comma 2 2 7 2" xfId="18265"/>
    <cellStyle name="Comma 2 2 7 2 2" xfId="20641"/>
    <cellStyle name="Comma 2 2 7 2 2 2" xfId="30146"/>
    <cellStyle name="Comma 2 2 7 2 3" xfId="23017"/>
    <cellStyle name="Comma 2 2 7 2 3 2" xfId="32522"/>
    <cellStyle name="Comma 2 2 7 2 4" xfId="25394"/>
    <cellStyle name="Comma 2 2 7 2 4 2" xfId="34898"/>
    <cellStyle name="Comma 2 2 7 2 5" xfId="27770"/>
    <cellStyle name="Comma 2 2 7 3" xfId="18661"/>
    <cellStyle name="Comma 2 2 7 3 2" xfId="21037"/>
    <cellStyle name="Comma 2 2 7 3 2 2" xfId="30542"/>
    <cellStyle name="Comma 2 2 7 3 3" xfId="23413"/>
    <cellStyle name="Comma 2 2 7 3 3 2" xfId="32918"/>
    <cellStyle name="Comma 2 2 7 3 4" xfId="25790"/>
    <cellStyle name="Comma 2 2 7 3 4 2" xfId="35294"/>
    <cellStyle name="Comma 2 2 7 3 5" xfId="28166"/>
    <cellStyle name="Comma 2 2 7 4" xfId="19057"/>
    <cellStyle name="Comma 2 2 7 4 2" xfId="21433"/>
    <cellStyle name="Comma 2 2 7 4 2 2" xfId="30938"/>
    <cellStyle name="Comma 2 2 7 4 3" xfId="23809"/>
    <cellStyle name="Comma 2 2 7 4 3 2" xfId="33314"/>
    <cellStyle name="Comma 2 2 7 4 4" xfId="26186"/>
    <cellStyle name="Comma 2 2 7 4 4 2" xfId="35690"/>
    <cellStyle name="Comma 2 2 7 4 5" xfId="28562"/>
    <cellStyle name="Comma 2 2 7 5" xfId="19453"/>
    <cellStyle name="Comma 2 2 7 5 2" xfId="21829"/>
    <cellStyle name="Comma 2 2 7 5 2 2" xfId="31334"/>
    <cellStyle name="Comma 2 2 7 5 3" xfId="24205"/>
    <cellStyle name="Comma 2 2 7 5 3 2" xfId="33710"/>
    <cellStyle name="Comma 2 2 7 5 4" xfId="26582"/>
    <cellStyle name="Comma 2 2 7 5 4 2" xfId="36086"/>
    <cellStyle name="Comma 2 2 7 5 5" xfId="28958"/>
    <cellStyle name="Comma 2 2 7 6" xfId="19849"/>
    <cellStyle name="Comma 2 2 7 6 2" xfId="22225"/>
    <cellStyle name="Comma 2 2 7 6 2 2" xfId="31730"/>
    <cellStyle name="Comma 2 2 7 6 3" xfId="24601"/>
    <cellStyle name="Comma 2 2 7 6 3 2" xfId="34106"/>
    <cellStyle name="Comma 2 2 7 6 4" xfId="26978"/>
    <cellStyle name="Comma 2 2 7 6 4 2" xfId="36482"/>
    <cellStyle name="Comma 2 2 7 6 5" xfId="29354"/>
    <cellStyle name="Comma 2 2 7 7" xfId="20245"/>
    <cellStyle name="Comma 2 2 7 7 2" xfId="29750"/>
    <cellStyle name="Comma 2 2 7 8" xfId="22621"/>
    <cellStyle name="Comma 2 2 7 8 2" xfId="32126"/>
    <cellStyle name="Comma 2 2 7 9" xfId="24998"/>
    <cellStyle name="Comma 2 2 7 9 2" xfId="34502"/>
    <cellStyle name="Comma 2 2 8" xfId="18067"/>
    <cellStyle name="Comma 2 2 8 2" xfId="20443"/>
    <cellStyle name="Comma 2 2 8 2 2" xfId="29948"/>
    <cellStyle name="Comma 2 2 8 3" xfId="22819"/>
    <cellStyle name="Comma 2 2 8 3 2" xfId="32324"/>
    <cellStyle name="Comma 2 2 8 4" xfId="25196"/>
    <cellStyle name="Comma 2 2 8 4 2" xfId="34700"/>
    <cellStyle name="Comma 2 2 8 5" xfId="27572"/>
    <cellStyle name="Comma 2 2 9" xfId="18463"/>
    <cellStyle name="Comma 2 2 9 2" xfId="20839"/>
    <cellStyle name="Comma 2 2 9 2 2" xfId="30344"/>
    <cellStyle name="Comma 2 2 9 3" xfId="23215"/>
    <cellStyle name="Comma 2 2 9 3 2" xfId="32720"/>
    <cellStyle name="Comma 2 2 9 4" xfId="25592"/>
    <cellStyle name="Comma 2 2 9 4 2" xfId="35096"/>
    <cellStyle name="Comma 2 2 9 5" xfId="27968"/>
    <cellStyle name="Comma 2 20" xfId="27174"/>
    <cellStyle name="Comma 2 3" xfId="446"/>
    <cellStyle name="Comma 2 3 10" xfId="18861"/>
    <cellStyle name="Comma 2 3 10 2" xfId="21237"/>
    <cellStyle name="Comma 2 3 10 2 2" xfId="30742"/>
    <cellStyle name="Comma 2 3 10 3" xfId="23613"/>
    <cellStyle name="Comma 2 3 10 3 2" xfId="33118"/>
    <cellStyle name="Comma 2 3 10 4" xfId="25990"/>
    <cellStyle name="Comma 2 3 10 4 2" xfId="35494"/>
    <cellStyle name="Comma 2 3 10 5" xfId="28366"/>
    <cellStyle name="Comma 2 3 11" xfId="19257"/>
    <cellStyle name="Comma 2 3 11 2" xfId="21633"/>
    <cellStyle name="Comma 2 3 11 2 2" xfId="31138"/>
    <cellStyle name="Comma 2 3 11 3" xfId="24009"/>
    <cellStyle name="Comma 2 3 11 3 2" xfId="33514"/>
    <cellStyle name="Comma 2 3 11 4" xfId="26386"/>
    <cellStyle name="Comma 2 3 11 4 2" xfId="35890"/>
    <cellStyle name="Comma 2 3 11 5" xfId="28762"/>
    <cellStyle name="Comma 2 3 12" xfId="19653"/>
    <cellStyle name="Comma 2 3 12 2" xfId="22029"/>
    <cellStyle name="Comma 2 3 12 2 2" xfId="31534"/>
    <cellStyle name="Comma 2 3 12 3" xfId="24405"/>
    <cellStyle name="Comma 2 3 12 3 2" xfId="33910"/>
    <cellStyle name="Comma 2 3 12 4" xfId="26782"/>
    <cellStyle name="Comma 2 3 12 4 2" xfId="36286"/>
    <cellStyle name="Comma 2 3 12 5" xfId="29158"/>
    <cellStyle name="Comma 2 3 13" xfId="20049"/>
    <cellStyle name="Comma 2 3 13 2" xfId="29554"/>
    <cellStyle name="Comma 2 3 14" xfId="22425"/>
    <cellStyle name="Comma 2 3 14 2" xfId="31930"/>
    <cellStyle name="Comma 2 3 15" xfId="24802"/>
    <cellStyle name="Comma 2 3 15 2" xfId="34306"/>
    <cellStyle name="Comma 2 3 16" xfId="27178"/>
    <cellStyle name="Comma 2 3 2" xfId="1193"/>
    <cellStyle name="Comma 2 3 2 10" xfId="19268"/>
    <cellStyle name="Comma 2 3 2 10 2" xfId="21644"/>
    <cellStyle name="Comma 2 3 2 10 2 2" xfId="31149"/>
    <cellStyle name="Comma 2 3 2 10 3" xfId="24020"/>
    <cellStyle name="Comma 2 3 2 10 3 2" xfId="33525"/>
    <cellStyle name="Comma 2 3 2 10 4" xfId="26397"/>
    <cellStyle name="Comma 2 3 2 10 4 2" xfId="35901"/>
    <cellStyle name="Comma 2 3 2 10 5" xfId="28773"/>
    <cellStyle name="Comma 2 3 2 11" xfId="19664"/>
    <cellStyle name="Comma 2 3 2 11 2" xfId="22040"/>
    <cellStyle name="Comma 2 3 2 11 2 2" xfId="31545"/>
    <cellStyle name="Comma 2 3 2 11 3" xfId="24416"/>
    <cellStyle name="Comma 2 3 2 11 3 2" xfId="33921"/>
    <cellStyle name="Comma 2 3 2 11 4" xfId="26793"/>
    <cellStyle name="Comma 2 3 2 11 4 2" xfId="36297"/>
    <cellStyle name="Comma 2 3 2 11 5" xfId="29169"/>
    <cellStyle name="Comma 2 3 2 12" xfId="20060"/>
    <cellStyle name="Comma 2 3 2 12 2" xfId="29565"/>
    <cellStyle name="Comma 2 3 2 13" xfId="22436"/>
    <cellStyle name="Comma 2 3 2 13 2" xfId="31941"/>
    <cellStyle name="Comma 2 3 2 14" xfId="24813"/>
    <cellStyle name="Comma 2 3 2 14 2" xfId="34317"/>
    <cellStyle name="Comma 2 3 2 15" xfId="27189"/>
    <cellStyle name="Comma 2 3 2 2" xfId="2687"/>
    <cellStyle name="Comma 2 3 2 2 10" xfId="20082"/>
    <cellStyle name="Comma 2 3 2 2 10 2" xfId="29587"/>
    <cellStyle name="Comma 2 3 2 2 11" xfId="22458"/>
    <cellStyle name="Comma 2 3 2 2 11 2" xfId="31963"/>
    <cellStyle name="Comma 2 3 2 2 12" xfId="24835"/>
    <cellStyle name="Comma 2 3 2 2 12 2" xfId="34339"/>
    <cellStyle name="Comma 2 3 2 2 13" xfId="27211"/>
    <cellStyle name="Comma 2 3 2 2 2" xfId="7169"/>
    <cellStyle name="Comma 2 3 2 2 2 10" xfId="24901"/>
    <cellStyle name="Comma 2 3 2 2 2 10 2" xfId="34405"/>
    <cellStyle name="Comma 2 3 2 2 2 11" xfId="27277"/>
    <cellStyle name="Comma 2 3 2 2 2 2" xfId="16199"/>
    <cellStyle name="Comma 2 3 2 2 2 2 10" xfId="27475"/>
    <cellStyle name="Comma 2 3 2 2 2 2 2" xfId="18366"/>
    <cellStyle name="Comma 2 3 2 2 2 2 2 2" xfId="20742"/>
    <cellStyle name="Comma 2 3 2 2 2 2 2 2 2" xfId="30247"/>
    <cellStyle name="Comma 2 3 2 2 2 2 2 3" xfId="23118"/>
    <cellStyle name="Comma 2 3 2 2 2 2 2 3 2" xfId="32623"/>
    <cellStyle name="Comma 2 3 2 2 2 2 2 4" xfId="25495"/>
    <cellStyle name="Comma 2 3 2 2 2 2 2 4 2" xfId="34999"/>
    <cellStyle name="Comma 2 3 2 2 2 2 2 5" xfId="27871"/>
    <cellStyle name="Comma 2 3 2 2 2 2 3" xfId="18762"/>
    <cellStyle name="Comma 2 3 2 2 2 2 3 2" xfId="21138"/>
    <cellStyle name="Comma 2 3 2 2 2 2 3 2 2" xfId="30643"/>
    <cellStyle name="Comma 2 3 2 2 2 2 3 3" xfId="23514"/>
    <cellStyle name="Comma 2 3 2 2 2 2 3 3 2" xfId="33019"/>
    <cellStyle name="Comma 2 3 2 2 2 2 3 4" xfId="25891"/>
    <cellStyle name="Comma 2 3 2 2 2 2 3 4 2" xfId="35395"/>
    <cellStyle name="Comma 2 3 2 2 2 2 3 5" xfId="28267"/>
    <cellStyle name="Comma 2 3 2 2 2 2 4" xfId="19158"/>
    <cellStyle name="Comma 2 3 2 2 2 2 4 2" xfId="21534"/>
    <cellStyle name="Comma 2 3 2 2 2 2 4 2 2" xfId="31039"/>
    <cellStyle name="Comma 2 3 2 2 2 2 4 3" xfId="23910"/>
    <cellStyle name="Comma 2 3 2 2 2 2 4 3 2" xfId="33415"/>
    <cellStyle name="Comma 2 3 2 2 2 2 4 4" xfId="26287"/>
    <cellStyle name="Comma 2 3 2 2 2 2 4 4 2" xfId="35791"/>
    <cellStyle name="Comma 2 3 2 2 2 2 4 5" xfId="28663"/>
    <cellStyle name="Comma 2 3 2 2 2 2 5" xfId="19554"/>
    <cellStyle name="Comma 2 3 2 2 2 2 5 2" xfId="21930"/>
    <cellStyle name="Comma 2 3 2 2 2 2 5 2 2" xfId="31435"/>
    <cellStyle name="Comma 2 3 2 2 2 2 5 3" xfId="24306"/>
    <cellStyle name="Comma 2 3 2 2 2 2 5 3 2" xfId="33811"/>
    <cellStyle name="Comma 2 3 2 2 2 2 5 4" xfId="26683"/>
    <cellStyle name="Comma 2 3 2 2 2 2 5 4 2" xfId="36187"/>
    <cellStyle name="Comma 2 3 2 2 2 2 5 5" xfId="29059"/>
    <cellStyle name="Comma 2 3 2 2 2 2 6" xfId="19950"/>
    <cellStyle name="Comma 2 3 2 2 2 2 6 2" xfId="22326"/>
    <cellStyle name="Comma 2 3 2 2 2 2 6 2 2" xfId="31831"/>
    <cellStyle name="Comma 2 3 2 2 2 2 6 3" xfId="24702"/>
    <cellStyle name="Comma 2 3 2 2 2 2 6 3 2" xfId="34207"/>
    <cellStyle name="Comma 2 3 2 2 2 2 6 4" xfId="27079"/>
    <cellStyle name="Comma 2 3 2 2 2 2 6 4 2" xfId="36583"/>
    <cellStyle name="Comma 2 3 2 2 2 2 6 5" xfId="29455"/>
    <cellStyle name="Comma 2 3 2 2 2 2 7" xfId="20346"/>
    <cellStyle name="Comma 2 3 2 2 2 2 7 2" xfId="29851"/>
    <cellStyle name="Comma 2 3 2 2 2 2 8" xfId="22722"/>
    <cellStyle name="Comma 2 3 2 2 2 2 8 2" xfId="32227"/>
    <cellStyle name="Comma 2 3 2 2 2 2 9" xfId="25099"/>
    <cellStyle name="Comma 2 3 2 2 2 2 9 2" xfId="34603"/>
    <cellStyle name="Comma 2 3 2 2 2 3" xfId="18168"/>
    <cellStyle name="Comma 2 3 2 2 2 3 2" xfId="20544"/>
    <cellStyle name="Comma 2 3 2 2 2 3 2 2" xfId="30049"/>
    <cellStyle name="Comma 2 3 2 2 2 3 3" xfId="22920"/>
    <cellStyle name="Comma 2 3 2 2 2 3 3 2" xfId="32425"/>
    <cellStyle name="Comma 2 3 2 2 2 3 4" xfId="25297"/>
    <cellStyle name="Comma 2 3 2 2 2 3 4 2" xfId="34801"/>
    <cellStyle name="Comma 2 3 2 2 2 3 5" xfId="27673"/>
    <cellStyle name="Comma 2 3 2 2 2 4" xfId="18564"/>
    <cellStyle name="Comma 2 3 2 2 2 4 2" xfId="20940"/>
    <cellStyle name="Comma 2 3 2 2 2 4 2 2" xfId="30445"/>
    <cellStyle name="Comma 2 3 2 2 2 4 3" xfId="23316"/>
    <cellStyle name="Comma 2 3 2 2 2 4 3 2" xfId="32821"/>
    <cellStyle name="Comma 2 3 2 2 2 4 4" xfId="25693"/>
    <cellStyle name="Comma 2 3 2 2 2 4 4 2" xfId="35197"/>
    <cellStyle name="Comma 2 3 2 2 2 4 5" xfId="28069"/>
    <cellStyle name="Comma 2 3 2 2 2 5" xfId="18960"/>
    <cellStyle name="Comma 2 3 2 2 2 5 2" xfId="21336"/>
    <cellStyle name="Comma 2 3 2 2 2 5 2 2" xfId="30841"/>
    <cellStyle name="Comma 2 3 2 2 2 5 3" xfId="23712"/>
    <cellStyle name="Comma 2 3 2 2 2 5 3 2" xfId="33217"/>
    <cellStyle name="Comma 2 3 2 2 2 5 4" xfId="26089"/>
    <cellStyle name="Comma 2 3 2 2 2 5 4 2" xfId="35593"/>
    <cellStyle name="Comma 2 3 2 2 2 5 5" xfId="28465"/>
    <cellStyle name="Comma 2 3 2 2 2 6" xfId="19356"/>
    <cellStyle name="Comma 2 3 2 2 2 6 2" xfId="21732"/>
    <cellStyle name="Comma 2 3 2 2 2 6 2 2" xfId="31237"/>
    <cellStyle name="Comma 2 3 2 2 2 6 3" xfId="24108"/>
    <cellStyle name="Comma 2 3 2 2 2 6 3 2" xfId="33613"/>
    <cellStyle name="Comma 2 3 2 2 2 6 4" xfId="26485"/>
    <cellStyle name="Comma 2 3 2 2 2 6 4 2" xfId="35989"/>
    <cellStyle name="Comma 2 3 2 2 2 6 5" xfId="28861"/>
    <cellStyle name="Comma 2 3 2 2 2 7" xfId="19752"/>
    <cellStyle name="Comma 2 3 2 2 2 7 2" xfId="22128"/>
    <cellStyle name="Comma 2 3 2 2 2 7 2 2" xfId="31633"/>
    <cellStyle name="Comma 2 3 2 2 2 7 3" xfId="24504"/>
    <cellStyle name="Comma 2 3 2 2 2 7 3 2" xfId="34009"/>
    <cellStyle name="Comma 2 3 2 2 2 7 4" xfId="26881"/>
    <cellStyle name="Comma 2 3 2 2 2 7 4 2" xfId="36385"/>
    <cellStyle name="Comma 2 3 2 2 2 7 5" xfId="29257"/>
    <cellStyle name="Comma 2 3 2 2 2 8" xfId="20148"/>
    <cellStyle name="Comma 2 3 2 2 2 8 2" xfId="29653"/>
    <cellStyle name="Comma 2 3 2 2 2 9" xfId="22524"/>
    <cellStyle name="Comma 2 3 2 2 2 9 2" xfId="32029"/>
    <cellStyle name="Comma 2 3 2 2 3" xfId="9006"/>
    <cellStyle name="Comma 2 3 2 2 3 10" xfId="24967"/>
    <cellStyle name="Comma 2 3 2 2 3 10 2" xfId="34471"/>
    <cellStyle name="Comma 2 3 2 2 3 11" xfId="27343"/>
    <cellStyle name="Comma 2 3 2 2 3 2" xfId="18036"/>
    <cellStyle name="Comma 2 3 2 2 3 2 10" xfId="27541"/>
    <cellStyle name="Comma 2 3 2 2 3 2 2" xfId="18432"/>
    <cellStyle name="Comma 2 3 2 2 3 2 2 2" xfId="20808"/>
    <cellStyle name="Comma 2 3 2 2 3 2 2 2 2" xfId="30313"/>
    <cellStyle name="Comma 2 3 2 2 3 2 2 3" xfId="23184"/>
    <cellStyle name="Comma 2 3 2 2 3 2 2 3 2" xfId="32689"/>
    <cellStyle name="Comma 2 3 2 2 3 2 2 4" xfId="25561"/>
    <cellStyle name="Comma 2 3 2 2 3 2 2 4 2" xfId="35065"/>
    <cellStyle name="Comma 2 3 2 2 3 2 2 5" xfId="27937"/>
    <cellStyle name="Comma 2 3 2 2 3 2 3" xfId="18828"/>
    <cellStyle name="Comma 2 3 2 2 3 2 3 2" xfId="21204"/>
    <cellStyle name="Comma 2 3 2 2 3 2 3 2 2" xfId="30709"/>
    <cellStyle name="Comma 2 3 2 2 3 2 3 3" xfId="23580"/>
    <cellStyle name="Comma 2 3 2 2 3 2 3 3 2" xfId="33085"/>
    <cellStyle name="Comma 2 3 2 2 3 2 3 4" xfId="25957"/>
    <cellStyle name="Comma 2 3 2 2 3 2 3 4 2" xfId="35461"/>
    <cellStyle name="Comma 2 3 2 2 3 2 3 5" xfId="28333"/>
    <cellStyle name="Comma 2 3 2 2 3 2 4" xfId="19224"/>
    <cellStyle name="Comma 2 3 2 2 3 2 4 2" xfId="21600"/>
    <cellStyle name="Comma 2 3 2 2 3 2 4 2 2" xfId="31105"/>
    <cellStyle name="Comma 2 3 2 2 3 2 4 3" xfId="23976"/>
    <cellStyle name="Comma 2 3 2 2 3 2 4 3 2" xfId="33481"/>
    <cellStyle name="Comma 2 3 2 2 3 2 4 4" xfId="26353"/>
    <cellStyle name="Comma 2 3 2 2 3 2 4 4 2" xfId="35857"/>
    <cellStyle name="Comma 2 3 2 2 3 2 4 5" xfId="28729"/>
    <cellStyle name="Comma 2 3 2 2 3 2 5" xfId="19620"/>
    <cellStyle name="Comma 2 3 2 2 3 2 5 2" xfId="21996"/>
    <cellStyle name="Comma 2 3 2 2 3 2 5 2 2" xfId="31501"/>
    <cellStyle name="Comma 2 3 2 2 3 2 5 3" xfId="24372"/>
    <cellStyle name="Comma 2 3 2 2 3 2 5 3 2" xfId="33877"/>
    <cellStyle name="Comma 2 3 2 2 3 2 5 4" xfId="26749"/>
    <cellStyle name="Comma 2 3 2 2 3 2 5 4 2" xfId="36253"/>
    <cellStyle name="Comma 2 3 2 2 3 2 5 5" xfId="29125"/>
    <cellStyle name="Comma 2 3 2 2 3 2 6" xfId="20016"/>
    <cellStyle name="Comma 2 3 2 2 3 2 6 2" xfId="22392"/>
    <cellStyle name="Comma 2 3 2 2 3 2 6 2 2" xfId="31897"/>
    <cellStyle name="Comma 2 3 2 2 3 2 6 3" xfId="24768"/>
    <cellStyle name="Comma 2 3 2 2 3 2 6 3 2" xfId="34273"/>
    <cellStyle name="Comma 2 3 2 2 3 2 6 4" xfId="27145"/>
    <cellStyle name="Comma 2 3 2 2 3 2 6 4 2" xfId="36649"/>
    <cellStyle name="Comma 2 3 2 2 3 2 6 5" xfId="29521"/>
    <cellStyle name="Comma 2 3 2 2 3 2 7" xfId="20412"/>
    <cellStyle name="Comma 2 3 2 2 3 2 7 2" xfId="29917"/>
    <cellStyle name="Comma 2 3 2 2 3 2 8" xfId="22788"/>
    <cellStyle name="Comma 2 3 2 2 3 2 8 2" xfId="32293"/>
    <cellStyle name="Comma 2 3 2 2 3 2 9" xfId="25165"/>
    <cellStyle name="Comma 2 3 2 2 3 2 9 2" xfId="34669"/>
    <cellStyle name="Comma 2 3 2 2 3 3" xfId="18234"/>
    <cellStyle name="Comma 2 3 2 2 3 3 2" xfId="20610"/>
    <cellStyle name="Comma 2 3 2 2 3 3 2 2" xfId="30115"/>
    <cellStyle name="Comma 2 3 2 2 3 3 3" xfId="22986"/>
    <cellStyle name="Comma 2 3 2 2 3 3 3 2" xfId="32491"/>
    <cellStyle name="Comma 2 3 2 2 3 3 4" xfId="25363"/>
    <cellStyle name="Comma 2 3 2 2 3 3 4 2" xfId="34867"/>
    <cellStyle name="Comma 2 3 2 2 3 3 5" xfId="27739"/>
    <cellStyle name="Comma 2 3 2 2 3 4" xfId="18630"/>
    <cellStyle name="Comma 2 3 2 2 3 4 2" xfId="21006"/>
    <cellStyle name="Comma 2 3 2 2 3 4 2 2" xfId="30511"/>
    <cellStyle name="Comma 2 3 2 2 3 4 3" xfId="23382"/>
    <cellStyle name="Comma 2 3 2 2 3 4 3 2" xfId="32887"/>
    <cellStyle name="Comma 2 3 2 2 3 4 4" xfId="25759"/>
    <cellStyle name="Comma 2 3 2 2 3 4 4 2" xfId="35263"/>
    <cellStyle name="Comma 2 3 2 2 3 4 5" xfId="28135"/>
    <cellStyle name="Comma 2 3 2 2 3 5" xfId="19026"/>
    <cellStyle name="Comma 2 3 2 2 3 5 2" xfId="21402"/>
    <cellStyle name="Comma 2 3 2 2 3 5 2 2" xfId="30907"/>
    <cellStyle name="Comma 2 3 2 2 3 5 3" xfId="23778"/>
    <cellStyle name="Comma 2 3 2 2 3 5 3 2" xfId="33283"/>
    <cellStyle name="Comma 2 3 2 2 3 5 4" xfId="26155"/>
    <cellStyle name="Comma 2 3 2 2 3 5 4 2" xfId="35659"/>
    <cellStyle name="Comma 2 3 2 2 3 5 5" xfId="28531"/>
    <cellStyle name="Comma 2 3 2 2 3 6" xfId="19422"/>
    <cellStyle name="Comma 2 3 2 2 3 6 2" xfId="21798"/>
    <cellStyle name="Comma 2 3 2 2 3 6 2 2" xfId="31303"/>
    <cellStyle name="Comma 2 3 2 2 3 6 3" xfId="24174"/>
    <cellStyle name="Comma 2 3 2 2 3 6 3 2" xfId="33679"/>
    <cellStyle name="Comma 2 3 2 2 3 6 4" xfId="26551"/>
    <cellStyle name="Comma 2 3 2 2 3 6 4 2" xfId="36055"/>
    <cellStyle name="Comma 2 3 2 2 3 6 5" xfId="28927"/>
    <cellStyle name="Comma 2 3 2 2 3 7" xfId="19818"/>
    <cellStyle name="Comma 2 3 2 2 3 7 2" xfId="22194"/>
    <cellStyle name="Comma 2 3 2 2 3 7 2 2" xfId="31699"/>
    <cellStyle name="Comma 2 3 2 2 3 7 3" xfId="24570"/>
    <cellStyle name="Comma 2 3 2 2 3 7 3 2" xfId="34075"/>
    <cellStyle name="Comma 2 3 2 2 3 7 4" xfId="26947"/>
    <cellStyle name="Comma 2 3 2 2 3 7 4 2" xfId="36451"/>
    <cellStyle name="Comma 2 3 2 2 3 7 5" xfId="29323"/>
    <cellStyle name="Comma 2 3 2 2 3 8" xfId="20214"/>
    <cellStyle name="Comma 2 3 2 2 3 8 2" xfId="29719"/>
    <cellStyle name="Comma 2 3 2 2 3 9" xfId="22590"/>
    <cellStyle name="Comma 2 3 2 2 3 9 2" xfId="32095"/>
    <cellStyle name="Comma 2 3 2 2 4" xfId="11717"/>
    <cellStyle name="Comma 2 3 2 2 4 10" xfId="27409"/>
    <cellStyle name="Comma 2 3 2 2 4 2" xfId="18300"/>
    <cellStyle name="Comma 2 3 2 2 4 2 2" xfId="20676"/>
    <cellStyle name="Comma 2 3 2 2 4 2 2 2" xfId="30181"/>
    <cellStyle name="Comma 2 3 2 2 4 2 3" xfId="23052"/>
    <cellStyle name="Comma 2 3 2 2 4 2 3 2" xfId="32557"/>
    <cellStyle name="Comma 2 3 2 2 4 2 4" xfId="25429"/>
    <cellStyle name="Comma 2 3 2 2 4 2 4 2" xfId="34933"/>
    <cellStyle name="Comma 2 3 2 2 4 2 5" xfId="27805"/>
    <cellStyle name="Comma 2 3 2 2 4 3" xfId="18696"/>
    <cellStyle name="Comma 2 3 2 2 4 3 2" xfId="21072"/>
    <cellStyle name="Comma 2 3 2 2 4 3 2 2" xfId="30577"/>
    <cellStyle name="Comma 2 3 2 2 4 3 3" xfId="23448"/>
    <cellStyle name="Comma 2 3 2 2 4 3 3 2" xfId="32953"/>
    <cellStyle name="Comma 2 3 2 2 4 3 4" xfId="25825"/>
    <cellStyle name="Comma 2 3 2 2 4 3 4 2" xfId="35329"/>
    <cellStyle name="Comma 2 3 2 2 4 3 5" xfId="28201"/>
    <cellStyle name="Comma 2 3 2 2 4 4" xfId="19092"/>
    <cellStyle name="Comma 2 3 2 2 4 4 2" xfId="21468"/>
    <cellStyle name="Comma 2 3 2 2 4 4 2 2" xfId="30973"/>
    <cellStyle name="Comma 2 3 2 2 4 4 3" xfId="23844"/>
    <cellStyle name="Comma 2 3 2 2 4 4 3 2" xfId="33349"/>
    <cellStyle name="Comma 2 3 2 2 4 4 4" xfId="26221"/>
    <cellStyle name="Comma 2 3 2 2 4 4 4 2" xfId="35725"/>
    <cellStyle name="Comma 2 3 2 2 4 4 5" xfId="28597"/>
    <cellStyle name="Comma 2 3 2 2 4 5" xfId="19488"/>
    <cellStyle name="Comma 2 3 2 2 4 5 2" xfId="21864"/>
    <cellStyle name="Comma 2 3 2 2 4 5 2 2" xfId="31369"/>
    <cellStyle name="Comma 2 3 2 2 4 5 3" xfId="24240"/>
    <cellStyle name="Comma 2 3 2 2 4 5 3 2" xfId="33745"/>
    <cellStyle name="Comma 2 3 2 2 4 5 4" xfId="26617"/>
    <cellStyle name="Comma 2 3 2 2 4 5 4 2" xfId="36121"/>
    <cellStyle name="Comma 2 3 2 2 4 5 5" xfId="28993"/>
    <cellStyle name="Comma 2 3 2 2 4 6" xfId="19884"/>
    <cellStyle name="Comma 2 3 2 2 4 6 2" xfId="22260"/>
    <cellStyle name="Comma 2 3 2 2 4 6 2 2" xfId="31765"/>
    <cellStyle name="Comma 2 3 2 2 4 6 3" xfId="24636"/>
    <cellStyle name="Comma 2 3 2 2 4 6 3 2" xfId="34141"/>
    <cellStyle name="Comma 2 3 2 2 4 6 4" xfId="27013"/>
    <cellStyle name="Comma 2 3 2 2 4 6 4 2" xfId="36517"/>
    <cellStyle name="Comma 2 3 2 2 4 6 5" xfId="29389"/>
    <cellStyle name="Comma 2 3 2 2 4 7" xfId="20280"/>
    <cellStyle name="Comma 2 3 2 2 4 7 2" xfId="29785"/>
    <cellStyle name="Comma 2 3 2 2 4 8" xfId="22656"/>
    <cellStyle name="Comma 2 3 2 2 4 8 2" xfId="32161"/>
    <cellStyle name="Comma 2 3 2 2 4 9" xfId="25033"/>
    <cellStyle name="Comma 2 3 2 2 4 9 2" xfId="34537"/>
    <cellStyle name="Comma 2 3 2 2 5" xfId="18102"/>
    <cellStyle name="Comma 2 3 2 2 5 2" xfId="20478"/>
    <cellStyle name="Comma 2 3 2 2 5 2 2" xfId="29983"/>
    <cellStyle name="Comma 2 3 2 2 5 3" xfId="22854"/>
    <cellStyle name="Comma 2 3 2 2 5 3 2" xfId="32359"/>
    <cellStyle name="Comma 2 3 2 2 5 4" xfId="25231"/>
    <cellStyle name="Comma 2 3 2 2 5 4 2" xfId="34735"/>
    <cellStyle name="Comma 2 3 2 2 5 5" xfId="27607"/>
    <cellStyle name="Comma 2 3 2 2 6" xfId="18498"/>
    <cellStyle name="Comma 2 3 2 2 6 2" xfId="20874"/>
    <cellStyle name="Comma 2 3 2 2 6 2 2" xfId="30379"/>
    <cellStyle name="Comma 2 3 2 2 6 3" xfId="23250"/>
    <cellStyle name="Comma 2 3 2 2 6 3 2" xfId="32755"/>
    <cellStyle name="Comma 2 3 2 2 6 4" xfId="25627"/>
    <cellStyle name="Comma 2 3 2 2 6 4 2" xfId="35131"/>
    <cellStyle name="Comma 2 3 2 2 6 5" xfId="28003"/>
    <cellStyle name="Comma 2 3 2 2 7" xfId="18894"/>
    <cellStyle name="Comma 2 3 2 2 7 2" xfId="21270"/>
    <cellStyle name="Comma 2 3 2 2 7 2 2" xfId="30775"/>
    <cellStyle name="Comma 2 3 2 2 7 3" xfId="23646"/>
    <cellStyle name="Comma 2 3 2 2 7 3 2" xfId="33151"/>
    <cellStyle name="Comma 2 3 2 2 7 4" xfId="26023"/>
    <cellStyle name="Comma 2 3 2 2 7 4 2" xfId="35527"/>
    <cellStyle name="Comma 2 3 2 2 7 5" xfId="28399"/>
    <cellStyle name="Comma 2 3 2 2 8" xfId="19290"/>
    <cellStyle name="Comma 2 3 2 2 8 2" xfId="21666"/>
    <cellStyle name="Comma 2 3 2 2 8 2 2" xfId="31171"/>
    <cellStyle name="Comma 2 3 2 2 8 3" xfId="24042"/>
    <cellStyle name="Comma 2 3 2 2 8 3 2" xfId="33547"/>
    <cellStyle name="Comma 2 3 2 2 8 4" xfId="26419"/>
    <cellStyle name="Comma 2 3 2 2 8 4 2" xfId="35923"/>
    <cellStyle name="Comma 2 3 2 2 8 5" xfId="28795"/>
    <cellStyle name="Comma 2 3 2 2 9" xfId="19686"/>
    <cellStyle name="Comma 2 3 2 2 9 2" xfId="22062"/>
    <cellStyle name="Comma 2 3 2 2 9 2 2" xfId="31567"/>
    <cellStyle name="Comma 2 3 2 2 9 3" xfId="24438"/>
    <cellStyle name="Comma 2 3 2 2 9 3 2" xfId="33943"/>
    <cellStyle name="Comma 2 3 2 2 9 4" xfId="26815"/>
    <cellStyle name="Comma 2 3 2 2 9 4 2" xfId="36319"/>
    <cellStyle name="Comma 2 3 2 2 9 5" xfId="29191"/>
    <cellStyle name="Comma 2 3 2 3" xfId="4181"/>
    <cellStyle name="Comma 2 3 2 3 10" xfId="20104"/>
    <cellStyle name="Comma 2 3 2 3 10 2" xfId="29609"/>
    <cellStyle name="Comma 2 3 2 3 11" xfId="22480"/>
    <cellStyle name="Comma 2 3 2 3 11 2" xfId="31985"/>
    <cellStyle name="Comma 2 3 2 3 12" xfId="24857"/>
    <cellStyle name="Comma 2 3 2 3 12 2" xfId="34361"/>
    <cellStyle name="Comma 2 3 2 3 13" xfId="27233"/>
    <cellStyle name="Comma 2 3 2 3 2" xfId="8663"/>
    <cellStyle name="Comma 2 3 2 3 2 10" xfId="24923"/>
    <cellStyle name="Comma 2 3 2 3 2 10 2" xfId="34427"/>
    <cellStyle name="Comma 2 3 2 3 2 11" xfId="27299"/>
    <cellStyle name="Comma 2 3 2 3 2 2" xfId="17693"/>
    <cellStyle name="Comma 2 3 2 3 2 2 10" xfId="27497"/>
    <cellStyle name="Comma 2 3 2 3 2 2 2" xfId="18388"/>
    <cellStyle name="Comma 2 3 2 3 2 2 2 2" xfId="20764"/>
    <cellStyle name="Comma 2 3 2 3 2 2 2 2 2" xfId="30269"/>
    <cellStyle name="Comma 2 3 2 3 2 2 2 3" xfId="23140"/>
    <cellStyle name="Comma 2 3 2 3 2 2 2 3 2" xfId="32645"/>
    <cellStyle name="Comma 2 3 2 3 2 2 2 4" xfId="25517"/>
    <cellStyle name="Comma 2 3 2 3 2 2 2 4 2" xfId="35021"/>
    <cellStyle name="Comma 2 3 2 3 2 2 2 5" xfId="27893"/>
    <cellStyle name="Comma 2 3 2 3 2 2 3" xfId="18784"/>
    <cellStyle name="Comma 2 3 2 3 2 2 3 2" xfId="21160"/>
    <cellStyle name="Comma 2 3 2 3 2 2 3 2 2" xfId="30665"/>
    <cellStyle name="Comma 2 3 2 3 2 2 3 3" xfId="23536"/>
    <cellStyle name="Comma 2 3 2 3 2 2 3 3 2" xfId="33041"/>
    <cellStyle name="Comma 2 3 2 3 2 2 3 4" xfId="25913"/>
    <cellStyle name="Comma 2 3 2 3 2 2 3 4 2" xfId="35417"/>
    <cellStyle name="Comma 2 3 2 3 2 2 3 5" xfId="28289"/>
    <cellStyle name="Comma 2 3 2 3 2 2 4" xfId="19180"/>
    <cellStyle name="Comma 2 3 2 3 2 2 4 2" xfId="21556"/>
    <cellStyle name="Comma 2 3 2 3 2 2 4 2 2" xfId="31061"/>
    <cellStyle name="Comma 2 3 2 3 2 2 4 3" xfId="23932"/>
    <cellStyle name="Comma 2 3 2 3 2 2 4 3 2" xfId="33437"/>
    <cellStyle name="Comma 2 3 2 3 2 2 4 4" xfId="26309"/>
    <cellStyle name="Comma 2 3 2 3 2 2 4 4 2" xfId="35813"/>
    <cellStyle name="Comma 2 3 2 3 2 2 4 5" xfId="28685"/>
    <cellStyle name="Comma 2 3 2 3 2 2 5" xfId="19576"/>
    <cellStyle name="Comma 2 3 2 3 2 2 5 2" xfId="21952"/>
    <cellStyle name="Comma 2 3 2 3 2 2 5 2 2" xfId="31457"/>
    <cellStyle name="Comma 2 3 2 3 2 2 5 3" xfId="24328"/>
    <cellStyle name="Comma 2 3 2 3 2 2 5 3 2" xfId="33833"/>
    <cellStyle name="Comma 2 3 2 3 2 2 5 4" xfId="26705"/>
    <cellStyle name="Comma 2 3 2 3 2 2 5 4 2" xfId="36209"/>
    <cellStyle name="Comma 2 3 2 3 2 2 5 5" xfId="29081"/>
    <cellStyle name="Comma 2 3 2 3 2 2 6" xfId="19972"/>
    <cellStyle name="Comma 2 3 2 3 2 2 6 2" xfId="22348"/>
    <cellStyle name="Comma 2 3 2 3 2 2 6 2 2" xfId="31853"/>
    <cellStyle name="Comma 2 3 2 3 2 2 6 3" xfId="24724"/>
    <cellStyle name="Comma 2 3 2 3 2 2 6 3 2" xfId="34229"/>
    <cellStyle name="Comma 2 3 2 3 2 2 6 4" xfId="27101"/>
    <cellStyle name="Comma 2 3 2 3 2 2 6 4 2" xfId="36605"/>
    <cellStyle name="Comma 2 3 2 3 2 2 6 5" xfId="29477"/>
    <cellStyle name="Comma 2 3 2 3 2 2 7" xfId="20368"/>
    <cellStyle name="Comma 2 3 2 3 2 2 7 2" xfId="29873"/>
    <cellStyle name="Comma 2 3 2 3 2 2 8" xfId="22744"/>
    <cellStyle name="Comma 2 3 2 3 2 2 8 2" xfId="32249"/>
    <cellStyle name="Comma 2 3 2 3 2 2 9" xfId="25121"/>
    <cellStyle name="Comma 2 3 2 3 2 2 9 2" xfId="34625"/>
    <cellStyle name="Comma 2 3 2 3 2 3" xfId="18190"/>
    <cellStyle name="Comma 2 3 2 3 2 3 2" xfId="20566"/>
    <cellStyle name="Comma 2 3 2 3 2 3 2 2" xfId="30071"/>
    <cellStyle name="Comma 2 3 2 3 2 3 3" xfId="22942"/>
    <cellStyle name="Comma 2 3 2 3 2 3 3 2" xfId="32447"/>
    <cellStyle name="Comma 2 3 2 3 2 3 4" xfId="25319"/>
    <cellStyle name="Comma 2 3 2 3 2 3 4 2" xfId="34823"/>
    <cellStyle name="Comma 2 3 2 3 2 3 5" xfId="27695"/>
    <cellStyle name="Comma 2 3 2 3 2 4" xfId="18586"/>
    <cellStyle name="Comma 2 3 2 3 2 4 2" xfId="20962"/>
    <cellStyle name="Comma 2 3 2 3 2 4 2 2" xfId="30467"/>
    <cellStyle name="Comma 2 3 2 3 2 4 3" xfId="23338"/>
    <cellStyle name="Comma 2 3 2 3 2 4 3 2" xfId="32843"/>
    <cellStyle name="Comma 2 3 2 3 2 4 4" xfId="25715"/>
    <cellStyle name="Comma 2 3 2 3 2 4 4 2" xfId="35219"/>
    <cellStyle name="Comma 2 3 2 3 2 4 5" xfId="28091"/>
    <cellStyle name="Comma 2 3 2 3 2 5" xfId="18982"/>
    <cellStyle name="Comma 2 3 2 3 2 5 2" xfId="21358"/>
    <cellStyle name="Comma 2 3 2 3 2 5 2 2" xfId="30863"/>
    <cellStyle name="Comma 2 3 2 3 2 5 3" xfId="23734"/>
    <cellStyle name="Comma 2 3 2 3 2 5 3 2" xfId="33239"/>
    <cellStyle name="Comma 2 3 2 3 2 5 4" xfId="26111"/>
    <cellStyle name="Comma 2 3 2 3 2 5 4 2" xfId="35615"/>
    <cellStyle name="Comma 2 3 2 3 2 5 5" xfId="28487"/>
    <cellStyle name="Comma 2 3 2 3 2 6" xfId="19378"/>
    <cellStyle name="Comma 2 3 2 3 2 6 2" xfId="21754"/>
    <cellStyle name="Comma 2 3 2 3 2 6 2 2" xfId="31259"/>
    <cellStyle name="Comma 2 3 2 3 2 6 3" xfId="24130"/>
    <cellStyle name="Comma 2 3 2 3 2 6 3 2" xfId="33635"/>
    <cellStyle name="Comma 2 3 2 3 2 6 4" xfId="26507"/>
    <cellStyle name="Comma 2 3 2 3 2 6 4 2" xfId="36011"/>
    <cellStyle name="Comma 2 3 2 3 2 6 5" xfId="28883"/>
    <cellStyle name="Comma 2 3 2 3 2 7" xfId="19774"/>
    <cellStyle name="Comma 2 3 2 3 2 7 2" xfId="22150"/>
    <cellStyle name="Comma 2 3 2 3 2 7 2 2" xfId="31655"/>
    <cellStyle name="Comma 2 3 2 3 2 7 3" xfId="24526"/>
    <cellStyle name="Comma 2 3 2 3 2 7 3 2" xfId="34031"/>
    <cellStyle name="Comma 2 3 2 3 2 7 4" xfId="26903"/>
    <cellStyle name="Comma 2 3 2 3 2 7 4 2" xfId="36407"/>
    <cellStyle name="Comma 2 3 2 3 2 7 5" xfId="29279"/>
    <cellStyle name="Comma 2 3 2 3 2 8" xfId="20170"/>
    <cellStyle name="Comma 2 3 2 3 2 8 2" xfId="29675"/>
    <cellStyle name="Comma 2 3 2 3 2 9" xfId="22546"/>
    <cellStyle name="Comma 2 3 2 3 2 9 2" xfId="32051"/>
    <cellStyle name="Comma 2 3 2 3 3" xfId="9028"/>
    <cellStyle name="Comma 2 3 2 3 3 10" xfId="24989"/>
    <cellStyle name="Comma 2 3 2 3 3 10 2" xfId="34493"/>
    <cellStyle name="Comma 2 3 2 3 3 11" xfId="27365"/>
    <cellStyle name="Comma 2 3 2 3 3 2" xfId="18058"/>
    <cellStyle name="Comma 2 3 2 3 3 2 10" xfId="27563"/>
    <cellStyle name="Comma 2 3 2 3 3 2 2" xfId="18454"/>
    <cellStyle name="Comma 2 3 2 3 3 2 2 2" xfId="20830"/>
    <cellStyle name="Comma 2 3 2 3 3 2 2 2 2" xfId="30335"/>
    <cellStyle name="Comma 2 3 2 3 3 2 2 3" xfId="23206"/>
    <cellStyle name="Comma 2 3 2 3 3 2 2 3 2" xfId="32711"/>
    <cellStyle name="Comma 2 3 2 3 3 2 2 4" xfId="25583"/>
    <cellStyle name="Comma 2 3 2 3 3 2 2 4 2" xfId="35087"/>
    <cellStyle name="Comma 2 3 2 3 3 2 2 5" xfId="27959"/>
    <cellStyle name="Comma 2 3 2 3 3 2 3" xfId="18850"/>
    <cellStyle name="Comma 2 3 2 3 3 2 3 2" xfId="21226"/>
    <cellStyle name="Comma 2 3 2 3 3 2 3 2 2" xfId="30731"/>
    <cellStyle name="Comma 2 3 2 3 3 2 3 3" xfId="23602"/>
    <cellStyle name="Comma 2 3 2 3 3 2 3 3 2" xfId="33107"/>
    <cellStyle name="Comma 2 3 2 3 3 2 3 4" xfId="25979"/>
    <cellStyle name="Comma 2 3 2 3 3 2 3 4 2" xfId="35483"/>
    <cellStyle name="Comma 2 3 2 3 3 2 3 5" xfId="28355"/>
    <cellStyle name="Comma 2 3 2 3 3 2 4" xfId="19246"/>
    <cellStyle name="Comma 2 3 2 3 3 2 4 2" xfId="21622"/>
    <cellStyle name="Comma 2 3 2 3 3 2 4 2 2" xfId="31127"/>
    <cellStyle name="Comma 2 3 2 3 3 2 4 3" xfId="23998"/>
    <cellStyle name="Comma 2 3 2 3 3 2 4 3 2" xfId="33503"/>
    <cellStyle name="Comma 2 3 2 3 3 2 4 4" xfId="26375"/>
    <cellStyle name="Comma 2 3 2 3 3 2 4 4 2" xfId="35879"/>
    <cellStyle name="Comma 2 3 2 3 3 2 4 5" xfId="28751"/>
    <cellStyle name="Comma 2 3 2 3 3 2 5" xfId="19642"/>
    <cellStyle name="Comma 2 3 2 3 3 2 5 2" xfId="22018"/>
    <cellStyle name="Comma 2 3 2 3 3 2 5 2 2" xfId="31523"/>
    <cellStyle name="Comma 2 3 2 3 3 2 5 3" xfId="24394"/>
    <cellStyle name="Comma 2 3 2 3 3 2 5 3 2" xfId="33899"/>
    <cellStyle name="Comma 2 3 2 3 3 2 5 4" xfId="26771"/>
    <cellStyle name="Comma 2 3 2 3 3 2 5 4 2" xfId="36275"/>
    <cellStyle name="Comma 2 3 2 3 3 2 5 5" xfId="29147"/>
    <cellStyle name="Comma 2 3 2 3 3 2 6" xfId="20038"/>
    <cellStyle name="Comma 2 3 2 3 3 2 6 2" xfId="22414"/>
    <cellStyle name="Comma 2 3 2 3 3 2 6 2 2" xfId="31919"/>
    <cellStyle name="Comma 2 3 2 3 3 2 6 3" xfId="24790"/>
    <cellStyle name="Comma 2 3 2 3 3 2 6 3 2" xfId="34295"/>
    <cellStyle name="Comma 2 3 2 3 3 2 6 4" xfId="27167"/>
    <cellStyle name="Comma 2 3 2 3 3 2 6 4 2" xfId="36671"/>
    <cellStyle name="Comma 2 3 2 3 3 2 6 5" xfId="29543"/>
    <cellStyle name="Comma 2 3 2 3 3 2 7" xfId="20434"/>
    <cellStyle name="Comma 2 3 2 3 3 2 7 2" xfId="29939"/>
    <cellStyle name="Comma 2 3 2 3 3 2 8" xfId="22810"/>
    <cellStyle name="Comma 2 3 2 3 3 2 8 2" xfId="32315"/>
    <cellStyle name="Comma 2 3 2 3 3 2 9" xfId="25187"/>
    <cellStyle name="Comma 2 3 2 3 3 2 9 2" xfId="34691"/>
    <cellStyle name="Comma 2 3 2 3 3 3" xfId="18256"/>
    <cellStyle name="Comma 2 3 2 3 3 3 2" xfId="20632"/>
    <cellStyle name="Comma 2 3 2 3 3 3 2 2" xfId="30137"/>
    <cellStyle name="Comma 2 3 2 3 3 3 3" xfId="23008"/>
    <cellStyle name="Comma 2 3 2 3 3 3 3 2" xfId="32513"/>
    <cellStyle name="Comma 2 3 2 3 3 3 4" xfId="25385"/>
    <cellStyle name="Comma 2 3 2 3 3 3 4 2" xfId="34889"/>
    <cellStyle name="Comma 2 3 2 3 3 3 5" xfId="27761"/>
    <cellStyle name="Comma 2 3 2 3 3 4" xfId="18652"/>
    <cellStyle name="Comma 2 3 2 3 3 4 2" xfId="21028"/>
    <cellStyle name="Comma 2 3 2 3 3 4 2 2" xfId="30533"/>
    <cellStyle name="Comma 2 3 2 3 3 4 3" xfId="23404"/>
    <cellStyle name="Comma 2 3 2 3 3 4 3 2" xfId="32909"/>
    <cellStyle name="Comma 2 3 2 3 3 4 4" xfId="25781"/>
    <cellStyle name="Comma 2 3 2 3 3 4 4 2" xfId="35285"/>
    <cellStyle name="Comma 2 3 2 3 3 4 5" xfId="28157"/>
    <cellStyle name="Comma 2 3 2 3 3 5" xfId="19048"/>
    <cellStyle name="Comma 2 3 2 3 3 5 2" xfId="21424"/>
    <cellStyle name="Comma 2 3 2 3 3 5 2 2" xfId="30929"/>
    <cellStyle name="Comma 2 3 2 3 3 5 3" xfId="23800"/>
    <cellStyle name="Comma 2 3 2 3 3 5 3 2" xfId="33305"/>
    <cellStyle name="Comma 2 3 2 3 3 5 4" xfId="26177"/>
    <cellStyle name="Comma 2 3 2 3 3 5 4 2" xfId="35681"/>
    <cellStyle name="Comma 2 3 2 3 3 5 5" xfId="28553"/>
    <cellStyle name="Comma 2 3 2 3 3 6" xfId="19444"/>
    <cellStyle name="Comma 2 3 2 3 3 6 2" xfId="21820"/>
    <cellStyle name="Comma 2 3 2 3 3 6 2 2" xfId="31325"/>
    <cellStyle name="Comma 2 3 2 3 3 6 3" xfId="24196"/>
    <cellStyle name="Comma 2 3 2 3 3 6 3 2" xfId="33701"/>
    <cellStyle name="Comma 2 3 2 3 3 6 4" xfId="26573"/>
    <cellStyle name="Comma 2 3 2 3 3 6 4 2" xfId="36077"/>
    <cellStyle name="Comma 2 3 2 3 3 6 5" xfId="28949"/>
    <cellStyle name="Comma 2 3 2 3 3 7" xfId="19840"/>
    <cellStyle name="Comma 2 3 2 3 3 7 2" xfId="22216"/>
    <cellStyle name="Comma 2 3 2 3 3 7 2 2" xfId="31721"/>
    <cellStyle name="Comma 2 3 2 3 3 7 3" xfId="24592"/>
    <cellStyle name="Comma 2 3 2 3 3 7 3 2" xfId="34097"/>
    <cellStyle name="Comma 2 3 2 3 3 7 4" xfId="26969"/>
    <cellStyle name="Comma 2 3 2 3 3 7 4 2" xfId="36473"/>
    <cellStyle name="Comma 2 3 2 3 3 7 5" xfId="29345"/>
    <cellStyle name="Comma 2 3 2 3 3 8" xfId="20236"/>
    <cellStyle name="Comma 2 3 2 3 3 8 2" xfId="29741"/>
    <cellStyle name="Comma 2 3 2 3 3 9" xfId="22612"/>
    <cellStyle name="Comma 2 3 2 3 3 9 2" xfId="32117"/>
    <cellStyle name="Comma 2 3 2 3 4" xfId="13211"/>
    <cellStyle name="Comma 2 3 2 3 4 10" xfId="27431"/>
    <cellStyle name="Comma 2 3 2 3 4 2" xfId="18322"/>
    <cellStyle name="Comma 2 3 2 3 4 2 2" xfId="20698"/>
    <cellStyle name="Comma 2 3 2 3 4 2 2 2" xfId="30203"/>
    <cellStyle name="Comma 2 3 2 3 4 2 3" xfId="23074"/>
    <cellStyle name="Comma 2 3 2 3 4 2 3 2" xfId="32579"/>
    <cellStyle name="Comma 2 3 2 3 4 2 4" xfId="25451"/>
    <cellStyle name="Comma 2 3 2 3 4 2 4 2" xfId="34955"/>
    <cellStyle name="Comma 2 3 2 3 4 2 5" xfId="27827"/>
    <cellStyle name="Comma 2 3 2 3 4 3" xfId="18718"/>
    <cellStyle name="Comma 2 3 2 3 4 3 2" xfId="21094"/>
    <cellStyle name="Comma 2 3 2 3 4 3 2 2" xfId="30599"/>
    <cellStyle name="Comma 2 3 2 3 4 3 3" xfId="23470"/>
    <cellStyle name="Comma 2 3 2 3 4 3 3 2" xfId="32975"/>
    <cellStyle name="Comma 2 3 2 3 4 3 4" xfId="25847"/>
    <cellStyle name="Comma 2 3 2 3 4 3 4 2" xfId="35351"/>
    <cellStyle name="Comma 2 3 2 3 4 3 5" xfId="28223"/>
    <cellStyle name="Comma 2 3 2 3 4 4" xfId="19114"/>
    <cellStyle name="Comma 2 3 2 3 4 4 2" xfId="21490"/>
    <cellStyle name="Comma 2 3 2 3 4 4 2 2" xfId="30995"/>
    <cellStyle name="Comma 2 3 2 3 4 4 3" xfId="23866"/>
    <cellStyle name="Comma 2 3 2 3 4 4 3 2" xfId="33371"/>
    <cellStyle name="Comma 2 3 2 3 4 4 4" xfId="26243"/>
    <cellStyle name="Comma 2 3 2 3 4 4 4 2" xfId="35747"/>
    <cellStyle name="Comma 2 3 2 3 4 4 5" xfId="28619"/>
    <cellStyle name="Comma 2 3 2 3 4 5" xfId="19510"/>
    <cellStyle name="Comma 2 3 2 3 4 5 2" xfId="21886"/>
    <cellStyle name="Comma 2 3 2 3 4 5 2 2" xfId="31391"/>
    <cellStyle name="Comma 2 3 2 3 4 5 3" xfId="24262"/>
    <cellStyle name="Comma 2 3 2 3 4 5 3 2" xfId="33767"/>
    <cellStyle name="Comma 2 3 2 3 4 5 4" xfId="26639"/>
    <cellStyle name="Comma 2 3 2 3 4 5 4 2" xfId="36143"/>
    <cellStyle name="Comma 2 3 2 3 4 5 5" xfId="29015"/>
    <cellStyle name="Comma 2 3 2 3 4 6" xfId="19906"/>
    <cellStyle name="Comma 2 3 2 3 4 6 2" xfId="22282"/>
    <cellStyle name="Comma 2 3 2 3 4 6 2 2" xfId="31787"/>
    <cellStyle name="Comma 2 3 2 3 4 6 3" xfId="24658"/>
    <cellStyle name="Comma 2 3 2 3 4 6 3 2" xfId="34163"/>
    <cellStyle name="Comma 2 3 2 3 4 6 4" xfId="27035"/>
    <cellStyle name="Comma 2 3 2 3 4 6 4 2" xfId="36539"/>
    <cellStyle name="Comma 2 3 2 3 4 6 5" xfId="29411"/>
    <cellStyle name="Comma 2 3 2 3 4 7" xfId="20302"/>
    <cellStyle name="Comma 2 3 2 3 4 7 2" xfId="29807"/>
    <cellStyle name="Comma 2 3 2 3 4 8" xfId="22678"/>
    <cellStyle name="Comma 2 3 2 3 4 8 2" xfId="32183"/>
    <cellStyle name="Comma 2 3 2 3 4 9" xfId="25055"/>
    <cellStyle name="Comma 2 3 2 3 4 9 2" xfId="34559"/>
    <cellStyle name="Comma 2 3 2 3 5" xfId="18124"/>
    <cellStyle name="Comma 2 3 2 3 5 2" xfId="20500"/>
    <cellStyle name="Comma 2 3 2 3 5 2 2" xfId="30005"/>
    <cellStyle name="Comma 2 3 2 3 5 3" xfId="22876"/>
    <cellStyle name="Comma 2 3 2 3 5 3 2" xfId="32381"/>
    <cellStyle name="Comma 2 3 2 3 5 4" xfId="25253"/>
    <cellStyle name="Comma 2 3 2 3 5 4 2" xfId="34757"/>
    <cellStyle name="Comma 2 3 2 3 5 5" xfId="27629"/>
    <cellStyle name="Comma 2 3 2 3 6" xfId="18520"/>
    <cellStyle name="Comma 2 3 2 3 6 2" xfId="20896"/>
    <cellStyle name="Comma 2 3 2 3 6 2 2" xfId="30401"/>
    <cellStyle name="Comma 2 3 2 3 6 3" xfId="23272"/>
    <cellStyle name="Comma 2 3 2 3 6 3 2" xfId="32777"/>
    <cellStyle name="Comma 2 3 2 3 6 4" xfId="25649"/>
    <cellStyle name="Comma 2 3 2 3 6 4 2" xfId="35153"/>
    <cellStyle name="Comma 2 3 2 3 6 5" xfId="28025"/>
    <cellStyle name="Comma 2 3 2 3 7" xfId="18916"/>
    <cellStyle name="Comma 2 3 2 3 7 2" xfId="21292"/>
    <cellStyle name="Comma 2 3 2 3 7 2 2" xfId="30797"/>
    <cellStyle name="Comma 2 3 2 3 7 3" xfId="23668"/>
    <cellStyle name="Comma 2 3 2 3 7 3 2" xfId="33173"/>
    <cellStyle name="Comma 2 3 2 3 7 4" xfId="26045"/>
    <cellStyle name="Comma 2 3 2 3 7 4 2" xfId="35549"/>
    <cellStyle name="Comma 2 3 2 3 7 5" xfId="28421"/>
    <cellStyle name="Comma 2 3 2 3 8" xfId="19312"/>
    <cellStyle name="Comma 2 3 2 3 8 2" xfId="21688"/>
    <cellStyle name="Comma 2 3 2 3 8 2 2" xfId="31193"/>
    <cellStyle name="Comma 2 3 2 3 8 3" xfId="24064"/>
    <cellStyle name="Comma 2 3 2 3 8 3 2" xfId="33569"/>
    <cellStyle name="Comma 2 3 2 3 8 4" xfId="26441"/>
    <cellStyle name="Comma 2 3 2 3 8 4 2" xfId="35945"/>
    <cellStyle name="Comma 2 3 2 3 8 5" xfId="28817"/>
    <cellStyle name="Comma 2 3 2 3 9" xfId="19708"/>
    <cellStyle name="Comma 2 3 2 3 9 2" xfId="22084"/>
    <cellStyle name="Comma 2 3 2 3 9 2 2" xfId="31589"/>
    <cellStyle name="Comma 2 3 2 3 9 3" xfId="24460"/>
    <cellStyle name="Comma 2 3 2 3 9 3 2" xfId="33965"/>
    <cellStyle name="Comma 2 3 2 3 9 4" xfId="26837"/>
    <cellStyle name="Comma 2 3 2 3 9 4 2" xfId="36341"/>
    <cellStyle name="Comma 2 3 2 3 9 5" xfId="29213"/>
    <cellStyle name="Comma 2 3 2 4" xfId="5675"/>
    <cellStyle name="Comma 2 3 2 4 10" xfId="24879"/>
    <cellStyle name="Comma 2 3 2 4 10 2" xfId="34383"/>
    <cellStyle name="Comma 2 3 2 4 11" xfId="27255"/>
    <cellStyle name="Comma 2 3 2 4 2" xfId="14705"/>
    <cellStyle name="Comma 2 3 2 4 2 10" xfId="27453"/>
    <cellStyle name="Comma 2 3 2 4 2 2" xfId="18344"/>
    <cellStyle name="Comma 2 3 2 4 2 2 2" xfId="20720"/>
    <cellStyle name="Comma 2 3 2 4 2 2 2 2" xfId="30225"/>
    <cellStyle name="Comma 2 3 2 4 2 2 3" xfId="23096"/>
    <cellStyle name="Comma 2 3 2 4 2 2 3 2" xfId="32601"/>
    <cellStyle name="Comma 2 3 2 4 2 2 4" xfId="25473"/>
    <cellStyle name="Comma 2 3 2 4 2 2 4 2" xfId="34977"/>
    <cellStyle name="Comma 2 3 2 4 2 2 5" xfId="27849"/>
    <cellStyle name="Comma 2 3 2 4 2 3" xfId="18740"/>
    <cellStyle name="Comma 2 3 2 4 2 3 2" xfId="21116"/>
    <cellStyle name="Comma 2 3 2 4 2 3 2 2" xfId="30621"/>
    <cellStyle name="Comma 2 3 2 4 2 3 3" xfId="23492"/>
    <cellStyle name="Comma 2 3 2 4 2 3 3 2" xfId="32997"/>
    <cellStyle name="Comma 2 3 2 4 2 3 4" xfId="25869"/>
    <cellStyle name="Comma 2 3 2 4 2 3 4 2" xfId="35373"/>
    <cellStyle name="Comma 2 3 2 4 2 3 5" xfId="28245"/>
    <cellStyle name="Comma 2 3 2 4 2 4" xfId="19136"/>
    <cellStyle name="Comma 2 3 2 4 2 4 2" xfId="21512"/>
    <cellStyle name="Comma 2 3 2 4 2 4 2 2" xfId="31017"/>
    <cellStyle name="Comma 2 3 2 4 2 4 3" xfId="23888"/>
    <cellStyle name="Comma 2 3 2 4 2 4 3 2" xfId="33393"/>
    <cellStyle name="Comma 2 3 2 4 2 4 4" xfId="26265"/>
    <cellStyle name="Comma 2 3 2 4 2 4 4 2" xfId="35769"/>
    <cellStyle name="Comma 2 3 2 4 2 4 5" xfId="28641"/>
    <cellStyle name="Comma 2 3 2 4 2 5" xfId="19532"/>
    <cellStyle name="Comma 2 3 2 4 2 5 2" xfId="21908"/>
    <cellStyle name="Comma 2 3 2 4 2 5 2 2" xfId="31413"/>
    <cellStyle name="Comma 2 3 2 4 2 5 3" xfId="24284"/>
    <cellStyle name="Comma 2 3 2 4 2 5 3 2" xfId="33789"/>
    <cellStyle name="Comma 2 3 2 4 2 5 4" xfId="26661"/>
    <cellStyle name="Comma 2 3 2 4 2 5 4 2" xfId="36165"/>
    <cellStyle name="Comma 2 3 2 4 2 5 5" xfId="29037"/>
    <cellStyle name="Comma 2 3 2 4 2 6" xfId="19928"/>
    <cellStyle name="Comma 2 3 2 4 2 6 2" xfId="22304"/>
    <cellStyle name="Comma 2 3 2 4 2 6 2 2" xfId="31809"/>
    <cellStyle name="Comma 2 3 2 4 2 6 3" xfId="24680"/>
    <cellStyle name="Comma 2 3 2 4 2 6 3 2" xfId="34185"/>
    <cellStyle name="Comma 2 3 2 4 2 6 4" xfId="27057"/>
    <cellStyle name="Comma 2 3 2 4 2 6 4 2" xfId="36561"/>
    <cellStyle name="Comma 2 3 2 4 2 6 5" xfId="29433"/>
    <cellStyle name="Comma 2 3 2 4 2 7" xfId="20324"/>
    <cellStyle name="Comma 2 3 2 4 2 7 2" xfId="29829"/>
    <cellStyle name="Comma 2 3 2 4 2 8" xfId="22700"/>
    <cellStyle name="Comma 2 3 2 4 2 8 2" xfId="32205"/>
    <cellStyle name="Comma 2 3 2 4 2 9" xfId="25077"/>
    <cellStyle name="Comma 2 3 2 4 2 9 2" xfId="34581"/>
    <cellStyle name="Comma 2 3 2 4 3" xfId="18146"/>
    <cellStyle name="Comma 2 3 2 4 3 2" xfId="20522"/>
    <cellStyle name="Comma 2 3 2 4 3 2 2" xfId="30027"/>
    <cellStyle name="Comma 2 3 2 4 3 3" xfId="22898"/>
    <cellStyle name="Comma 2 3 2 4 3 3 2" xfId="32403"/>
    <cellStyle name="Comma 2 3 2 4 3 4" xfId="25275"/>
    <cellStyle name="Comma 2 3 2 4 3 4 2" xfId="34779"/>
    <cellStyle name="Comma 2 3 2 4 3 5" xfId="27651"/>
    <cellStyle name="Comma 2 3 2 4 4" xfId="18542"/>
    <cellStyle name="Comma 2 3 2 4 4 2" xfId="20918"/>
    <cellStyle name="Comma 2 3 2 4 4 2 2" xfId="30423"/>
    <cellStyle name="Comma 2 3 2 4 4 3" xfId="23294"/>
    <cellStyle name="Comma 2 3 2 4 4 3 2" xfId="32799"/>
    <cellStyle name="Comma 2 3 2 4 4 4" xfId="25671"/>
    <cellStyle name="Comma 2 3 2 4 4 4 2" xfId="35175"/>
    <cellStyle name="Comma 2 3 2 4 4 5" xfId="28047"/>
    <cellStyle name="Comma 2 3 2 4 5" xfId="18938"/>
    <cellStyle name="Comma 2 3 2 4 5 2" xfId="21314"/>
    <cellStyle name="Comma 2 3 2 4 5 2 2" xfId="30819"/>
    <cellStyle name="Comma 2 3 2 4 5 3" xfId="23690"/>
    <cellStyle name="Comma 2 3 2 4 5 3 2" xfId="33195"/>
    <cellStyle name="Comma 2 3 2 4 5 4" xfId="26067"/>
    <cellStyle name="Comma 2 3 2 4 5 4 2" xfId="35571"/>
    <cellStyle name="Comma 2 3 2 4 5 5" xfId="28443"/>
    <cellStyle name="Comma 2 3 2 4 6" xfId="19334"/>
    <cellStyle name="Comma 2 3 2 4 6 2" xfId="21710"/>
    <cellStyle name="Comma 2 3 2 4 6 2 2" xfId="31215"/>
    <cellStyle name="Comma 2 3 2 4 6 3" xfId="24086"/>
    <cellStyle name="Comma 2 3 2 4 6 3 2" xfId="33591"/>
    <cellStyle name="Comma 2 3 2 4 6 4" xfId="26463"/>
    <cellStyle name="Comma 2 3 2 4 6 4 2" xfId="35967"/>
    <cellStyle name="Comma 2 3 2 4 6 5" xfId="28839"/>
    <cellStyle name="Comma 2 3 2 4 7" xfId="19730"/>
    <cellStyle name="Comma 2 3 2 4 7 2" xfId="22106"/>
    <cellStyle name="Comma 2 3 2 4 7 2 2" xfId="31611"/>
    <cellStyle name="Comma 2 3 2 4 7 3" xfId="24482"/>
    <cellStyle name="Comma 2 3 2 4 7 3 2" xfId="33987"/>
    <cellStyle name="Comma 2 3 2 4 7 4" xfId="26859"/>
    <cellStyle name="Comma 2 3 2 4 7 4 2" xfId="36363"/>
    <cellStyle name="Comma 2 3 2 4 7 5" xfId="29235"/>
    <cellStyle name="Comma 2 3 2 4 8" xfId="20126"/>
    <cellStyle name="Comma 2 3 2 4 8 2" xfId="29631"/>
    <cellStyle name="Comma 2 3 2 4 9" xfId="22502"/>
    <cellStyle name="Comma 2 3 2 4 9 2" xfId="32007"/>
    <cellStyle name="Comma 2 3 2 5" xfId="8984"/>
    <cellStyle name="Comma 2 3 2 5 10" xfId="24945"/>
    <cellStyle name="Comma 2 3 2 5 10 2" xfId="34449"/>
    <cellStyle name="Comma 2 3 2 5 11" xfId="27321"/>
    <cellStyle name="Comma 2 3 2 5 2" xfId="18014"/>
    <cellStyle name="Comma 2 3 2 5 2 10" xfId="27519"/>
    <cellStyle name="Comma 2 3 2 5 2 2" xfId="18410"/>
    <cellStyle name="Comma 2 3 2 5 2 2 2" xfId="20786"/>
    <cellStyle name="Comma 2 3 2 5 2 2 2 2" xfId="30291"/>
    <cellStyle name="Comma 2 3 2 5 2 2 3" xfId="23162"/>
    <cellStyle name="Comma 2 3 2 5 2 2 3 2" xfId="32667"/>
    <cellStyle name="Comma 2 3 2 5 2 2 4" xfId="25539"/>
    <cellStyle name="Comma 2 3 2 5 2 2 4 2" xfId="35043"/>
    <cellStyle name="Comma 2 3 2 5 2 2 5" xfId="27915"/>
    <cellStyle name="Comma 2 3 2 5 2 3" xfId="18806"/>
    <cellStyle name="Comma 2 3 2 5 2 3 2" xfId="21182"/>
    <cellStyle name="Comma 2 3 2 5 2 3 2 2" xfId="30687"/>
    <cellStyle name="Comma 2 3 2 5 2 3 3" xfId="23558"/>
    <cellStyle name="Comma 2 3 2 5 2 3 3 2" xfId="33063"/>
    <cellStyle name="Comma 2 3 2 5 2 3 4" xfId="25935"/>
    <cellStyle name="Comma 2 3 2 5 2 3 4 2" xfId="35439"/>
    <cellStyle name="Comma 2 3 2 5 2 3 5" xfId="28311"/>
    <cellStyle name="Comma 2 3 2 5 2 4" xfId="19202"/>
    <cellStyle name="Comma 2 3 2 5 2 4 2" xfId="21578"/>
    <cellStyle name="Comma 2 3 2 5 2 4 2 2" xfId="31083"/>
    <cellStyle name="Comma 2 3 2 5 2 4 3" xfId="23954"/>
    <cellStyle name="Comma 2 3 2 5 2 4 3 2" xfId="33459"/>
    <cellStyle name="Comma 2 3 2 5 2 4 4" xfId="26331"/>
    <cellStyle name="Comma 2 3 2 5 2 4 4 2" xfId="35835"/>
    <cellStyle name="Comma 2 3 2 5 2 4 5" xfId="28707"/>
    <cellStyle name="Comma 2 3 2 5 2 5" xfId="19598"/>
    <cellStyle name="Comma 2 3 2 5 2 5 2" xfId="21974"/>
    <cellStyle name="Comma 2 3 2 5 2 5 2 2" xfId="31479"/>
    <cellStyle name="Comma 2 3 2 5 2 5 3" xfId="24350"/>
    <cellStyle name="Comma 2 3 2 5 2 5 3 2" xfId="33855"/>
    <cellStyle name="Comma 2 3 2 5 2 5 4" xfId="26727"/>
    <cellStyle name="Comma 2 3 2 5 2 5 4 2" xfId="36231"/>
    <cellStyle name="Comma 2 3 2 5 2 5 5" xfId="29103"/>
    <cellStyle name="Comma 2 3 2 5 2 6" xfId="19994"/>
    <cellStyle name="Comma 2 3 2 5 2 6 2" xfId="22370"/>
    <cellStyle name="Comma 2 3 2 5 2 6 2 2" xfId="31875"/>
    <cellStyle name="Comma 2 3 2 5 2 6 3" xfId="24746"/>
    <cellStyle name="Comma 2 3 2 5 2 6 3 2" xfId="34251"/>
    <cellStyle name="Comma 2 3 2 5 2 6 4" xfId="27123"/>
    <cellStyle name="Comma 2 3 2 5 2 6 4 2" xfId="36627"/>
    <cellStyle name="Comma 2 3 2 5 2 6 5" xfId="29499"/>
    <cellStyle name="Comma 2 3 2 5 2 7" xfId="20390"/>
    <cellStyle name="Comma 2 3 2 5 2 7 2" xfId="29895"/>
    <cellStyle name="Comma 2 3 2 5 2 8" xfId="22766"/>
    <cellStyle name="Comma 2 3 2 5 2 8 2" xfId="32271"/>
    <cellStyle name="Comma 2 3 2 5 2 9" xfId="25143"/>
    <cellStyle name="Comma 2 3 2 5 2 9 2" xfId="34647"/>
    <cellStyle name="Comma 2 3 2 5 3" xfId="18212"/>
    <cellStyle name="Comma 2 3 2 5 3 2" xfId="20588"/>
    <cellStyle name="Comma 2 3 2 5 3 2 2" xfId="30093"/>
    <cellStyle name="Comma 2 3 2 5 3 3" xfId="22964"/>
    <cellStyle name="Comma 2 3 2 5 3 3 2" xfId="32469"/>
    <cellStyle name="Comma 2 3 2 5 3 4" xfId="25341"/>
    <cellStyle name="Comma 2 3 2 5 3 4 2" xfId="34845"/>
    <cellStyle name="Comma 2 3 2 5 3 5" xfId="27717"/>
    <cellStyle name="Comma 2 3 2 5 4" xfId="18608"/>
    <cellStyle name="Comma 2 3 2 5 4 2" xfId="20984"/>
    <cellStyle name="Comma 2 3 2 5 4 2 2" xfId="30489"/>
    <cellStyle name="Comma 2 3 2 5 4 3" xfId="23360"/>
    <cellStyle name="Comma 2 3 2 5 4 3 2" xfId="32865"/>
    <cellStyle name="Comma 2 3 2 5 4 4" xfId="25737"/>
    <cellStyle name="Comma 2 3 2 5 4 4 2" xfId="35241"/>
    <cellStyle name="Comma 2 3 2 5 4 5" xfId="28113"/>
    <cellStyle name="Comma 2 3 2 5 5" xfId="19004"/>
    <cellStyle name="Comma 2 3 2 5 5 2" xfId="21380"/>
    <cellStyle name="Comma 2 3 2 5 5 2 2" xfId="30885"/>
    <cellStyle name="Comma 2 3 2 5 5 3" xfId="23756"/>
    <cellStyle name="Comma 2 3 2 5 5 3 2" xfId="33261"/>
    <cellStyle name="Comma 2 3 2 5 5 4" xfId="26133"/>
    <cellStyle name="Comma 2 3 2 5 5 4 2" xfId="35637"/>
    <cellStyle name="Comma 2 3 2 5 5 5" xfId="28509"/>
    <cellStyle name="Comma 2 3 2 5 6" xfId="19400"/>
    <cellStyle name="Comma 2 3 2 5 6 2" xfId="21776"/>
    <cellStyle name="Comma 2 3 2 5 6 2 2" xfId="31281"/>
    <cellStyle name="Comma 2 3 2 5 6 3" xfId="24152"/>
    <cellStyle name="Comma 2 3 2 5 6 3 2" xfId="33657"/>
    <cellStyle name="Comma 2 3 2 5 6 4" xfId="26529"/>
    <cellStyle name="Comma 2 3 2 5 6 4 2" xfId="36033"/>
    <cellStyle name="Comma 2 3 2 5 6 5" xfId="28905"/>
    <cellStyle name="Comma 2 3 2 5 7" xfId="19796"/>
    <cellStyle name="Comma 2 3 2 5 7 2" xfId="22172"/>
    <cellStyle name="Comma 2 3 2 5 7 2 2" xfId="31677"/>
    <cellStyle name="Comma 2 3 2 5 7 3" xfId="24548"/>
    <cellStyle name="Comma 2 3 2 5 7 3 2" xfId="34053"/>
    <cellStyle name="Comma 2 3 2 5 7 4" xfId="26925"/>
    <cellStyle name="Comma 2 3 2 5 7 4 2" xfId="36429"/>
    <cellStyle name="Comma 2 3 2 5 7 5" xfId="29301"/>
    <cellStyle name="Comma 2 3 2 5 8" xfId="20192"/>
    <cellStyle name="Comma 2 3 2 5 8 2" xfId="29697"/>
    <cellStyle name="Comma 2 3 2 5 9" xfId="22568"/>
    <cellStyle name="Comma 2 3 2 5 9 2" xfId="32073"/>
    <cellStyle name="Comma 2 3 2 6" xfId="10223"/>
    <cellStyle name="Comma 2 3 2 6 10" xfId="27387"/>
    <cellStyle name="Comma 2 3 2 6 2" xfId="18278"/>
    <cellStyle name="Comma 2 3 2 6 2 2" xfId="20654"/>
    <cellStyle name="Comma 2 3 2 6 2 2 2" xfId="30159"/>
    <cellStyle name="Comma 2 3 2 6 2 3" xfId="23030"/>
    <cellStyle name="Comma 2 3 2 6 2 3 2" xfId="32535"/>
    <cellStyle name="Comma 2 3 2 6 2 4" xfId="25407"/>
    <cellStyle name="Comma 2 3 2 6 2 4 2" xfId="34911"/>
    <cellStyle name="Comma 2 3 2 6 2 5" xfId="27783"/>
    <cellStyle name="Comma 2 3 2 6 3" xfId="18674"/>
    <cellStyle name="Comma 2 3 2 6 3 2" xfId="21050"/>
    <cellStyle name="Comma 2 3 2 6 3 2 2" xfId="30555"/>
    <cellStyle name="Comma 2 3 2 6 3 3" xfId="23426"/>
    <cellStyle name="Comma 2 3 2 6 3 3 2" xfId="32931"/>
    <cellStyle name="Comma 2 3 2 6 3 4" xfId="25803"/>
    <cellStyle name="Comma 2 3 2 6 3 4 2" xfId="35307"/>
    <cellStyle name="Comma 2 3 2 6 3 5" xfId="28179"/>
    <cellStyle name="Comma 2 3 2 6 4" xfId="19070"/>
    <cellStyle name="Comma 2 3 2 6 4 2" xfId="21446"/>
    <cellStyle name="Comma 2 3 2 6 4 2 2" xfId="30951"/>
    <cellStyle name="Comma 2 3 2 6 4 3" xfId="23822"/>
    <cellStyle name="Comma 2 3 2 6 4 3 2" xfId="33327"/>
    <cellStyle name="Comma 2 3 2 6 4 4" xfId="26199"/>
    <cellStyle name="Comma 2 3 2 6 4 4 2" xfId="35703"/>
    <cellStyle name="Comma 2 3 2 6 4 5" xfId="28575"/>
    <cellStyle name="Comma 2 3 2 6 5" xfId="19466"/>
    <cellStyle name="Comma 2 3 2 6 5 2" xfId="21842"/>
    <cellStyle name="Comma 2 3 2 6 5 2 2" xfId="31347"/>
    <cellStyle name="Comma 2 3 2 6 5 3" xfId="24218"/>
    <cellStyle name="Comma 2 3 2 6 5 3 2" xfId="33723"/>
    <cellStyle name="Comma 2 3 2 6 5 4" xfId="26595"/>
    <cellStyle name="Comma 2 3 2 6 5 4 2" xfId="36099"/>
    <cellStyle name="Comma 2 3 2 6 5 5" xfId="28971"/>
    <cellStyle name="Comma 2 3 2 6 6" xfId="19862"/>
    <cellStyle name="Comma 2 3 2 6 6 2" xfId="22238"/>
    <cellStyle name="Comma 2 3 2 6 6 2 2" xfId="31743"/>
    <cellStyle name="Comma 2 3 2 6 6 3" xfId="24614"/>
    <cellStyle name="Comma 2 3 2 6 6 3 2" xfId="34119"/>
    <cellStyle name="Comma 2 3 2 6 6 4" xfId="26991"/>
    <cellStyle name="Comma 2 3 2 6 6 4 2" xfId="36495"/>
    <cellStyle name="Comma 2 3 2 6 6 5" xfId="29367"/>
    <cellStyle name="Comma 2 3 2 6 7" xfId="20258"/>
    <cellStyle name="Comma 2 3 2 6 7 2" xfId="29763"/>
    <cellStyle name="Comma 2 3 2 6 8" xfId="22634"/>
    <cellStyle name="Comma 2 3 2 6 8 2" xfId="32139"/>
    <cellStyle name="Comma 2 3 2 6 9" xfId="25011"/>
    <cellStyle name="Comma 2 3 2 6 9 2" xfId="34515"/>
    <cellStyle name="Comma 2 3 2 7" xfId="18080"/>
    <cellStyle name="Comma 2 3 2 7 2" xfId="20456"/>
    <cellStyle name="Comma 2 3 2 7 2 2" xfId="29961"/>
    <cellStyle name="Comma 2 3 2 7 3" xfId="22832"/>
    <cellStyle name="Comma 2 3 2 7 3 2" xfId="32337"/>
    <cellStyle name="Comma 2 3 2 7 4" xfId="25209"/>
    <cellStyle name="Comma 2 3 2 7 4 2" xfId="34713"/>
    <cellStyle name="Comma 2 3 2 7 5" xfId="27585"/>
    <cellStyle name="Comma 2 3 2 8" xfId="18476"/>
    <cellStyle name="Comma 2 3 2 8 2" xfId="20852"/>
    <cellStyle name="Comma 2 3 2 8 2 2" xfId="30357"/>
    <cellStyle name="Comma 2 3 2 8 3" xfId="23228"/>
    <cellStyle name="Comma 2 3 2 8 3 2" xfId="32733"/>
    <cellStyle name="Comma 2 3 2 8 4" xfId="25605"/>
    <cellStyle name="Comma 2 3 2 8 4 2" xfId="35109"/>
    <cellStyle name="Comma 2 3 2 8 5" xfId="27981"/>
    <cellStyle name="Comma 2 3 2 9" xfId="18872"/>
    <cellStyle name="Comma 2 3 2 9 2" xfId="21248"/>
    <cellStyle name="Comma 2 3 2 9 2 2" xfId="30753"/>
    <cellStyle name="Comma 2 3 2 9 3" xfId="23624"/>
    <cellStyle name="Comma 2 3 2 9 3 2" xfId="33129"/>
    <cellStyle name="Comma 2 3 2 9 4" xfId="26001"/>
    <cellStyle name="Comma 2 3 2 9 4 2" xfId="35505"/>
    <cellStyle name="Comma 2 3 2 9 5" xfId="28377"/>
    <cellStyle name="Comma 2 3 3" xfId="1940"/>
    <cellStyle name="Comma 2 3 3 10" xfId="20071"/>
    <cellStyle name="Comma 2 3 3 10 2" xfId="29576"/>
    <cellStyle name="Comma 2 3 3 11" xfId="22447"/>
    <cellStyle name="Comma 2 3 3 11 2" xfId="31952"/>
    <cellStyle name="Comma 2 3 3 12" xfId="24824"/>
    <cellStyle name="Comma 2 3 3 12 2" xfId="34328"/>
    <cellStyle name="Comma 2 3 3 13" xfId="27200"/>
    <cellStyle name="Comma 2 3 3 2" xfId="6422"/>
    <cellStyle name="Comma 2 3 3 2 10" xfId="24890"/>
    <cellStyle name="Comma 2 3 3 2 10 2" xfId="34394"/>
    <cellStyle name="Comma 2 3 3 2 11" xfId="27266"/>
    <cellStyle name="Comma 2 3 3 2 2" xfId="15452"/>
    <cellStyle name="Comma 2 3 3 2 2 10" xfId="27464"/>
    <cellStyle name="Comma 2 3 3 2 2 2" xfId="18355"/>
    <cellStyle name="Comma 2 3 3 2 2 2 2" xfId="20731"/>
    <cellStyle name="Comma 2 3 3 2 2 2 2 2" xfId="30236"/>
    <cellStyle name="Comma 2 3 3 2 2 2 3" xfId="23107"/>
    <cellStyle name="Comma 2 3 3 2 2 2 3 2" xfId="32612"/>
    <cellStyle name="Comma 2 3 3 2 2 2 4" xfId="25484"/>
    <cellStyle name="Comma 2 3 3 2 2 2 4 2" xfId="34988"/>
    <cellStyle name="Comma 2 3 3 2 2 2 5" xfId="27860"/>
    <cellStyle name="Comma 2 3 3 2 2 3" xfId="18751"/>
    <cellStyle name="Comma 2 3 3 2 2 3 2" xfId="21127"/>
    <cellStyle name="Comma 2 3 3 2 2 3 2 2" xfId="30632"/>
    <cellStyle name="Comma 2 3 3 2 2 3 3" xfId="23503"/>
    <cellStyle name="Comma 2 3 3 2 2 3 3 2" xfId="33008"/>
    <cellStyle name="Comma 2 3 3 2 2 3 4" xfId="25880"/>
    <cellStyle name="Comma 2 3 3 2 2 3 4 2" xfId="35384"/>
    <cellStyle name="Comma 2 3 3 2 2 3 5" xfId="28256"/>
    <cellStyle name="Comma 2 3 3 2 2 4" xfId="19147"/>
    <cellStyle name="Comma 2 3 3 2 2 4 2" xfId="21523"/>
    <cellStyle name="Comma 2 3 3 2 2 4 2 2" xfId="31028"/>
    <cellStyle name="Comma 2 3 3 2 2 4 3" xfId="23899"/>
    <cellStyle name="Comma 2 3 3 2 2 4 3 2" xfId="33404"/>
    <cellStyle name="Comma 2 3 3 2 2 4 4" xfId="26276"/>
    <cellStyle name="Comma 2 3 3 2 2 4 4 2" xfId="35780"/>
    <cellStyle name="Comma 2 3 3 2 2 4 5" xfId="28652"/>
    <cellStyle name="Comma 2 3 3 2 2 5" xfId="19543"/>
    <cellStyle name="Comma 2 3 3 2 2 5 2" xfId="21919"/>
    <cellStyle name="Comma 2 3 3 2 2 5 2 2" xfId="31424"/>
    <cellStyle name="Comma 2 3 3 2 2 5 3" xfId="24295"/>
    <cellStyle name="Comma 2 3 3 2 2 5 3 2" xfId="33800"/>
    <cellStyle name="Comma 2 3 3 2 2 5 4" xfId="26672"/>
    <cellStyle name="Comma 2 3 3 2 2 5 4 2" xfId="36176"/>
    <cellStyle name="Comma 2 3 3 2 2 5 5" xfId="29048"/>
    <cellStyle name="Comma 2 3 3 2 2 6" xfId="19939"/>
    <cellStyle name="Comma 2 3 3 2 2 6 2" xfId="22315"/>
    <cellStyle name="Comma 2 3 3 2 2 6 2 2" xfId="31820"/>
    <cellStyle name="Comma 2 3 3 2 2 6 3" xfId="24691"/>
    <cellStyle name="Comma 2 3 3 2 2 6 3 2" xfId="34196"/>
    <cellStyle name="Comma 2 3 3 2 2 6 4" xfId="27068"/>
    <cellStyle name="Comma 2 3 3 2 2 6 4 2" xfId="36572"/>
    <cellStyle name="Comma 2 3 3 2 2 6 5" xfId="29444"/>
    <cellStyle name="Comma 2 3 3 2 2 7" xfId="20335"/>
    <cellStyle name="Comma 2 3 3 2 2 7 2" xfId="29840"/>
    <cellStyle name="Comma 2 3 3 2 2 8" xfId="22711"/>
    <cellStyle name="Comma 2 3 3 2 2 8 2" xfId="32216"/>
    <cellStyle name="Comma 2 3 3 2 2 9" xfId="25088"/>
    <cellStyle name="Comma 2 3 3 2 2 9 2" xfId="34592"/>
    <cellStyle name="Comma 2 3 3 2 3" xfId="18157"/>
    <cellStyle name="Comma 2 3 3 2 3 2" xfId="20533"/>
    <cellStyle name="Comma 2 3 3 2 3 2 2" xfId="30038"/>
    <cellStyle name="Comma 2 3 3 2 3 3" xfId="22909"/>
    <cellStyle name="Comma 2 3 3 2 3 3 2" xfId="32414"/>
    <cellStyle name="Comma 2 3 3 2 3 4" xfId="25286"/>
    <cellStyle name="Comma 2 3 3 2 3 4 2" xfId="34790"/>
    <cellStyle name="Comma 2 3 3 2 3 5" xfId="27662"/>
    <cellStyle name="Comma 2 3 3 2 4" xfId="18553"/>
    <cellStyle name="Comma 2 3 3 2 4 2" xfId="20929"/>
    <cellStyle name="Comma 2 3 3 2 4 2 2" xfId="30434"/>
    <cellStyle name="Comma 2 3 3 2 4 3" xfId="23305"/>
    <cellStyle name="Comma 2 3 3 2 4 3 2" xfId="32810"/>
    <cellStyle name="Comma 2 3 3 2 4 4" xfId="25682"/>
    <cellStyle name="Comma 2 3 3 2 4 4 2" xfId="35186"/>
    <cellStyle name="Comma 2 3 3 2 4 5" xfId="28058"/>
    <cellStyle name="Comma 2 3 3 2 5" xfId="18949"/>
    <cellStyle name="Comma 2 3 3 2 5 2" xfId="21325"/>
    <cellStyle name="Comma 2 3 3 2 5 2 2" xfId="30830"/>
    <cellStyle name="Comma 2 3 3 2 5 3" xfId="23701"/>
    <cellStyle name="Comma 2 3 3 2 5 3 2" xfId="33206"/>
    <cellStyle name="Comma 2 3 3 2 5 4" xfId="26078"/>
    <cellStyle name="Comma 2 3 3 2 5 4 2" xfId="35582"/>
    <cellStyle name="Comma 2 3 3 2 5 5" xfId="28454"/>
    <cellStyle name="Comma 2 3 3 2 6" xfId="19345"/>
    <cellStyle name="Comma 2 3 3 2 6 2" xfId="21721"/>
    <cellStyle name="Comma 2 3 3 2 6 2 2" xfId="31226"/>
    <cellStyle name="Comma 2 3 3 2 6 3" xfId="24097"/>
    <cellStyle name="Comma 2 3 3 2 6 3 2" xfId="33602"/>
    <cellStyle name="Comma 2 3 3 2 6 4" xfId="26474"/>
    <cellStyle name="Comma 2 3 3 2 6 4 2" xfId="35978"/>
    <cellStyle name="Comma 2 3 3 2 6 5" xfId="28850"/>
    <cellStyle name="Comma 2 3 3 2 7" xfId="19741"/>
    <cellStyle name="Comma 2 3 3 2 7 2" xfId="22117"/>
    <cellStyle name="Comma 2 3 3 2 7 2 2" xfId="31622"/>
    <cellStyle name="Comma 2 3 3 2 7 3" xfId="24493"/>
    <cellStyle name="Comma 2 3 3 2 7 3 2" xfId="33998"/>
    <cellStyle name="Comma 2 3 3 2 7 4" xfId="26870"/>
    <cellStyle name="Comma 2 3 3 2 7 4 2" xfId="36374"/>
    <cellStyle name="Comma 2 3 3 2 7 5" xfId="29246"/>
    <cellStyle name="Comma 2 3 3 2 8" xfId="20137"/>
    <cellStyle name="Comma 2 3 3 2 8 2" xfId="29642"/>
    <cellStyle name="Comma 2 3 3 2 9" xfId="22513"/>
    <cellStyle name="Comma 2 3 3 2 9 2" xfId="32018"/>
    <cellStyle name="Comma 2 3 3 3" xfId="8995"/>
    <cellStyle name="Comma 2 3 3 3 10" xfId="24956"/>
    <cellStyle name="Comma 2 3 3 3 10 2" xfId="34460"/>
    <cellStyle name="Comma 2 3 3 3 11" xfId="27332"/>
    <cellStyle name="Comma 2 3 3 3 2" xfId="18025"/>
    <cellStyle name="Comma 2 3 3 3 2 10" xfId="27530"/>
    <cellStyle name="Comma 2 3 3 3 2 2" xfId="18421"/>
    <cellStyle name="Comma 2 3 3 3 2 2 2" xfId="20797"/>
    <cellStyle name="Comma 2 3 3 3 2 2 2 2" xfId="30302"/>
    <cellStyle name="Comma 2 3 3 3 2 2 3" xfId="23173"/>
    <cellStyle name="Comma 2 3 3 3 2 2 3 2" xfId="32678"/>
    <cellStyle name="Comma 2 3 3 3 2 2 4" xfId="25550"/>
    <cellStyle name="Comma 2 3 3 3 2 2 4 2" xfId="35054"/>
    <cellStyle name="Comma 2 3 3 3 2 2 5" xfId="27926"/>
    <cellStyle name="Comma 2 3 3 3 2 3" xfId="18817"/>
    <cellStyle name="Comma 2 3 3 3 2 3 2" xfId="21193"/>
    <cellStyle name="Comma 2 3 3 3 2 3 2 2" xfId="30698"/>
    <cellStyle name="Comma 2 3 3 3 2 3 3" xfId="23569"/>
    <cellStyle name="Comma 2 3 3 3 2 3 3 2" xfId="33074"/>
    <cellStyle name="Comma 2 3 3 3 2 3 4" xfId="25946"/>
    <cellStyle name="Comma 2 3 3 3 2 3 4 2" xfId="35450"/>
    <cellStyle name="Comma 2 3 3 3 2 3 5" xfId="28322"/>
    <cellStyle name="Comma 2 3 3 3 2 4" xfId="19213"/>
    <cellStyle name="Comma 2 3 3 3 2 4 2" xfId="21589"/>
    <cellStyle name="Comma 2 3 3 3 2 4 2 2" xfId="31094"/>
    <cellStyle name="Comma 2 3 3 3 2 4 3" xfId="23965"/>
    <cellStyle name="Comma 2 3 3 3 2 4 3 2" xfId="33470"/>
    <cellStyle name="Comma 2 3 3 3 2 4 4" xfId="26342"/>
    <cellStyle name="Comma 2 3 3 3 2 4 4 2" xfId="35846"/>
    <cellStyle name="Comma 2 3 3 3 2 4 5" xfId="28718"/>
    <cellStyle name="Comma 2 3 3 3 2 5" xfId="19609"/>
    <cellStyle name="Comma 2 3 3 3 2 5 2" xfId="21985"/>
    <cellStyle name="Comma 2 3 3 3 2 5 2 2" xfId="31490"/>
    <cellStyle name="Comma 2 3 3 3 2 5 3" xfId="24361"/>
    <cellStyle name="Comma 2 3 3 3 2 5 3 2" xfId="33866"/>
    <cellStyle name="Comma 2 3 3 3 2 5 4" xfId="26738"/>
    <cellStyle name="Comma 2 3 3 3 2 5 4 2" xfId="36242"/>
    <cellStyle name="Comma 2 3 3 3 2 5 5" xfId="29114"/>
    <cellStyle name="Comma 2 3 3 3 2 6" xfId="20005"/>
    <cellStyle name="Comma 2 3 3 3 2 6 2" xfId="22381"/>
    <cellStyle name="Comma 2 3 3 3 2 6 2 2" xfId="31886"/>
    <cellStyle name="Comma 2 3 3 3 2 6 3" xfId="24757"/>
    <cellStyle name="Comma 2 3 3 3 2 6 3 2" xfId="34262"/>
    <cellStyle name="Comma 2 3 3 3 2 6 4" xfId="27134"/>
    <cellStyle name="Comma 2 3 3 3 2 6 4 2" xfId="36638"/>
    <cellStyle name="Comma 2 3 3 3 2 6 5" xfId="29510"/>
    <cellStyle name="Comma 2 3 3 3 2 7" xfId="20401"/>
    <cellStyle name="Comma 2 3 3 3 2 7 2" xfId="29906"/>
    <cellStyle name="Comma 2 3 3 3 2 8" xfId="22777"/>
    <cellStyle name="Comma 2 3 3 3 2 8 2" xfId="32282"/>
    <cellStyle name="Comma 2 3 3 3 2 9" xfId="25154"/>
    <cellStyle name="Comma 2 3 3 3 2 9 2" xfId="34658"/>
    <cellStyle name="Comma 2 3 3 3 3" xfId="18223"/>
    <cellStyle name="Comma 2 3 3 3 3 2" xfId="20599"/>
    <cellStyle name="Comma 2 3 3 3 3 2 2" xfId="30104"/>
    <cellStyle name="Comma 2 3 3 3 3 3" xfId="22975"/>
    <cellStyle name="Comma 2 3 3 3 3 3 2" xfId="32480"/>
    <cellStyle name="Comma 2 3 3 3 3 4" xfId="25352"/>
    <cellStyle name="Comma 2 3 3 3 3 4 2" xfId="34856"/>
    <cellStyle name="Comma 2 3 3 3 3 5" xfId="27728"/>
    <cellStyle name="Comma 2 3 3 3 4" xfId="18619"/>
    <cellStyle name="Comma 2 3 3 3 4 2" xfId="20995"/>
    <cellStyle name="Comma 2 3 3 3 4 2 2" xfId="30500"/>
    <cellStyle name="Comma 2 3 3 3 4 3" xfId="23371"/>
    <cellStyle name="Comma 2 3 3 3 4 3 2" xfId="32876"/>
    <cellStyle name="Comma 2 3 3 3 4 4" xfId="25748"/>
    <cellStyle name="Comma 2 3 3 3 4 4 2" xfId="35252"/>
    <cellStyle name="Comma 2 3 3 3 4 5" xfId="28124"/>
    <cellStyle name="Comma 2 3 3 3 5" xfId="19015"/>
    <cellStyle name="Comma 2 3 3 3 5 2" xfId="21391"/>
    <cellStyle name="Comma 2 3 3 3 5 2 2" xfId="30896"/>
    <cellStyle name="Comma 2 3 3 3 5 3" xfId="23767"/>
    <cellStyle name="Comma 2 3 3 3 5 3 2" xfId="33272"/>
    <cellStyle name="Comma 2 3 3 3 5 4" xfId="26144"/>
    <cellStyle name="Comma 2 3 3 3 5 4 2" xfId="35648"/>
    <cellStyle name="Comma 2 3 3 3 5 5" xfId="28520"/>
    <cellStyle name="Comma 2 3 3 3 6" xfId="19411"/>
    <cellStyle name="Comma 2 3 3 3 6 2" xfId="21787"/>
    <cellStyle name="Comma 2 3 3 3 6 2 2" xfId="31292"/>
    <cellStyle name="Comma 2 3 3 3 6 3" xfId="24163"/>
    <cellStyle name="Comma 2 3 3 3 6 3 2" xfId="33668"/>
    <cellStyle name="Comma 2 3 3 3 6 4" xfId="26540"/>
    <cellStyle name="Comma 2 3 3 3 6 4 2" xfId="36044"/>
    <cellStyle name="Comma 2 3 3 3 6 5" xfId="28916"/>
    <cellStyle name="Comma 2 3 3 3 7" xfId="19807"/>
    <cellStyle name="Comma 2 3 3 3 7 2" xfId="22183"/>
    <cellStyle name="Comma 2 3 3 3 7 2 2" xfId="31688"/>
    <cellStyle name="Comma 2 3 3 3 7 3" xfId="24559"/>
    <cellStyle name="Comma 2 3 3 3 7 3 2" xfId="34064"/>
    <cellStyle name="Comma 2 3 3 3 7 4" xfId="26936"/>
    <cellStyle name="Comma 2 3 3 3 7 4 2" xfId="36440"/>
    <cellStyle name="Comma 2 3 3 3 7 5" xfId="29312"/>
    <cellStyle name="Comma 2 3 3 3 8" xfId="20203"/>
    <cellStyle name="Comma 2 3 3 3 8 2" xfId="29708"/>
    <cellStyle name="Comma 2 3 3 3 9" xfId="22579"/>
    <cellStyle name="Comma 2 3 3 3 9 2" xfId="32084"/>
    <cellStyle name="Comma 2 3 3 4" xfId="10970"/>
    <cellStyle name="Comma 2 3 3 4 10" xfId="27398"/>
    <cellStyle name="Comma 2 3 3 4 2" xfId="18289"/>
    <cellStyle name="Comma 2 3 3 4 2 2" xfId="20665"/>
    <cellStyle name="Comma 2 3 3 4 2 2 2" xfId="30170"/>
    <cellStyle name="Comma 2 3 3 4 2 3" xfId="23041"/>
    <cellStyle name="Comma 2 3 3 4 2 3 2" xfId="32546"/>
    <cellStyle name="Comma 2 3 3 4 2 4" xfId="25418"/>
    <cellStyle name="Comma 2 3 3 4 2 4 2" xfId="34922"/>
    <cellStyle name="Comma 2 3 3 4 2 5" xfId="27794"/>
    <cellStyle name="Comma 2 3 3 4 3" xfId="18685"/>
    <cellStyle name="Comma 2 3 3 4 3 2" xfId="21061"/>
    <cellStyle name="Comma 2 3 3 4 3 2 2" xfId="30566"/>
    <cellStyle name="Comma 2 3 3 4 3 3" xfId="23437"/>
    <cellStyle name="Comma 2 3 3 4 3 3 2" xfId="32942"/>
    <cellStyle name="Comma 2 3 3 4 3 4" xfId="25814"/>
    <cellStyle name="Comma 2 3 3 4 3 4 2" xfId="35318"/>
    <cellStyle name="Comma 2 3 3 4 3 5" xfId="28190"/>
    <cellStyle name="Comma 2 3 3 4 4" xfId="19081"/>
    <cellStyle name="Comma 2 3 3 4 4 2" xfId="21457"/>
    <cellStyle name="Comma 2 3 3 4 4 2 2" xfId="30962"/>
    <cellStyle name="Comma 2 3 3 4 4 3" xfId="23833"/>
    <cellStyle name="Comma 2 3 3 4 4 3 2" xfId="33338"/>
    <cellStyle name="Comma 2 3 3 4 4 4" xfId="26210"/>
    <cellStyle name="Comma 2 3 3 4 4 4 2" xfId="35714"/>
    <cellStyle name="Comma 2 3 3 4 4 5" xfId="28586"/>
    <cellStyle name="Comma 2 3 3 4 5" xfId="19477"/>
    <cellStyle name="Comma 2 3 3 4 5 2" xfId="21853"/>
    <cellStyle name="Comma 2 3 3 4 5 2 2" xfId="31358"/>
    <cellStyle name="Comma 2 3 3 4 5 3" xfId="24229"/>
    <cellStyle name="Comma 2 3 3 4 5 3 2" xfId="33734"/>
    <cellStyle name="Comma 2 3 3 4 5 4" xfId="26606"/>
    <cellStyle name="Comma 2 3 3 4 5 4 2" xfId="36110"/>
    <cellStyle name="Comma 2 3 3 4 5 5" xfId="28982"/>
    <cellStyle name="Comma 2 3 3 4 6" xfId="19873"/>
    <cellStyle name="Comma 2 3 3 4 6 2" xfId="22249"/>
    <cellStyle name="Comma 2 3 3 4 6 2 2" xfId="31754"/>
    <cellStyle name="Comma 2 3 3 4 6 3" xfId="24625"/>
    <cellStyle name="Comma 2 3 3 4 6 3 2" xfId="34130"/>
    <cellStyle name="Comma 2 3 3 4 6 4" xfId="27002"/>
    <cellStyle name="Comma 2 3 3 4 6 4 2" xfId="36506"/>
    <cellStyle name="Comma 2 3 3 4 6 5" xfId="29378"/>
    <cellStyle name="Comma 2 3 3 4 7" xfId="20269"/>
    <cellStyle name="Comma 2 3 3 4 7 2" xfId="29774"/>
    <cellStyle name="Comma 2 3 3 4 8" xfId="22645"/>
    <cellStyle name="Comma 2 3 3 4 8 2" xfId="32150"/>
    <cellStyle name="Comma 2 3 3 4 9" xfId="25022"/>
    <cellStyle name="Comma 2 3 3 4 9 2" xfId="34526"/>
    <cellStyle name="Comma 2 3 3 5" xfId="18091"/>
    <cellStyle name="Comma 2 3 3 5 2" xfId="20467"/>
    <cellStyle name="Comma 2 3 3 5 2 2" xfId="29972"/>
    <cellStyle name="Comma 2 3 3 5 3" xfId="22843"/>
    <cellStyle name="Comma 2 3 3 5 3 2" xfId="32348"/>
    <cellStyle name="Comma 2 3 3 5 4" xfId="25220"/>
    <cellStyle name="Comma 2 3 3 5 4 2" xfId="34724"/>
    <cellStyle name="Comma 2 3 3 5 5" xfId="27596"/>
    <cellStyle name="Comma 2 3 3 6" xfId="18487"/>
    <cellStyle name="Comma 2 3 3 6 2" xfId="20863"/>
    <cellStyle name="Comma 2 3 3 6 2 2" xfId="30368"/>
    <cellStyle name="Comma 2 3 3 6 3" xfId="23239"/>
    <cellStyle name="Comma 2 3 3 6 3 2" xfId="32744"/>
    <cellStyle name="Comma 2 3 3 6 4" xfId="25616"/>
    <cellStyle name="Comma 2 3 3 6 4 2" xfId="35120"/>
    <cellStyle name="Comma 2 3 3 6 5" xfId="27992"/>
    <cellStyle name="Comma 2 3 3 7" xfId="18883"/>
    <cellStyle name="Comma 2 3 3 7 2" xfId="21259"/>
    <cellStyle name="Comma 2 3 3 7 2 2" xfId="30764"/>
    <cellStyle name="Comma 2 3 3 7 3" xfId="23635"/>
    <cellStyle name="Comma 2 3 3 7 3 2" xfId="33140"/>
    <cellStyle name="Comma 2 3 3 7 4" xfId="26012"/>
    <cellStyle name="Comma 2 3 3 7 4 2" xfId="35516"/>
    <cellStyle name="Comma 2 3 3 7 5" xfId="28388"/>
    <cellStyle name="Comma 2 3 3 8" xfId="19279"/>
    <cellStyle name="Comma 2 3 3 8 2" xfId="21655"/>
    <cellStyle name="Comma 2 3 3 8 2 2" xfId="31160"/>
    <cellStyle name="Comma 2 3 3 8 3" xfId="24031"/>
    <cellStyle name="Comma 2 3 3 8 3 2" xfId="33536"/>
    <cellStyle name="Comma 2 3 3 8 4" xfId="26408"/>
    <cellStyle name="Comma 2 3 3 8 4 2" xfId="35912"/>
    <cellStyle name="Comma 2 3 3 8 5" xfId="28784"/>
    <cellStyle name="Comma 2 3 3 9" xfId="19675"/>
    <cellStyle name="Comma 2 3 3 9 2" xfId="22051"/>
    <cellStyle name="Comma 2 3 3 9 2 2" xfId="31556"/>
    <cellStyle name="Comma 2 3 3 9 3" xfId="24427"/>
    <cellStyle name="Comma 2 3 3 9 3 2" xfId="33932"/>
    <cellStyle name="Comma 2 3 3 9 4" xfId="26804"/>
    <cellStyle name="Comma 2 3 3 9 4 2" xfId="36308"/>
    <cellStyle name="Comma 2 3 3 9 5" xfId="29180"/>
    <cellStyle name="Comma 2 3 4" xfId="3434"/>
    <cellStyle name="Comma 2 3 4 10" xfId="20093"/>
    <cellStyle name="Comma 2 3 4 10 2" xfId="29598"/>
    <cellStyle name="Comma 2 3 4 11" xfId="22469"/>
    <cellStyle name="Comma 2 3 4 11 2" xfId="31974"/>
    <cellStyle name="Comma 2 3 4 12" xfId="24846"/>
    <cellStyle name="Comma 2 3 4 12 2" xfId="34350"/>
    <cellStyle name="Comma 2 3 4 13" xfId="27222"/>
    <cellStyle name="Comma 2 3 4 2" xfId="7916"/>
    <cellStyle name="Comma 2 3 4 2 10" xfId="24912"/>
    <cellStyle name="Comma 2 3 4 2 10 2" xfId="34416"/>
    <cellStyle name="Comma 2 3 4 2 11" xfId="27288"/>
    <cellStyle name="Comma 2 3 4 2 2" xfId="16946"/>
    <cellStyle name="Comma 2 3 4 2 2 10" xfId="27486"/>
    <cellStyle name="Comma 2 3 4 2 2 2" xfId="18377"/>
    <cellStyle name="Comma 2 3 4 2 2 2 2" xfId="20753"/>
    <cellStyle name="Comma 2 3 4 2 2 2 2 2" xfId="30258"/>
    <cellStyle name="Comma 2 3 4 2 2 2 3" xfId="23129"/>
    <cellStyle name="Comma 2 3 4 2 2 2 3 2" xfId="32634"/>
    <cellStyle name="Comma 2 3 4 2 2 2 4" xfId="25506"/>
    <cellStyle name="Comma 2 3 4 2 2 2 4 2" xfId="35010"/>
    <cellStyle name="Comma 2 3 4 2 2 2 5" xfId="27882"/>
    <cellStyle name="Comma 2 3 4 2 2 3" xfId="18773"/>
    <cellStyle name="Comma 2 3 4 2 2 3 2" xfId="21149"/>
    <cellStyle name="Comma 2 3 4 2 2 3 2 2" xfId="30654"/>
    <cellStyle name="Comma 2 3 4 2 2 3 3" xfId="23525"/>
    <cellStyle name="Comma 2 3 4 2 2 3 3 2" xfId="33030"/>
    <cellStyle name="Comma 2 3 4 2 2 3 4" xfId="25902"/>
    <cellStyle name="Comma 2 3 4 2 2 3 4 2" xfId="35406"/>
    <cellStyle name="Comma 2 3 4 2 2 3 5" xfId="28278"/>
    <cellStyle name="Comma 2 3 4 2 2 4" xfId="19169"/>
    <cellStyle name="Comma 2 3 4 2 2 4 2" xfId="21545"/>
    <cellStyle name="Comma 2 3 4 2 2 4 2 2" xfId="31050"/>
    <cellStyle name="Comma 2 3 4 2 2 4 3" xfId="23921"/>
    <cellStyle name="Comma 2 3 4 2 2 4 3 2" xfId="33426"/>
    <cellStyle name="Comma 2 3 4 2 2 4 4" xfId="26298"/>
    <cellStyle name="Comma 2 3 4 2 2 4 4 2" xfId="35802"/>
    <cellStyle name="Comma 2 3 4 2 2 4 5" xfId="28674"/>
    <cellStyle name="Comma 2 3 4 2 2 5" xfId="19565"/>
    <cellStyle name="Comma 2 3 4 2 2 5 2" xfId="21941"/>
    <cellStyle name="Comma 2 3 4 2 2 5 2 2" xfId="31446"/>
    <cellStyle name="Comma 2 3 4 2 2 5 3" xfId="24317"/>
    <cellStyle name="Comma 2 3 4 2 2 5 3 2" xfId="33822"/>
    <cellStyle name="Comma 2 3 4 2 2 5 4" xfId="26694"/>
    <cellStyle name="Comma 2 3 4 2 2 5 4 2" xfId="36198"/>
    <cellStyle name="Comma 2 3 4 2 2 5 5" xfId="29070"/>
    <cellStyle name="Comma 2 3 4 2 2 6" xfId="19961"/>
    <cellStyle name="Comma 2 3 4 2 2 6 2" xfId="22337"/>
    <cellStyle name="Comma 2 3 4 2 2 6 2 2" xfId="31842"/>
    <cellStyle name="Comma 2 3 4 2 2 6 3" xfId="24713"/>
    <cellStyle name="Comma 2 3 4 2 2 6 3 2" xfId="34218"/>
    <cellStyle name="Comma 2 3 4 2 2 6 4" xfId="27090"/>
    <cellStyle name="Comma 2 3 4 2 2 6 4 2" xfId="36594"/>
    <cellStyle name="Comma 2 3 4 2 2 6 5" xfId="29466"/>
    <cellStyle name="Comma 2 3 4 2 2 7" xfId="20357"/>
    <cellStyle name="Comma 2 3 4 2 2 7 2" xfId="29862"/>
    <cellStyle name="Comma 2 3 4 2 2 8" xfId="22733"/>
    <cellStyle name="Comma 2 3 4 2 2 8 2" xfId="32238"/>
    <cellStyle name="Comma 2 3 4 2 2 9" xfId="25110"/>
    <cellStyle name="Comma 2 3 4 2 2 9 2" xfId="34614"/>
    <cellStyle name="Comma 2 3 4 2 3" xfId="18179"/>
    <cellStyle name="Comma 2 3 4 2 3 2" xfId="20555"/>
    <cellStyle name="Comma 2 3 4 2 3 2 2" xfId="30060"/>
    <cellStyle name="Comma 2 3 4 2 3 3" xfId="22931"/>
    <cellStyle name="Comma 2 3 4 2 3 3 2" xfId="32436"/>
    <cellStyle name="Comma 2 3 4 2 3 4" xfId="25308"/>
    <cellStyle name="Comma 2 3 4 2 3 4 2" xfId="34812"/>
    <cellStyle name="Comma 2 3 4 2 3 5" xfId="27684"/>
    <cellStyle name="Comma 2 3 4 2 4" xfId="18575"/>
    <cellStyle name="Comma 2 3 4 2 4 2" xfId="20951"/>
    <cellStyle name="Comma 2 3 4 2 4 2 2" xfId="30456"/>
    <cellStyle name="Comma 2 3 4 2 4 3" xfId="23327"/>
    <cellStyle name="Comma 2 3 4 2 4 3 2" xfId="32832"/>
    <cellStyle name="Comma 2 3 4 2 4 4" xfId="25704"/>
    <cellStyle name="Comma 2 3 4 2 4 4 2" xfId="35208"/>
    <cellStyle name="Comma 2 3 4 2 4 5" xfId="28080"/>
    <cellStyle name="Comma 2 3 4 2 5" xfId="18971"/>
    <cellStyle name="Comma 2 3 4 2 5 2" xfId="21347"/>
    <cellStyle name="Comma 2 3 4 2 5 2 2" xfId="30852"/>
    <cellStyle name="Comma 2 3 4 2 5 3" xfId="23723"/>
    <cellStyle name="Comma 2 3 4 2 5 3 2" xfId="33228"/>
    <cellStyle name="Comma 2 3 4 2 5 4" xfId="26100"/>
    <cellStyle name="Comma 2 3 4 2 5 4 2" xfId="35604"/>
    <cellStyle name="Comma 2 3 4 2 5 5" xfId="28476"/>
    <cellStyle name="Comma 2 3 4 2 6" xfId="19367"/>
    <cellStyle name="Comma 2 3 4 2 6 2" xfId="21743"/>
    <cellStyle name="Comma 2 3 4 2 6 2 2" xfId="31248"/>
    <cellStyle name="Comma 2 3 4 2 6 3" xfId="24119"/>
    <cellStyle name="Comma 2 3 4 2 6 3 2" xfId="33624"/>
    <cellStyle name="Comma 2 3 4 2 6 4" xfId="26496"/>
    <cellStyle name="Comma 2 3 4 2 6 4 2" xfId="36000"/>
    <cellStyle name="Comma 2 3 4 2 6 5" xfId="28872"/>
    <cellStyle name="Comma 2 3 4 2 7" xfId="19763"/>
    <cellStyle name="Comma 2 3 4 2 7 2" xfId="22139"/>
    <cellStyle name="Comma 2 3 4 2 7 2 2" xfId="31644"/>
    <cellStyle name="Comma 2 3 4 2 7 3" xfId="24515"/>
    <cellStyle name="Comma 2 3 4 2 7 3 2" xfId="34020"/>
    <cellStyle name="Comma 2 3 4 2 7 4" xfId="26892"/>
    <cellStyle name="Comma 2 3 4 2 7 4 2" xfId="36396"/>
    <cellStyle name="Comma 2 3 4 2 7 5" xfId="29268"/>
    <cellStyle name="Comma 2 3 4 2 8" xfId="20159"/>
    <cellStyle name="Comma 2 3 4 2 8 2" xfId="29664"/>
    <cellStyle name="Comma 2 3 4 2 9" xfId="22535"/>
    <cellStyle name="Comma 2 3 4 2 9 2" xfId="32040"/>
    <cellStyle name="Comma 2 3 4 3" xfId="9017"/>
    <cellStyle name="Comma 2 3 4 3 10" xfId="24978"/>
    <cellStyle name="Comma 2 3 4 3 10 2" xfId="34482"/>
    <cellStyle name="Comma 2 3 4 3 11" xfId="27354"/>
    <cellStyle name="Comma 2 3 4 3 2" xfId="18047"/>
    <cellStyle name="Comma 2 3 4 3 2 10" xfId="27552"/>
    <cellStyle name="Comma 2 3 4 3 2 2" xfId="18443"/>
    <cellStyle name="Comma 2 3 4 3 2 2 2" xfId="20819"/>
    <cellStyle name="Comma 2 3 4 3 2 2 2 2" xfId="30324"/>
    <cellStyle name="Comma 2 3 4 3 2 2 3" xfId="23195"/>
    <cellStyle name="Comma 2 3 4 3 2 2 3 2" xfId="32700"/>
    <cellStyle name="Comma 2 3 4 3 2 2 4" xfId="25572"/>
    <cellStyle name="Comma 2 3 4 3 2 2 4 2" xfId="35076"/>
    <cellStyle name="Comma 2 3 4 3 2 2 5" xfId="27948"/>
    <cellStyle name="Comma 2 3 4 3 2 3" xfId="18839"/>
    <cellStyle name="Comma 2 3 4 3 2 3 2" xfId="21215"/>
    <cellStyle name="Comma 2 3 4 3 2 3 2 2" xfId="30720"/>
    <cellStyle name="Comma 2 3 4 3 2 3 3" xfId="23591"/>
    <cellStyle name="Comma 2 3 4 3 2 3 3 2" xfId="33096"/>
    <cellStyle name="Comma 2 3 4 3 2 3 4" xfId="25968"/>
    <cellStyle name="Comma 2 3 4 3 2 3 4 2" xfId="35472"/>
    <cellStyle name="Comma 2 3 4 3 2 3 5" xfId="28344"/>
    <cellStyle name="Comma 2 3 4 3 2 4" xfId="19235"/>
    <cellStyle name="Comma 2 3 4 3 2 4 2" xfId="21611"/>
    <cellStyle name="Comma 2 3 4 3 2 4 2 2" xfId="31116"/>
    <cellStyle name="Comma 2 3 4 3 2 4 3" xfId="23987"/>
    <cellStyle name="Comma 2 3 4 3 2 4 3 2" xfId="33492"/>
    <cellStyle name="Comma 2 3 4 3 2 4 4" xfId="26364"/>
    <cellStyle name="Comma 2 3 4 3 2 4 4 2" xfId="35868"/>
    <cellStyle name="Comma 2 3 4 3 2 4 5" xfId="28740"/>
    <cellStyle name="Comma 2 3 4 3 2 5" xfId="19631"/>
    <cellStyle name="Comma 2 3 4 3 2 5 2" xfId="22007"/>
    <cellStyle name="Comma 2 3 4 3 2 5 2 2" xfId="31512"/>
    <cellStyle name="Comma 2 3 4 3 2 5 3" xfId="24383"/>
    <cellStyle name="Comma 2 3 4 3 2 5 3 2" xfId="33888"/>
    <cellStyle name="Comma 2 3 4 3 2 5 4" xfId="26760"/>
    <cellStyle name="Comma 2 3 4 3 2 5 4 2" xfId="36264"/>
    <cellStyle name="Comma 2 3 4 3 2 5 5" xfId="29136"/>
    <cellStyle name="Comma 2 3 4 3 2 6" xfId="20027"/>
    <cellStyle name="Comma 2 3 4 3 2 6 2" xfId="22403"/>
    <cellStyle name="Comma 2 3 4 3 2 6 2 2" xfId="31908"/>
    <cellStyle name="Comma 2 3 4 3 2 6 3" xfId="24779"/>
    <cellStyle name="Comma 2 3 4 3 2 6 3 2" xfId="34284"/>
    <cellStyle name="Comma 2 3 4 3 2 6 4" xfId="27156"/>
    <cellStyle name="Comma 2 3 4 3 2 6 4 2" xfId="36660"/>
    <cellStyle name="Comma 2 3 4 3 2 6 5" xfId="29532"/>
    <cellStyle name="Comma 2 3 4 3 2 7" xfId="20423"/>
    <cellStyle name="Comma 2 3 4 3 2 7 2" xfId="29928"/>
    <cellStyle name="Comma 2 3 4 3 2 8" xfId="22799"/>
    <cellStyle name="Comma 2 3 4 3 2 8 2" xfId="32304"/>
    <cellStyle name="Comma 2 3 4 3 2 9" xfId="25176"/>
    <cellStyle name="Comma 2 3 4 3 2 9 2" xfId="34680"/>
    <cellStyle name="Comma 2 3 4 3 3" xfId="18245"/>
    <cellStyle name="Comma 2 3 4 3 3 2" xfId="20621"/>
    <cellStyle name="Comma 2 3 4 3 3 2 2" xfId="30126"/>
    <cellStyle name="Comma 2 3 4 3 3 3" xfId="22997"/>
    <cellStyle name="Comma 2 3 4 3 3 3 2" xfId="32502"/>
    <cellStyle name="Comma 2 3 4 3 3 4" xfId="25374"/>
    <cellStyle name="Comma 2 3 4 3 3 4 2" xfId="34878"/>
    <cellStyle name="Comma 2 3 4 3 3 5" xfId="27750"/>
    <cellStyle name="Comma 2 3 4 3 4" xfId="18641"/>
    <cellStyle name="Comma 2 3 4 3 4 2" xfId="21017"/>
    <cellStyle name="Comma 2 3 4 3 4 2 2" xfId="30522"/>
    <cellStyle name="Comma 2 3 4 3 4 3" xfId="23393"/>
    <cellStyle name="Comma 2 3 4 3 4 3 2" xfId="32898"/>
    <cellStyle name="Comma 2 3 4 3 4 4" xfId="25770"/>
    <cellStyle name="Comma 2 3 4 3 4 4 2" xfId="35274"/>
    <cellStyle name="Comma 2 3 4 3 4 5" xfId="28146"/>
    <cellStyle name="Comma 2 3 4 3 5" xfId="19037"/>
    <cellStyle name="Comma 2 3 4 3 5 2" xfId="21413"/>
    <cellStyle name="Comma 2 3 4 3 5 2 2" xfId="30918"/>
    <cellStyle name="Comma 2 3 4 3 5 3" xfId="23789"/>
    <cellStyle name="Comma 2 3 4 3 5 3 2" xfId="33294"/>
    <cellStyle name="Comma 2 3 4 3 5 4" xfId="26166"/>
    <cellStyle name="Comma 2 3 4 3 5 4 2" xfId="35670"/>
    <cellStyle name="Comma 2 3 4 3 5 5" xfId="28542"/>
    <cellStyle name="Comma 2 3 4 3 6" xfId="19433"/>
    <cellStyle name="Comma 2 3 4 3 6 2" xfId="21809"/>
    <cellStyle name="Comma 2 3 4 3 6 2 2" xfId="31314"/>
    <cellStyle name="Comma 2 3 4 3 6 3" xfId="24185"/>
    <cellStyle name="Comma 2 3 4 3 6 3 2" xfId="33690"/>
    <cellStyle name="Comma 2 3 4 3 6 4" xfId="26562"/>
    <cellStyle name="Comma 2 3 4 3 6 4 2" xfId="36066"/>
    <cellStyle name="Comma 2 3 4 3 6 5" xfId="28938"/>
    <cellStyle name="Comma 2 3 4 3 7" xfId="19829"/>
    <cellStyle name="Comma 2 3 4 3 7 2" xfId="22205"/>
    <cellStyle name="Comma 2 3 4 3 7 2 2" xfId="31710"/>
    <cellStyle name="Comma 2 3 4 3 7 3" xfId="24581"/>
    <cellStyle name="Comma 2 3 4 3 7 3 2" xfId="34086"/>
    <cellStyle name="Comma 2 3 4 3 7 4" xfId="26958"/>
    <cellStyle name="Comma 2 3 4 3 7 4 2" xfId="36462"/>
    <cellStyle name="Comma 2 3 4 3 7 5" xfId="29334"/>
    <cellStyle name="Comma 2 3 4 3 8" xfId="20225"/>
    <cellStyle name="Comma 2 3 4 3 8 2" xfId="29730"/>
    <cellStyle name="Comma 2 3 4 3 9" xfId="22601"/>
    <cellStyle name="Comma 2 3 4 3 9 2" xfId="32106"/>
    <cellStyle name="Comma 2 3 4 4" xfId="12464"/>
    <cellStyle name="Comma 2 3 4 4 10" xfId="27420"/>
    <cellStyle name="Comma 2 3 4 4 2" xfId="18311"/>
    <cellStyle name="Comma 2 3 4 4 2 2" xfId="20687"/>
    <cellStyle name="Comma 2 3 4 4 2 2 2" xfId="30192"/>
    <cellStyle name="Comma 2 3 4 4 2 3" xfId="23063"/>
    <cellStyle name="Comma 2 3 4 4 2 3 2" xfId="32568"/>
    <cellStyle name="Comma 2 3 4 4 2 4" xfId="25440"/>
    <cellStyle name="Comma 2 3 4 4 2 4 2" xfId="34944"/>
    <cellStyle name="Comma 2 3 4 4 2 5" xfId="27816"/>
    <cellStyle name="Comma 2 3 4 4 3" xfId="18707"/>
    <cellStyle name="Comma 2 3 4 4 3 2" xfId="21083"/>
    <cellStyle name="Comma 2 3 4 4 3 2 2" xfId="30588"/>
    <cellStyle name="Comma 2 3 4 4 3 3" xfId="23459"/>
    <cellStyle name="Comma 2 3 4 4 3 3 2" xfId="32964"/>
    <cellStyle name="Comma 2 3 4 4 3 4" xfId="25836"/>
    <cellStyle name="Comma 2 3 4 4 3 4 2" xfId="35340"/>
    <cellStyle name="Comma 2 3 4 4 3 5" xfId="28212"/>
    <cellStyle name="Comma 2 3 4 4 4" xfId="19103"/>
    <cellStyle name="Comma 2 3 4 4 4 2" xfId="21479"/>
    <cellStyle name="Comma 2 3 4 4 4 2 2" xfId="30984"/>
    <cellStyle name="Comma 2 3 4 4 4 3" xfId="23855"/>
    <cellStyle name="Comma 2 3 4 4 4 3 2" xfId="33360"/>
    <cellStyle name="Comma 2 3 4 4 4 4" xfId="26232"/>
    <cellStyle name="Comma 2 3 4 4 4 4 2" xfId="35736"/>
    <cellStyle name="Comma 2 3 4 4 4 5" xfId="28608"/>
    <cellStyle name="Comma 2 3 4 4 5" xfId="19499"/>
    <cellStyle name="Comma 2 3 4 4 5 2" xfId="21875"/>
    <cellStyle name="Comma 2 3 4 4 5 2 2" xfId="31380"/>
    <cellStyle name="Comma 2 3 4 4 5 3" xfId="24251"/>
    <cellStyle name="Comma 2 3 4 4 5 3 2" xfId="33756"/>
    <cellStyle name="Comma 2 3 4 4 5 4" xfId="26628"/>
    <cellStyle name="Comma 2 3 4 4 5 4 2" xfId="36132"/>
    <cellStyle name="Comma 2 3 4 4 5 5" xfId="29004"/>
    <cellStyle name="Comma 2 3 4 4 6" xfId="19895"/>
    <cellStyle name="Comma 2 3 4 4 6 2" xfId="22271"/>
    <cellStyle name="Comma 2 3 4 4 6 2 2" xfId="31776"/>
    <cellStyle name="Comma 2 3 4 4 6 3" xfId="24647"/>
    <cellStyle name="Comma 2 3 4 4 6 3 2" xfId="34152"/>
    <cellStyle name="Comma 2 3 4 4 6 4" xfId="27024"/>
    <cellStyle name="Comma 2 3 4 4 6 4 2" xfId="36528"/>
    <cellStyle name="Comma 2 3 4 4 6 5" xfId="29400"/>
    <cellStyle name="Comma 2 3 4 4 7" xfId="20291"/>
    <cellStyle name="Comma 2 3 4 4 7 2" xfId="29796"/>
    <cellStyle name="Comma 2 3 4 4 8" xfId="22667"/>
    <cellStyle name="Comma 2 3 4 4 8 2" xfId="32172"/>
    <cellStyle name="Comma 2 3 4 4 9" xfId="25044"/>
    <cellStyle name="Comma 2 3 4 4 9 2" xfId="34548"/>
    <cellStyle name="Comma 2 3 4 5" xfId="18113"/>
    <cellStyle name="Comma 2 3 4 5 2" xfId="20489"/>
    <cellStyle name="Comma 2 3 4 5 2 2" xfId="29994"/>
    <cellStyle name="Comma 2 3 4 5 3" xfId="22865"/>
    <cellStyle name="Comma 2 3 4 5 3 2" xfId="32370"/>
    <cellStyle name="Comma 2 3 4 5 4" xfId="25242"/>
    <cellStyle name="Comma 2 3 4 5 4 2" xfId="34746"/>
    <cellStyle name="Comma 2 3 4 5 5" xfId="27618"/>
    <cellStyle name="Comma 2 3 4 6" xfId="18509"/>
    <cellStyle name="Comma 2 3 4 6 2" xfId="20885"/>
    <cellStyle name="Comma 2 3 4 6 2 2" xfId="30390"/>
    <cellStyle name="Comma 2 3 4 6 3" xfId="23261"/>
    <cellStyle name="Comma 2 3 4 6 3 2" xfId="32766"/>
    <cellStyle name="Comma 2 3 4 6 4" xfId="25638"/>
    <cellStyle name="Comma 2 3 4 6 4 2" xfId="35142"/>
    <cellStyle name="Comma 2 3 4 6 5" xfId="28014"/>
    <cellStyle name="Comma 2 3 4 7" xfId="18905"/>
    <cellStyle name="Comma 2 3 4 7 2" xfId="21281"/>
    <cellStyle name="Comma 2 3 4 7 2 2" xfId="30786"/>
    <cellStyle name="Comma 2 3 4 7 3" xfId="23657"/>
    <cellStyle name="Comma 2 3 4 7 3 2" xfId="33162"/>
    <cellStyle name="Comma 2 3 4 7 4" xfId="26034"/>
    <cellStyle name="Comma 2 3 4 7 4 2" xfId="35538"/>
    <cellStyle name="Comma 2 3 4 7 5" xfId="28410"/>
    <cellStyle name="Comma 2 3 4 8" xfId="19301"/>
    <cellStyle name="Comma 2 3 4 8 2" xfId="21677"/>
    <cellStyle name="Comma 2 3 4 8 2 2" xfId="31182"/>
    <cellStyle name="Comma 2 3 4 8 3" xfId="24053"/>
    <cellStyle name="Comma 2 3 4 8 3 2" xfId="33558"/>
    <cellStyle name="Comma 2 3 4 8 4" xfId="26430"/>
    <cellStyle name="Comma 2 3 4 8 4 2" xfId="35934"/>
    <cellStyle name="Comma 2 3 4 8 5" xfId="28806"/>
    <cellStyle name="Comma 2 3 4 9" xfId="19697"/>
    <cellStyle name="Comma 2 3 4 9 2" xfId="22073"/>
    <cellStyle name="Comma 2 3 4 9 2 2" xfId="31578"/>
    <cellStyle name="Comma 2 3 4 9 3" xfId="24449"/>
    <cellStyle name="Comma 2 3 4 9 3 2" xfId="33954"/>
    <cellStyle name="Comma 2 3 4 9 4" xfId="26826"/>
    <cellStyle name="Comma 2 3 4 9 4 2" xfId="36330"/>
    <cellStyle name="Comma 2 3 4 9 5" xfId="29202"/>
    <cellStyle name="Comma 2 3 5" xfId="4928"/>
    <cellStyle name="Comma 2 3 5 10" xfId="24868"/>
    <cellStyle name="Comma 2 3 5 10 2" xfId="34372"/>
    <cellStyle name="Comma 2 3 5 11" xfId="27244"/>
    <cellStyle name="Comma 2 3 5 2" xfId="13958"/>
    <cellStyle name="Comma 2 3 5 2 10" xfId="27442"/>
    <cellStyle name="Comma 2 3 5 2 2" xfId="18333"/>
    <cellStyle name="Comma 2 3 5 2 2 2" xfId="20709"/>
    <cellStyle name="Comma 2 3 5 2 2 2 2" xfId="30214"/>
    <cellStyle name="Comma 2 3 5 2 2 3" xfId="23085"/>
    <cellStyle name="Comma 2 3 5 2 2 3 2" xfId="32590"/>
    <cellStyle name="Comma 2 3 5 2 2 4" xfId="25462"/>
    <cellStyle name="Comma 2 3 5 2 2 4 2" xfId="34966"/>
    <cellStyle name="Comma 2 3 5 2 2 5" xfId="27838"/>
    <cellStyle name="Comma 2 3 5 2 3" xfId="18729"/>
    <cellStyle name="Comma 2 3 5 2 3 2" xfId="21105"/>
    <cellStyle name="Comma 2 3 5 2 3 2 2" xfId="30610"/>
    <cellStyle name="Comma 2 3 5 2 3 3" xfId="23481"/>
    <cellStyle name="Comma 2 3 5 2 3 3 2" xfId="32986"/>
    <cellStyle name="Comma 2 3 5 2 3 4" xfId="25858"/>
    <cellStyle name="Comma 2 3 5 2 3 4 2" xfId="35362"/>
    <cellStyle name="Comma 2 3 5 2 3 5" xfId="28234"/>
    <cellStyle name="Comma 2 3 5 2 4" xfId="19125"/>
    <cellStyle name="Comma 2 3 5 2 4 2" xfId="21501"/>
    <cellStyle name="Comma 2 3 5 2 4 2 2" xfId="31006"/>
    <cellStyle name="Comma 2 3 5 2 4 3" xfId="23877"/>
    <cellStyle name="Comma 2 3 5 2 4 3 2" xfId="33382"/>
    <cellStyle name="Comma 2 3 5 2 4 4" xfId="26254"/>
    <cellStyle name="Comma 2 3 5 2 4 4 2" xfId="35758"/>
    <cellStyle name="Comma 2 3 5 2 4 5" xfId="28630"/>
    <cellStyle name="Comma 2 3 5 2 5" xfId="19521"/>
    <cellStyle name="Comma 2 3 5 2 5 2" xfId="21897"/>
    <cellStyle name="Comma 2 3 5 2 5 2 2" xfId="31402"/>
    <cellStyle name="Comma 2 3 5 2 5 3" xfId="24273"/>
    <cellStyle name="Comma 2 3 5 2 5 3 2" xfId="33778"/>
    <cellStyle name="Comma 2 3 5 2 5 4" xfId="26650"/>
    <cellStyle name="Comma 2 3 5 2 5 4 2" xfId="36154"/>
    <cellStyle name="Comma 2 3 5 2 5 5" xfId="29026"/>
    <cellStyle name="Comma 2 3 5 2 6" xfId="19917"/>
    <cellStyle name="Comma 2 3 5 2 6 2" xfId="22293"/>
    <cellStyle name="Comma 2 3 5 2 6 2 2" xfId="31798"/>
    <cellStyle name="Comma 2 3 5 2 6 3" xfId="24669"/>
    <cellStyle name="Comma 2 3 5 2 6 3 2" xfId="34174"/>
    <cellStyle name="Comma 2 3 5 2 6 4" xfId="27046"/>
    <cellStyle name="Comma 2 3 5 2 6 4 2" xfId="36550"/>
    <cellStyle name="Comma 2 3 5 2 6 5" xfId="29422"/>
    <cellStyle name="Comma 2 3 5 2 7" xfId="20313"/>
    <cellStyle name="Comma 2 3 5 2 7 2" xfId="29818"/>
    <cellStyle name="Comma 2 3 5 2 8" xfId="22689"/>
    <cellStyle name="Comma 2 3 5 2 8 2" xfId="32194"/>
    <cellStyle name="Comma 2 3 5 2 9" xfId="25066"/>
    <cellStyle name="Comma 2 3 5 2 9 2" xfId="34570"/>
    <cellStyle name="Comma 2 3 5 3" xfId="18135"/>
    <cellStyle name="Comma 2 3 5 3 2" xfId="20511"/>
    <cellStyle name="Comma 2 3 5 3 2 2" xfId="30016"/>
    <cellStyle name="Comma 2 3 5 3 3" xfId="22887"/>
    <cellStyle name="Comma 2 3 5 3 3 2" xfId="32392"/>
    <cellStyle name="Comma 2 3 5 3 4" xfId="25264"/>
    <cellStyle name="Comma 2 3 5 3 4 2" xfId="34768"/>
    <cellStyle name="Comma 2 3 5 3 5" xfId="27640"/>
    <cellStyle name="Comma 2 3 5 4" xfId="18531"/>
    <cellStyle name="Comma 2 3 5 4 2" xfId="20907"/>
    <cellStyle name="Comma 2 3 5 4 2 2" xfId="30412"/>
    <cellStyle name="Comma 2 3 5 4 3" xfId="23283"/>
    <cellStyle name="Comma 2 3 5 4 3 2" xfId="32788"/>
    <cellStyle name="Comma 2 3 5 4 4" xfId="25660"/>
    <cellStyle name="Comma 2 3 5 4 4 2" xfId="35164"/>
    <cellStyle name="Comma 2 3 5 4 5" xfId="28036"/>
    <cellStyle name="Comma 2 3 5 5" xfId="18927"/>
    <cellStyle name="Comma 2 3 5 5 2" xfId="21303"/>
    <cellStyle name="Comma 2 3 5 5 2 2" xfId="30808"/>
    <cellStyle name="Comma 2 3 5 5 3" xfId="23679"/>
    <cellStyle name="Comma 2 3 5 5 3 2" xfId="33184"/>
    <cellStyle name="Comma 2 3 5 5 4" xfId="26056"/>
    <cellStyle name="Comma 2 3 5 5 4 2" xfId="35560"/>
    <cellStyle name="Comma 2 3 5 5 5" xfId="28432"/>
    <cellStyle name="Comma 2 3 5 6" xfId="19323"/>
    <cellStyle name="Comma 2 3 5 6 2" xfId="21699"/>
    <cellStyle name="Comma 2 3 5 6 2 2" xfId="31204"/>
    <cellStyle name="Comma 2 3 5 6 3" xfId="24075"/>
    <cellStyle name="Comma 2 3 5 6 3 2" xfId="33580"/>
    <cellStyle name="Comma 2 3 5 6 4" xfId="26452"/>
    <cellStyle name="Comma 2 3 5 6 4 2" xfId="35956"/>
    <cellStyle name="Comma 2 3 5 6 5" xfId="28828"/>
    <cellStyle name="Comma 2 3 5 7" xfId="19719"/>
    <cellStyle name="Comma 2 3 5 7 2" xfId="22095"/>
    <cellStyle name="Comma 2 3 5 7 2 2" xfId="31600"/>
    <cellStyle name="Comma 2 3 5 7 3" xfId="24471"/>
    <cellStyle name="Comma 2 3 5 7 3 2" xfId="33976"/>
    <cellStyle name="Comma 2 3 5 7 4" xfId="26848"/>
    <cellStyle name="Comma 2 3 5 7 4 2" xfId="36352"/>
    <cellStyle name="Comma 2 3 5 7 5" xfId="29224"/>
    <cellStyle name="Comma 2 3 5 8" xfId="20115"/>
    <cellStyle name="Comma 2 3 5 8 2" xfId="29620"/>
    <cellStyle name="Comma 2 3 5 9" xfId="22491"/>
    <cellStyle name="Comma 2 3 5 9 2" xfId="31996"/>
    <cellStyle name="Comma 2 3 6" xfId="8973"/>
    <cellStyle name="Comma 2 3 6 10" xfId="24934"/>
    <cellStyle name="Comma 2 3 6 10 2" xfId="34438"/>
    <cellStyle name="Comma 2 3 6 11" xfId="27310"/>
    <cellStyle name="Comma 2 3 6 2" xfId="18003"/>
    <cellStyle name="Comma 2 3 6 2 10" xfId="27508"/>
    <cellStyle name="Comma 2 3 6 2 2" xfId="18399"/>
    <cellStyle name="Comma 2 3 6 2 2 2" xfId="20775"/>
    <cellStyle name="Comma 2 3 6 2 2 2 2" xfId="30280"/>
    <cellStyle name="Comma 2 3 6 2 2 3" xfId="23151"/>
    <cellStyle name="Comma 2 3 6 2 2 3 2" xfId="32656"/>
    <cellStyle name="Comma 2 3 6 2 2 4" xfId="25528"/>
    <cellStyle name="Comma 2 3 6 2 2 4 2" xfId="35032"/>
    <cellStyle name="Comma 2 3 6 2 2 5" xfId="27904"/>
    <cellStyle name="Comma 2 3 6 2 3" xfId="18795"/>
    <cellStyle name="Comma 2 3 6 2 3 2" xfId="21171"/>
    <cellStyle name="Comma 2 3 6 2 3 2 2" xfId="30676"/>
    <cellStyle name="Comma 2 3 6 2 3 3" xfId="23547"/>
    <cellStyle name="Comma 2 3 6 2 3 3 2" xfId="33052"/>
    <cellStyle name="Comma 2 3 6 2 3 4" xfId="25924"/>
    <cellStyle name="Comma 2 3 6 2 3 4 2" xfId="35428"/>
    <cellStyle name="Comma 2 3 6 2 3 5" xfId="28300"/>
    <cellStyle name="Comma 2 3 6 2 4" xfId="19191"/>
    <cellStyle name="Comma 2 3 6 2 4 2" xfId="21567"/>
    <cellStyle name="Comma 2 3 6 2 4 2 2" xfId="31072"/>
    <cellStyle name="Comma 2 3 6 2 4 3" xfId="23943"/>
    <cellStyle name="Comma 2 3 6 2 4 3 2" xfId="33448"/>
    <cellStyle name="Comma 2 3 6 2 4 4" xfId="26320"/>
    <cellStyle name="Comma 2 3 6 2 4 4 2" xfId="35824"/>
    <cellStyle name="Comma 2 3 6 2 4 5" xfId="28696"/>
    <cellStyle name="Comma 2 3 6 2 5" xfId="19587"/>
    <cellStyle name="Comma 2 3 6 2 5 2" xfId="21963"/>
    <cellStyle name="Comma 2 3 6 2 5 2 2" xfId="31468"/>
    <cellStyle name="Comma 2 3 6 2 5 3" xfId="24339"/>
    <cellStyle name="Comma 2 3 6 2 5 3 2" xfId="33844"/>
    <cellStyle name="Comma 2 3 6 2 5 4" xfId="26716"/>
    <cellStyle name="Comma 2 3 6 2 5 4 2" xfId="36220"/>
    <cellStyle name="Comma 2 3 6 2 5 5" xfId="29092"/>
    <cellStyle name="Comma 2 3 6 2 6" xfId="19983"/>
    <cellStyle name="Comma 2 3 6 2 6 2" xfId="22359"/>
    <cellStyle name="Comma 2 3 6 2 6 2 2" xfId="31864"/>
    <cellStyle name="Comma 2 3 6 2 6 3" xfId="24735"/>
    <cellStyle name="Comma 2 3 6 2 6 3 2" xfId="34240"/>
    <cellStyle name="Comma 2 3 6 2 6 4" xfId="27112"/>
    <cellStyle name="Comma 2 3 6 2 6 4 2" xfId="36616"/>
    <cellStyle name="Comma 2 3 6 2 6 5" xfId="29488"/>
    <cellStyle name="Comma 2 3 6 2 7" xfId="20379"/>
    <cellStyle name="Comma 2 3 6 2 7 2" xfId="29884"/>
    <cellStyle name="Comma 2 3 6 2 8" xfId="22755"/>
    <cellStyle name="Comma 2 3 6 2 8 2" xfId="32260"/>
    <cellStyle name="Comma 2 3 6 2 9" xfId="25132"/>
    <cellStyle name="Comma 2 3 6 2 9 2" xfId="34636"/>
    <cellStyle name="Comma 2 3 6 3" xfId="18201"/>
    <cellStyle name="Comma 2 3 6 3 2" xfId="20577"/>
    <cellStyle name="Comma 2 3 6 3 2 2" xfId="30082"/>
    <cellStyle name="Comma 2 3 6 3 3" xfId="22953"/>
    <cellStyle name="Comma 2 3 6 3 3 2" xfId="32458"/>
    <cellStyle name="Comma 2 3 6 3 4" xfId="25330"/>
    <cellStyle name="Comma 2 3 6 3 4 2" xfId="34834"/>
    <cellStyle name="Comma 2 3 6 3 5" xfId="27706"/>
    <cellStyle name="Comma 2 3 6 4" xfId="18597"/>
    <cellStyle name="Comma 2 3 6 4 2" xfId="20973"/>
    <cellStyle name="Comma 2 3 6 4 2 2" xfId="30478"/>
    <cellStyle name="Comma 2 3 6 4 3" xfId="23349"/>
    <cellStyle name="Comma 2 3 6 4 3 2" xfId="32854"/>
    <cellStyle name="Comma 2 3 6 4 4" xfId="25726"/>
    <cellStyle name="Comma 2 3 6 4 4 2" xfId="35230"/>
    <cellStyle name="Comma 2 3 6 4 5" xfId="28102"/>
    <cellStyle name="Comma 2 3 6 5" xfId="18993"/>
    <cellStyle name="Comma 2 3 6 5 2" xfId="21369"/>
    <cellStyle name="Comma 2 3 6 5 2 2" xfId="30874"/>
    <cellStyle name="Comma 2 3 6 5 3" xfId="23745"/>
    <cellStyle name="Comma 2 3 6 5 3 2" xfId="33250"/>
    <cellStyle name="Comma 2 3 6 5 4" xfId="26122"/>
    <cellStyle name="Comma 2 3 6 5 4 2" xfId="35626"/>
    <cellStyle name="Comma 2 3 6 5 5" xfId="28498"/>
    <cellStyle name="Comma 2 3 6 6" xfId="19389"/>
    <cellStyle name="Comma 2 3 6 6 2" xfId="21765"/>
    <cellStyle name="Comma 2 3 6 6 2 2" xfId="31270"/>
    <cellStyle name="Comma 2 3 6 6 3" xfId="24141"/>
    <cellStyle name="Comma 2 3 6 6 3 2" xfId="33646"/>
    <cellStyle name="Comma 2 3 6 6 4" xfId="26518"/>
    <cellStyle name="Comma 2 3 6 6 4 2" xfId="36022"/>
    <cellStyle name="Comma 2 3 6 6 5" xfId="28894"/>
    <cellStyle name="Comma 2 3 6 7" xfId="19785"/>
    <cellStyle name="Comma 2 3 6 7 2" xfId="22161"/>
    <cellStyle name="Comma 2 3 6 7 2 2" xfId="31666"/>
    <cellStyle name="Comma 2 3 6 7 3" xfId="24537"/>
    <cellStyle name="Comma 2 3 6 7 3 2" xfId="34042"/>
    <cellStyle name="Comma 2 3 6 7 4" xfId="26914"/>
    <cellStyle name="Comma 2 3 6 7 4 2" xfId="36418"/>
    <cellStyle name="Comma 2 3 6 7 5" xfId="29290"/>
    <cellStyle name="Comma 2 3 6 8" xfId="20181"/>
    <cellStyle name="Comma 2 3 6 8 2" xfId="29686"/>
    <cellStyle name="Comma 2 3 6 9" xfId="22557"/>
    <cellStyle name="Comma 2 3 6 9 2" xfId="32062"/>
    <cellStyle name="Comma 2 3 7" xfId="9476"/>
    <cellStyle name="Comma 2 3 7 10" xfId="27376"/>
    <cellStyle name="Comma 2 3 7 2" xfId="18267"/>
    <cellStyle name="Comma 2 3 7 2 2" xfId="20643"/>
    <cellStyle name="Comma 2 3 7 2 2 2" xfId="30148"/>
    <cellStyle name="Comma 2 3 7 2 3" xfId="23019"/>
    <cellStyle name="Comma 2 3 7 2 3 2" xfId="32524"/>
    <cellStyle name="Comma 2 3 7 2 4" xfId="25396"/>
    <cellStyle name="Comma 2 3 7 2 4 2" xfId="34900"/>
    <cellStyle name="Comma 2 3 7 2 5" xfId="27772"/>
    <cellStyle name="Comma 2 3 7 3" xfId="18663"/>
    <cellStyle name="Comma 2 3 7 3 2" xfId="21039"/>
    <cellStyle name="Comma 2 3 7 3 2 2" xfId="30544"/>
    <cellStyle name="Comma 2 3 7 3 3" xfId="23415"/>
    <cellStyle name="Comma 2 3 7 3 3 2" xfId="32920"/>
    <cellStyle name="Comma 2 3 7 3 4" xfId="25792"/>
    <cellStyle name="Comma 2 3 7 3 4 2" xfId="35296"/>
    <cellStyle name="Comma 2 3 7 3 5" xfId="28168"/>
    <cellStyle name="Comma 2 3 7 4" xfId="19059"/>
    <cellStyle name="Comma 2 3 7 4 2" xfId="21435"/>
    <cellStyle name="Comma 2 3 7 4 2 2" xfId="30940"/>
    <cellStyle name="Comma 2 3 7 4 3" xfId="23811"/>
    <cellStyle name="Comma 2 3 7 4 3 2" xfId="33316"/>
    <cellStyle name="Comma 2 3 7 4 4" xfId="26188"/>
    <cellStyle name="Comma 2 3 7 4 4 2" xfId="35692"/>
    <cellStyle name="Comma 2 3 7 4 5" xfId="28564"/>
    <cellStyle name="Comma 2 3 7 5" xfId="19455"/>
    <cellStyle name="Comma 2 3 7 5 2" xfId="21831"/>
    <cellStyle name="Comma 2 3 7 5 2 2" xfId="31336"/>
    <cellStyle name="Comma 2 3 7 5 3" xfId="24207"/>
    <cellStyle name="Comma 2 3 7 5 3 2" xfId="33712"/>
    <cellStyle name="Comma 2 3 7 5 4" xfId="26584"/>
    <cellStyle name="Comma 2 3 7 5 4 2" xfId="36088"/>
    <cellStyle name="Comma 2 3 7 5 5" xfId="28960"/>
    <cellStyle name="Comma 2 3 7 6" xfId="19851"/>
    <cellStyle name="Comma 2 3 7 6 2" xfId="22227"/>
    <cellStyle name="Comma 2 3 7 6 2 2" xfId="31732"/>
    <cellStyle name="Comma 2 3 7 6 3" xfId="24603"/>
    <cellStyle name="Comma 2 3 7 6 3 2" xfId="34108"/>
    <cellStyle name="Comma 2 3 7 6 4" xfId="26980"/>
    <cellStyle name="Comma 2 3 7 6 4 2" xfId="36484"/>
    <cellStyle name="Comma 2 3 7 6 5" xfId="29356"/>
    <cellStyle name="Comma 2 3 7 7" xfId="20247"/>
    <cellStyle name="Comma 2 3 7 7 2" xfId="29752"/>
    <cellStyle name="Comma 2 3 7 8" xfId="22623"/>
    <cellStyle name="Comma 2 3 7 8 2" xfId="32128"/>
    <cellStyle name="Comma 2 3 7 9" xfId="25000"/>
    <cellStyle name="Comma 2 3 7 9 2" xfId="34504"/>
    <cellStyle name="Comma 2 3 8" xfId="18069"/>
    <cellStyle name="Comma 2 3 8 2" xfId="20445"/>
    <cellStyle name="Comma 2 3 8 2 2" xfId="29950"/>
    <cellStyle name="Comma 2 3 8 3" xfId="22821"/>
    <cellStyle name="Comma 2 3 8 3 2" xfId="32326"/>
    <cellStyle name="Comma 2 3 8 4" xfId="25198"/>
    <cellStyle name="Comma 2 3 8 4 2" xfId="34702"/>
    <cellStyle name="Comma 2 3 8 5" xfId="27574"/>
    <cellStyle name="Comma 2 3 9" xfId="18465"/>
    <cellStyle name="Comma 2 3 9 2" xfId="20841"/>
    <cellStyle name="Comma 2 3 9 2 2" xfId="30346"/>
    <cellStyle name="Comma 2 3 9 3" xfId="23217"/>
    <cellStyle name="Comma 2 3 9 3 2" xfId="32722"/>
    <cellStyle name="Comma 2 3 9 4" xfId="25594"/>
    <cellStyle name="Comma 2 3 9 4 2" xfId="35098"/>
    <cellStyle name="Comma 2 3 9 5" xfId="27970"/>
    <cellStyle name="Comma 2 4" xfId="632"/>
    <cellStyle name="Comma 2 4 10" xfId="18863"/>
    <cellStyle name="Comma 2 4 10 2" xfId="21239"/>
    <cellStyle name="Comma 2 4 10 2 2" xfId="30744"/>
    <cellStyle name="Comma 2 4 10 3" xfId="23615"/>
    <cellStyle name="Comma 2 4 10 3 2" xfId="33120"/>
    <cellStyle name="Comma 2 4 10 4" xfId="25992"/>
    <cellStyle name="Comma 2 4 10 4 2" xfId="35496"/>
    <cellStyle name="Comma 2 4 10 5" xfId="28368"/>
    <cellStyle name="Comma 2 4 11" xfId="19259"/>
    <cellStyle name="Comma 2 4 11 2" xfId="21635"/>
    <cellStyle name="Comma 2 4 11 2 2" xfId="31140"/>
    <cellStyle name="Comma 2 4 11 3" xfId="24011"/>
    <cellStyle name="Comma 2 4 11 3 2" xfId="33516"/>
    <cellStyle name="Comma 2 4 11 4" xfId="26388"/>
    <cellStyle name="Comma 2 4 11 4 2" xfId="35892"/>
    <cellStyle name="Comma 2 4 11 5" xfId="28764"/>
    <cellStyle name="Comma 2 4 12" xfId="19655"/>
    <cellStyle name="Comma 2 4 12 2" xfId="22031"/>
    <cellStyle name="Comma 2 4 12 2 2" xfId="31536"/>
    <cellStyle name="Comma 2 4 12 3" xfId="24407"/>
    <cellStyle name="Comma 2 4 12 3 2" xfId="33912"/>
    <cellStyle name="Comma 2 4 12 4" xfId="26784"/>
    <cellStyle name="Comma 2 4 12 4 2" xfId="36288"/>
    <cellStyle name="Comma 2 4 12 5" xfId="29160"/>
    <cellStyle name="Comma 2 4 13" xfId="20051"/>
    <cellStyle name="Comma 2 4 13 2" xfId="29556"/>
    <cellStyle name="Comma 2 4 14" xfId="22427"/>
    <cellStyle name="Comma 2 4 14 2" xfId="31932"/>
    <cellStyle name="Comma 2 4 15" xfId="24804"/>
    <cellStyle name="Comma 2 4 15 2" xfId="34308"/>
    <cellStyle name="Comma 2 4 16" xfId="27180"/>
    <cellStyle name="Comma 2 4 2" xfId="1379"/>
    <cellStyle name="Comma 2 4 2 10" xfId="19270"/>
    <cellStyle name="Comma 2 4 2 10 2" xfId="21646"/>
    <cellStyle name="Comma 2 4 2 10 2 2" xfId="31151"/>
    <cellStyle name="Comma 2 4 2 10 3" xfId="24022"/>
    <cellStyle name="Comma 2 4 2 10 3 2" xfId="33527"/>
    <cellStyle name="Comma 2 4 2 10 4" xfId="26399"/>
    <cellStyle name="Comma 2 4 2 10 4 2" xfId="35903"/>
    <cellStyle name="Comma 2 4 2 10 5" xfId="28775"/>
    <cellStyle name="Comma 2 4 2 11" xfId="19666"/>
    <cellStyle name="Comma 2 4 2 11 2" xfId="22042"/>
    <cellStyle name="Comma 2 4 2 11 2 2" xfId="31547"/>
    <cellStyle name="Comma 2 4 2 11 3" xfId="24418"/>
    <cellStyle name="Comma 2 4 2 11 3 2" xfId="33923"/>
    <cellStyle name="Comma 2 4 2 11 4" xfId="26795"/>
    <cellStyle name="Comma 2 4 2 11 4 2" xfId="36299"/>
    <cellStyle name="Comma 2 4 2 11 5" xfId="29171"/>
    <cellStyle name="Comma 2 4 2 12" xfId="20062"/>
    <cellStyle name="Comma 2 4 2 12 2" xfId="29567"/>
    <cellStyle name="Comma 2 4 2 13" xfId="22438"/>
    <cellStyle name="Comma 2 4 2 13 2" xfId="31943"/>
    <cellStyle name="Comma 2 4 2 14" xfId="24815"/>
    <cellStyle name="Comma 2 4 2 14 2" xfId="34319"/>
    <cellStyle name="Comma 2 4 2 15" xfId="27191"/>
    <cellStyle name="Comma 2 4 2 2" xfId="2873"/>
    <cellStyle name="Comma 2 4 2 2 10" xfId="20084"/>
    <cellStyle name="Comma 2 4 2 2 10 2" xfId="29589"/>
    <cellStyle name="Comma 2 4 2 2 11" xfId="22460"/>
    <cellStyle name="Comma 2 4 2 2 11 2" xfId="31965"/>
    <cellStyle name="Comma 2 4 2 2 12" xfId="24837"/>
    <cellStyle name="Comma 2 4 2 2 12 2" xfId="34341"/>
    <cellStyle name="Comma 2 4 2 2 13" xfId="27213"/>
    <cellStyle name="Comma 2 4 2 2 2" xfId="7355"/>
    <cellStyle name="Comma 2 4 2 2 2 10" xfId="24903"/>
    <cellStyle name="Comma 2 4 2 2 2 10 2" xfId="34407"/>
    <cellStyle name="Comma 2 4 2 2 2 11" xfId="27279"/>
    <cellStyle name="Comma 2 4 2 2 2 2" xfId="16385"/>
    <cellStyle name="Comma 2 4 2 2 2 2 10" xfId="27477"/>
    <cellStyle name="Comma 2 4 2 2 2 2 2" xfId="18368"/>
    <cellStyle name="Comma 2 4 2 2 2 2 2 2" xfId="20744"/>
    <cellStyle name="Comma 2 4 2 2 2 2 2 2 2" xfId="30249"/>
    <cellStyle name="Comma 2 4 2 2 2 2 2 3" xfId="23120"/>
    <cellStyle name="Comma 2 4 2 2 2 2 2 3 2" xfId="32625"/>
    <cellStyle name="Comma 2 4 2 2 2 2 2 4" xfId="25497"/>
    <cellStyle name="Comma 2 4 2 2 2 2 2 4 2" xfId="35001"/>
    <cellStyle name="Comma 2 4 2 2 2 2 2 5" xfId="27873"/>
    <cellStyle name="Comma 2 4 2 2 2 2 3" xfId="18764"/>
    <cellStyle name="Comma 2 4 2 2 2 2 3 2" xfId="21140"/>
    <cellStyle name="Comma 2 4 2 2 2 2 3 2 2" xfId="30645"/>
    <cellStyle name="Comma 2 4 2 2 2 2 3 3" xfId="23516"/>
    <cellStyle name="Comma 2 4 2 2 2 2 3 3 2" xfId="33021"/>
    <cellStyle name="Comma 2 4 2 2 2 2 3 4" xfId="25893"/>
    <cellStyle name="Comma 2 4 2 2 2 2 3 4 2" xfId="35397"/>
    <cellStyle name="Comma 2 4 2 2 2 2 3 5" xfId="28269"/>
    <cellStyle name="Comma 2 4 2 2 2 2 4" xfId="19160"/>
    <cellStyle name="Comma 2 4 2 2 2 2 4 2" xfId="21536"/>
    <cellStyle name="Comma 2 4 2 2 2 2 4 2 2" xfId="31041"/>
    <cellStyle name="Comma 2 4 2 2 2 2 4 3" xfId="23912"/>
    <cellStyle name="Comma 2 4 2 2 2 2 4 3 2" xfId="33417"/>
    <cellStyle name="Comma 2 4 2 2 2 2 4 4" xfId="26289"/>
    <cellStyle name="Comma 2 4 2 2 2 2 4 4 2" xfId="35793"/>
    <cellStyle name="Comma 2 4 2 2 2 2 4 5" xfId="28665"/>
    <cellStyle name="Comma 2 4 2 2 2 2 5" xfId="19556"/>
    <cellStyle name="Comma 2 4 2 2 2 2 5 2" xfId="21932"/>
    <cellStyle name="Comma 2 4 2 2 2 2 5 2 2" xfId="31437"/>
    <cellStyle name="Comma 2 4 2 2 2 2 5 3" xfId="24308"/>
    <cellStyle name="Comma 2 4 2 2 2 2 5 3 2" xfId="33813"/>
    <cellStyle name="Comma 2 4 2 2 2 2 5 4" xfId="26685"/>
    <cellStyle name="Comma 2 4 2 2 2 2 5 4 2" xfId="36189"/>
    <cellStyle name="Comma 2 4 2 2 2 2 5 5" xfId="29061"/>
    <cellStyle name="Comma 2 4 2 2 2 2 6" xfId="19952"/>
    <cellStyle name="Comma 2 4 2 2 2 2 6 2" xfId="22328"/>
    <cellStyle name="Comma 2 4 2 2 2 2 6 2 2" xfId="31833"/>
    <cellStyle name="Comma 2 4 2 2 2 2 6 3" xfId="24704"/>
    <cellStyle name="Comma 2 4 2 2 2 2 6 3 2" xfId="34209"/>
    <cellStyle name="Comma 2 4 2 2 2 2 6 4" xfId="27081"/>
    <cellStyle name="Comma 2 4 2 2 2 2 6 4 2" xfId="36585"/>
    <cellStyle name="Comma 2 4 2 2 2 2 6 5" xfId="29457"/>
    <cellStyle name="Comma 2 4 2 2 2 2 7" xfId="20348"/>
    <cellStyle name="Comma 2 4 2 2 2 2 7 2" xfId="29853"/>
    <cellStyle name="Comma 2 4 2 2 2 2 8" xfId="22724"/>
    <cellStyle name="Comma 2 4 2 2 2 2 8 2" xfId="32229"/>
    <cellStyle name="Comma 2 4 2 2 2 2 9" xfId="25101"/>
    <cellStyle name="Comma 2 4 2 2 2 2 9 2" xfId="34605"/>
    <cellStyle name="Comma 2 4 2 2 2 3" xfId="18170"/>
    <cellStyle name="Comma 2 4 2 2 2 3 2" xfId="20546"/>
    <cellStyle name="Comma 2 4 2 2 2 3 2 2" xfId="30051"/>
    <cellStyle name="Comma 2 4 2 2 2 3 3" xfId="22922"/>
    <cellStyle name="Comma 2 4 2 2 2 3 3 2" xfId="32427"/>
    <cellStyle name="Comma 2 4 2 2 2 3 4" xfId="25299"/>
    <cellStyle name="Comma 2 4 2 2 2 3 4 2" xfId="34803"/>
    <cellStyle name="Comma 2 4 2 2 2 3 5" xfId="27675"/>
    <cellStyle name="Comma 2 4 2 2 2 4" xfId="18566"/>
    <cellStyle name="Comma 2 4 2 2 2 4 2" xfId="20942"/>
    <cellStyle name="Comma 2 4 2 2 2 4 2 2" xfId="30447"/>
    <cellStyle name="Comma 2 4 2 2 2 4 3" xfId="23318"/>
    <cellStyle name="Comma 2 4 2 2 2 4 3 2" xfId="32823"/>
    <cellStyle name="Comma 2 4 2 2 2 4 4" xfId="25695"/>
    <cellStyle name="Comma 2 4 2 2 2 4 4 2" xfId="35199"/>
    <cellStyle name="Comma 2 4 2 2 2 4 5" xfId="28071"/>
    <cellStyle name="Comma 2 4 2 2 2 5" xfId="18962"/>
    <cellStyle name="Comma 2 4 2 2 2 5 2" xfId="21338"/>
    <cellStyle name="Comma 2 4 2 2 2 5 2 2" xfId="30843"/>
    <cellStyle name="Comma 2 4 2 2 2 5 3" xfId="23714"/>
    <cellStyle name="Comma 2 4 2 2 2 5 3 2" xfId="33219"/>
    <cellStyle name="Comma 2 4 2 2 2 5 4" xfId="26091"/>
    <cellStyle name="Comma 2 4 2 2 2 5 4 2" xfId="35595"/>
    <cellStyle name="Comma 2 4 2 2 2 5 5" xfId="28467"/>
    <cellStyle name="Comma 2 4 2 2 2 6" xfId="19358"/>
    <cellStyle name="Comma 2 4 2 2 2 6 2" xfId="21734"/>
    <cellStyle name="Comma 2 4 2 2 2 6 2 2" xfId="31239"/>
    <cellStyle name="Comma 2 4 2 2 2 6 3" xfId="24110"/>
    <cellStyle name="Comma 2 4 2 2 2 6 3 2" xfId="33615"/>
    <cellStyle name="Comma 2 4 2 2 2 6 4" xfId="26487"/>
    <cellStyle name="Comma 2 4 2 2 2 6 4 2" xfId="35991"/>
    <cellStyle name="Comma 2 4 2 2 2 6 5" xfId="28863"/>
    <cellStyle name="Comma 2 4 2 2 2 7" xfId="19754"/>
    <cellStyle name="Comma 2 4 2 2 2 7 2" xfId="22130"/>
    <cellStyle name="Comma 2 4 2 2 2 7 2 2" xfId="31635"/>
    <cellStyle name="Comma 2 4 2 2 2 7 3" xfId="24506"/>
    <cellStyle name="Comma 2 4 2 2 2 7 3 2" xfId="34011"/>
    <cellStyle name="Comma 2 4 2 2 2 7 4" xfId="26883"/>
    <cellStyle name="Comma 2 4 2 2 2 7 4 2" xfId="36387"/>
    <cellStyle name="Comma 2 4 2 2 2 7 5" xfId="29259"/>
    <cellStyle name="Comma 2 4 2 2 2 8" xfId="20150"/>
    <cellStyle name="Comma 2 4 2 2 2 8 2" xfId="29655"/>
    <cellStyle name="Comma 2 4 2 2 2 9" xfId="22526"/>
    <cellStyle name="Comma 2 4 2 2 2 9 2" xfId="32031"/>
    <cellStyle name="Comma 2 4 2 2 3" xfId="9008"/>
    <cellStyle name="Comma 2 4 2 2 3 10" xfId="24969"/>
    <cellStyle name="Comma 2 4 2 2 3 10 2" xfId="34473"/>
    <cellStyle name="Comma 2 4 2 2 3 11" xfId="27345"/>
    <cellStyle name="Comma 2 4 2 2 3 2" xfId="18038"/>
    <cellStyle name="Comma 2 4 2 2 3 2 10" xfId="27543"/>
    <cellStyle name="Comma 2 4 2 2 3 2 2" xfId="18434"/>
    <cellStyle name="Comma 2 4 2 2 3 2 2 2" xfId="20810"/>
    <cellStyle name="Comma 2 4 2 2 3 2 2 2 2" xfId="30315"/>
    <cellStyle name="Comma 2 4 2 2 3 2 2 3" xfId="23186"/>
    <cellStyle name="Comma 2 4 2 2 3 2 2 3 2" xfId="32691"/>
    <cellStyle name="Comma 2 4 2 2 3 2 2 4" xfId="25563"/>
    <cellStyle name="Comma 2 4 2 2 3 2 2 4 2" xfId="35067"/>
    <cellStyle name="Comma 2 4 2 2 3 2 2 5" xfId="27939"/>
    <cellStyle name="Comma 2 4 2 2 3 2 3" xfId="18830"/>
    <cellStyle name="Comma 2 4 2 2 3 2 3 2" xfId="21206"/>
    <cellStyle name="Comma 2 4 2 2 3 2 3 2 2" xfId="30711"/>
    <cellStyle name="Comma 2 4 2 2 3 2 3 3" xfId="23582"/>
    <cellStyle name="Comma 2 4 2 2 3 2 3 3 2" xfId="33087"/>
    <cellStyle name="Comma 2 4 2 2 3 2 3 4" xfId="25959"/>
    <cellStyle name="Comma 2 4 2 2 3 2 3 4 2" xfId="35463"/>
    <cellStyle name="Comma 2 4 2 2 3 2 3 5" xfId="28335"/>
    <cellStyle name="Comma 2 4 2 2 3 2 4" xfId="19226"/>
    <cellStyle name="Comma 2 4 2 2 3 2 4 2" xfId="21602"/>
    <cellStyle name="Comma 2 4 2 2 3 2 4 2 2" xfId="31107"/>
    <cellStyle name="Comma 2 4 2 2 3 2 4 3" xfId="23978"/>
    <cellStyle name="Comma 2 4 2 2 3 2 4 3 2" xfId="33483"/>
    <cellStyle name="Comma 2 4 2 2 3 2 4 4" xfId="26355"/>
    <cellStyle name="Comma 2 4 2 2 3 2 4 4 2" xfId="35859"/>
    <cellStyle name="Comma 2 4 2 2 3 2 4 5" xfId="28731"/>
    <cellStyle name="Comma 2 4 2 2 3 2 5" xfId="19622"/>
    <cellStyle name="Comma 2 4 2 2 3 2 5 2" xfId="21998"/>
    <cellStyle name="Comma 2 4 2 2 3 2 5 2 2" xfId="31503"/>
    <cellStyle name="Comma 2 4 2 2 3 2 5 3" xfId="24374"/>
    <cellStyle name="Comma 2 4 2 2 3 2 5 3 2" xfId="33879"/>
    <cellStyle name="Comma 2 4 2 2 3 2 5 4" xfId="26751"/>
    <cellStyle name="Comma 2 4 2 2 3 2 5 4 2" xfId="36255"/>
    <cellStyle name="Comma 2 4 2 2 3 2 5 5" xfId="29127"/>
    <cellStyle name="Comma 2 4 2 2 3 2 6" xfId="20018"/>
    <cellStyle name="Comma 2 4 2 2 3 2 6 2" xfId="22394"/>
    <cellStyle name="Comma 2 4 2 2 3 2 6 2 2" xfId="31899"/>
    <cellStyle name="Comma 2 4 2 2 3 2 6 3" xfId="24770"/>
    <cellStyle name="Comma 2 4 2 2 3 2 6 3 2" xfId="34275"/>
    <cellStyle name="Comma 2 4 2 2 3 2 6 4" xfId="27147"/>
    <cellStyle name="Comma 2 4 2 2 3 2 6 4 2" xfId="36651"/>
    <cellStyle name="Comma 2 4 2 2 3 2 6 5" xfId="29523"/>
    <cellStyle name="Comma 2 4 2 2 3 2 7" xfId="20414"/>
    <cellStyle name="Comma 2 4 2 2 3 2 7 2" xfId="29919"/>
    <cellStyle name="Comma 2 4 2 2 3 2 8" xfId="22790"/>
    <cellStyle name="Comma 2 4 2 2 3 2 8 2" xfId="32295"/>
    <cellStyle name="Comma 2 4 2 2 3 2 9" xfId="25167"/>
    <cellStyle name="Comma 2 4 2 2 3 2 9 2" xfId="34671"/>
    <cellStyle name="Comma 2 4 2 2 3 3" xfId="18236"/>
    <cellStyle name="Comma 2 4 2 2 3 3 2" xfId="20612"/>
    <cellStyle name="Comma 2 4 2 2 3 3 2 2" xfId="30117"/>
    <cellStyle name="Comma 2 4 2 2 3 3 3" xfId="22988"/>
    <cellStyle name="Comma 2 4 2 2 3 3 3 2" xfId="32493"/>
    <cellStyle name="Comma 2 4 2 2 3 3 4" xfId="25365"/>
    <cellStyle name="Comma 2 4 2 2 3 3 4 2" xfId="34869"/>
    <cellStyle name="Comma 2 4 2 2 3 3 5" xfId="27741"/>
    <cellStyle name="Comma 2 4 2 2 3 4" xfId="18632"/>
    <cellStyle name="Comma 2 4 2 2 3 4 2" xfId="21008"/>
    <cellStyle name="Comma 2 4 2 2 3 4 2 2" xfId="30513"/>
    <cellStyle name="Comma 2 4 2 2 3 4 3" xfId="23384"/>
    <cellStyle name="Comma 2 4 2 2 3 4 3 2" xfId="32889"/>
    <cellStyle name="Comma 2 4 2 2 3 4 4" xfId="25761"/>
    <cellStyle name="Comma 2 4 2 2 3 4 4 2" xfId="35265"/>
    <cellStyle name="Comma 2 4 2 2 3 4 5" xfId="28137"/>
    <cellStyle name="Comma 2 4 2 2 3 5" xfId="19028"/>
    <cellStyle name="Comma 2 4 2 2 3 5 2" xfId="21404"/>
    <cellStyle name="Comma 2 4 2 2 3 5 2 2" xfId="30909"/>
    <cellStyle name="Comma 2 4 2 2 3 5 3" xfId="23780"/>
    <cellStyle name="Comma 2 4 2 2 3 5 3 2" xfId="33285"/>
    <cellStyle name="Comma 2 4 2 2 3 5 4" xfId="26157"/>
    <cellStyle name="Comma 2 4 2 2 3 5 4 2" xfId="35661"/>
    <cellStyle name="Comma 2 4 2 2 3 5 5" xfId="28533"/>
    <cellStyle name="Comma 2 4 2 2 3 6" xfId="19424"/>
    <cellStyle name="Comma 2 4 2 2 3 6 2" xfId="21800"/>
    <cellStyle name="Comma 2 4 2 2 3 6 2 2" xfId="31305"/>
    <cellStyle name="Comma 2 4 2 2 3 6 3" xfId="24176"/>
    <cellStyle name="Comma 2 4 2 2 3 6 3 2" xfId="33681"/>
    <cellStyle name="Comma 2 4 2 2 3 6 4" xfId="26553"/>
    <cellStyle name="Comma 2 4 2 2 3 6 4 2" xfId="36057"/>
    <cellStyle name="Comma 2 4 2 2 3 6 5" xfId="28929"/>
    <cellStyle name="Comma 2 4 2 2 3 7" xfId="19820"/>
    <cellStyle name="Comma 2 4 2 2 3 7 2" xfId="22196"/>
    <cellStyle name="Comma 2 4 2 2 3 7 2 2" xfId="31701"/>
    <cellStyle name="Comma 2 4 2 2 3 7 3" xfId="24572"/>
    <cellStyle name="Comma 2 4 2 2 3 7 3 2" xfId="34077"/>
    <cellStyle name="Comma 2 4 2 2 3 7 4" xfId="26949"/>
    <cellStyle name="Comma 2 4 2 2 3 7 4 2" xfId="36453"/>
    <cellStyle name="Comma 2 4 2 2 3 7 5" xfId="29325"/>
    <cellStyle name="Comma 2 4 2 2 3 8" xfId="20216"/>
    <cellStyle name="Comma 2 4 2 2 3 8 2" xfId="29721"/>
    <cellStyle name="Comma 2 4 2 2 3 9" xfId="22592"/>
    <cellStyle name="Comma 2 4 2 2 3 9 2" xfId="32097"/>
    <cellStyle name="Comma 2 4 2 2 4" xfId="11903"/>
    <cellStyle name="Comma 2 4 2 2 4 10" xfId="27411"/>
    <cellStyle name="Comma 2 4 2 2 4 2" xfId="18302"/>
    <cellStyle name="Comma 2 4 2 2 4 2 2" xfId="20678"/>
    <cellStyle name="Comma 2 4 2 2 4 2 2 2" xfId="30183"/>
    <cellStyle name="Comma 2 4 2 2 4 2 3" xfId="23054"/>
    <cellStyle name="Comma 2 4 2 2 4 2 3 2" xfId="32559"/>
    <cellStyle name="Comma 2 4 2 2 4 2 4" xfId="25431"/>
    <cellStyle name="Comma 2 4 2 2 4 2 4 2" xfId="34935"/>
    <cellStyle name="Comma 2 4 2 2 4 2 5" xfId="27807"/>
    <cellStyle name="Comma 2 4 2 2 4 3" xfId="18698"/>
    <cellStyle name="Comma 2 4 2 2 4 3 2" xfId="21074"/>
    <cellStyle name="Comma 2 4 2 2 4 3 2 2" xfId="30579"/>
    <cellStyle name="Comma 2 4 2 2 4 3 3" xfId="23450"/>
    <cellStyle name="Comma 2 4 2 2 4 3 3 2" xfId="32955"/>
    <cellStyle name="Comma 2 4 2 2 4 3 4" xfId="25827"/>
    <cellStyle name="Comma 2 4 2 2 4 3 4 2" xfId="35331"/>
    <cellStyle name="Comma 2 4 2 2 4 3 5" xfId="28203"/>
    <cellStyle name="Comma 2 4 2 2 4 4" xfId="19094"/>
    <cellStyle name="Comma 2 4 2 2 4 4 2" xfId="21470"/>
    <cellStyle name="Comma 2 4 2 2 4 4 2 2" xfId="30975"/>
    <cellStyle name="Comma 2 4 2 2 4 4 3" xfId="23846"/>
    <cellStyle name="Comma 2 4 2 2 4 4 3 2" xfId="33351"/>
    <cellStyle name="Comma 2 4 2 2 4 4 4" xfId="26223"/>
    <cellStyle name="Comma 2 4 2 2 4 4 4 2" xfId="35727"/>
    <cellStyle name="Comma 2 4 2 2 4 4 5" xfId="28599"/>
    <cellStyle name="Comma 2 4 2 2 4 5" xfId="19490"/>
    <cellStyle name="Comma 2 4 2 2 4 5 2" xfId="21866"/>
    <cellStyle name="Comma 2 4 2 2 4 5 2 2" xfId="31371"/>
    <cellStyle name="Comma 2 4 2 2 4 5 3" xfId="24242"/>
    <cellStyle name="Comma 2 4 2 2 4 5 3 2" xfId="33747"/>
    <cellStyle name="Comma 2 4 2 2 4 5 4" xfId="26619"/>
    <cellStyle name="Comma 2 4 2 2 4 5 4 2" xfId="36123"/>
    <cellStyle name="Comma 2 4 2 2 4 5 5" xfId="28995"/>
    <cellStyle name="Comma 2 4 2 2 4 6" xfId="19886"/>
    <cellStyle name="Comma 2 4 2 2 4 6 2" xfId="22262"/>
    <cellStyle name="Comma 2 4 2 2 4 6 2 2" xfId="31767"/>
    <cellStyle name="Comma 2 4 2 2 4 6 3" xfId="24638"/>
    <cellStyle name="Comma 2 4 2 2 4 6 3 2" xfId="34143"/>
    <cellStyle name="Comma 2 4 2 2 4 6 4" xfId="27015"/>
    <cellStyle name="Comma 2 4 2 2 4 6 4 2" xfId="36519"/>
    <cellStyle name="Comma 2 4 2 2 4 6 5" xfId="29391"/>
    <cellStyle name="Comma 2 4 2 2 4 7" xfId="20282"/>
    <cellStyle name="Comma 2 4 2 2 4 7 2" xfId="29787"/>
    <cellStyle name="Comma 2 4 2 2 4 8" xfId="22658"/>
    <cellStyle name="Comma 2 4 2 2 4 8 2" xfId="32163"/>
    <cellStyle name="Comma 2 4 2 2 4 9" xfId="25035"/>
    <cellStyle name="Comma 2 4 2 2 4 9 2" xfId="34539"/>
    <cellStyle name="Comma 2 4 2 2 5" xfId="18104"/>
    <cellStyle name="Comma 2 4 2 2 5 2" xfId="20480"/>
    <cellStyle name="Comma 2 4 2 2 5 2 2" xfId="29985"/>
    <cellStyle name="Comma 2 4 2 2 5 3" xfId="22856"/>
    <cellStyle name="Comma 2 4 2 2 5 3 2" xfId="32361"/>
    <cellStyle name="Comma 2 4 2 2 5 4" xfId="25233"/>
    <cellStyle name="Comma 2 4 2 2 5 4 2" xfId="34737"/>
    <cellStyle name="Comma 2 4 2 2 5 5" xfId="27609"/>
    <cellStyle name="Comma 2 4 2 2 6" xfId="18500"/>
    <cellStyle name="Comma 2 4 2 2 6 2" xfId="20876"/>
    <cellStyle name="Comma 2 4 2 2 6 2 2" xfId="30381"/>
    <cellStyle name="Comma 2 4 2 2 6 3" xfId="23252"/>
    <cellStyle name="Comma 2 4 2 2 6 3 2" xfId="32757"/>
    <cellStyle name="Comma 2 4 2 2 6 4" xfId="25629"/>
    <cellStyle name="Comma 2 4 2 2 6 4 2" xfId="35133"/>
    <cellStyle name="Comma 2 4 2 2 6 5" xfId="28005"/>
    <cellStyle name="Comma 2 4 2 2 7" xfId="18896"/>
    <cellStyle name="Comma 2 4 2 2 7 2" xfId="21272"/>
    <cellStyle name="Comma 2 4 2 2 7 2 2" xfId="30777"/>
    <cellStyle name="Comma 2 4 2 2 7 3" xfId="23648"/>
    <cellStyle name="Comma 2 4 2 2 7 3 2" xfId="33153"/>
    <cellStyle name="Comma 2 4 2 2 7 4" xfId="26025"/>
    <cellStyle name="Comma 2 4 2 2 7 4 2" xfId="35529"/>
    <cellStyle name="Comma 2 4 2 2 7 5" xfId="28401"/>
    <cellStyle name="Comma 2 4 2 2 8" xfId="19292"/>
    <cellStyle name="Comma 2 4 2 2 8 2" xfId="21668"/>
    <cellStyle name="Comma 2 4 2 2 8 2 2" xfId="31173"/>
    <cellStyle name="Comma 2 4 2 2 8 3" xfId="24044"/>
    <cellStyle name="Comma 2 4 2 2 8 3 2" xfId="33549"/>
    <cellStyle name="Comma 2 4 2 2 8 4" xfId="26421"/>
    <cellStyle name="Comma 2 4 2 2 8 4 2" xfId="35925"/>
    <cellStyle name="Comma 2 4 2 2 8 5" xfId="28797"/>
    <cellStyle name="Comma 2 4 2 2 9" xfId="19688"/>
    <cellStyle name="Comma 2 4 2 2 9 2" xfId="22064"/>
    <cellStyle name="Comma 2 4 2 2 9 2 2" xfId="31569"/>
    <cellStyle name="Comma 2 4 2 2 9 3" xfId="24440"/>
    <cellStyle name="Comma 2 4 2 2 9 3 2" xfId="33945"/>
    <cellStyle name="Comma 2 4 2 2 9 4" xfId="26817"/>
    <cellStyle name="Comma 2 4 2 2 9 4 2" xfId="36321"/>
    <cellStyle name="Comma 2 4 2 2 9 5" xfId="29193"/>
    <cellStyle name="Comma 2 4 2 3" xfId="4367"/>
    <cellStyle name="Comma 2 4 2 3 10" xfId="20106"/>
    <cellStyle name="Comma 2 4 2 3 10 2" xfId="29611"/>
    <cellStyle name="Comma 2 4 2 3 11" xfId="22482"/>
    <cellStyle name="Comma 2 4 2 3 11 2" xfId="31987"/>
    <cellStyle name="Comma 2 4 2 3 12" xfId="24859"/>
    <cellStyle name="Comma 2 4 2 3 12 2" xfId="34363"/>
    <cellStyle name="Comma 2 4 2 3 13" xfId="27235"/>
    <cellStyle name="Comma 2 4 2 3 2" xfId="8849"/>
    <cellStyle name="Comma 2 4 2 3 2 10" xfId="24925"/>
    <cellStyle name="Comma 2 4 2 3 2 10 2" xfId="34429"/>
    <cellStyle name="Comma 2 4 2 3 2 11" xfId="27301"/>
    <cellStyle name="Comma 2 4 2 3 2 2" xfId="17879"/>
    <cellStyle name="Comma 2 4 2 3 2 2 10" xfId="27499"/>
    <cellStyle name="Comma 2 4 2 3 2 2 2" xfId="18390"/>
    <cellStyle name="Comma 2 4 2 3 2 2 2 2" xfId="20766"/>
    <cellStyle name="Comma 2 4 2 3 2 2 2 2 2" xfId="30271"/>
    <cellStyle name="Comma 2 4 2 3 2 2 2 3" xfId="23142"/>
    <cellStyle name="Comma 2 4 2 3 2 2 2 3 2" xfId="32647"/>
    <cellStyle name="Comma 2 4 2 3 2 2 2 4" xfId="25519"/>
    <cellStyle name="Comma 2 4 2 3 2 2 2 4 2" xfId="35023"/>
    <cellStyle name="Comma 2 4 2 3 2 2 2 5" xfId="27895"/>
    <cellStyle name="Comma 2 4 2 3 2 2 3" xfId="18786"/>
    <cellStyle name="Comma 2 4 2 3 2 2 3 2" xfId="21162"/>
    <cellStyle name="Comma 2 4 2 3 2 2 3 2 2" xfId="30667"/>
    <cellStyle name="Comma 2 4 2 3 2 2 3 3" xfId="23538"/>
    <cellStyle name="Comma 2 4 2 3 2 2 3 3 2" xfId="33043"/>
    <cellStyle name="Comma 2 4 2 3 2 2 3 4" xfId="25915"/>
    <cellStyle name="Comma 2 4 2 3 2 2 3 4 2" xfId="35419"/>
    <cellStyle name="Comma 2 4 2 3 2 2 3 5" xfId="28291"/>
    <cellStyle name="Comma 2 4 2 3 2 2 4" xfId="19182"/>
    <cellStyle name="Comma 2 4 2 3 2 2 4 2" xfId="21558"/>
    <cellStyle name="Comma 2 4 2 3 2 2 4 2 2" xfId="31063"/>
    <cellStyle name="Comma 2 4 2 3 2 2 4 3" xfId="23934"/>
    <cellStyle name="Comma 2 4 2 3 2 2 4 3 2" xfId="33439"/>
    <cellStyle name="Comma 2 4 2 3 2 2 4 4" xfId="26311"/>
    <cellStyle name="Comma 2 4 2 3 2 2 4 4 2" xfId="35815"/>
    <cellStyle name="Comma 2 4 2 3 2 2 4 5" xfId="28687"/>
    <cellStyle name="Comma 2 4 2 3 2 2 5" xfId="19578"/>
    <cellStyle name="Comma 2 4 2 3 2 2 5 2" xfId="21954"/>
    <cellStyle name="Comma 2 4 2 3 2 2 5 2 2" xfId="31459"/>
    <cellStyle name="Comma 2 4 2 3 2 2 5 3" xfId="24330"/>
    <cellStyle name="Comma 2 4 2 3 2 2 5 3 2" xfId="33835"/>
    <cellStyle name="Comma 2 4 2 3 2 2 5 4" xfId="26707"/>
    <cellStyle name="Comma 2 4 2 3 2 2 5 4 2" xfId="36211"/>
    <cellStyle name="Comma 2 4 2 3 2 2 5 5" xfId="29083"/>
    <cellStyle name="Comma 2 4 2 3 2 2 6" xfId="19974"/>
    <cellStyle name="Comma 2 4 2 3 2 2 6 2" xfId="22350"/>
    <cellStyle name="Comma 2 4 2 3 2 2 6 2 2" xfId="31855"/>
    <cellStyle name="Comma 2 4 2 3 2 2 6 3" xfId="24726"/>
    <cellStyle name="Comma 2 4 2 3 2 2 6 3 2" xfId="34231"/>
    <cellStyle name="Comma 2 4 2 3 2 2 6 4" xfId="27103"/>
    <cellStyle name="Comma 2 4 2 3 2 2 6 4 2" xfId="36607"/>
    <cellStyle name="Comma 2 4 2 3 2 2 6 5" xfId="29479"/>
    <cellStyle name="Comma 2 4 2 3 2 2 7" xfId="20370"/>
    <cellStyle name="Comma 2 4 2 3 2 2 7 2" xfId="29875"/>
    <cellStyle name="Comma 2 4 2 3 2 2 8" xfId="22746"/>
    <cellStyle name="Comma 2 4 2 3 2 2 8 2" xfId="32251"/>
    <cellStyle name="Comma 2 4 2 3 2 2 9" xfId="25123"/>
    <cellStyle name="Comma 2 4 2 3 2 2 9 2" xfId="34627"/>
    <cellStyle name="Comma 2 4 2 3 2 3" xfId="18192"/>
    <cellStyle name="Comma 2 4 2 3 2 3 2" xfId="20568"/>
    <cellStyle name="Comma 2 4 2 3 2 3 2 2" xfId="30073"/>
    <cellStyle name="Comma 2 4 2 3 2 3 3" xfId="22944"/>
    <cellStyle name="Comma 2 4 2 3 2 3 3 2" xfId="32449"/>
    <cellStyle name="Comma 2 4 2 3 2 3 4" xfId="25321"/>
    <cellStyle name="Comma 2 4 2 3 2 3 4 2" xfId="34825"/>
    <cellStyle name="Comma 2 4 2 3 2 3 5" xfId="27697"/>
    <cellStyle name="Comma 2 4 2 3 2 4" xfId="18588"/>
    <cellStyle name="Comma 2 4 2 3 2 4 2" xfId="20964"/>
    <cellStyle name="Comma 2 4 2 3 2 4 2 2" xfId="30469"/>
    <cellStyle name="Comma 2 4 2 3 2 4 3" xfId="23340"/>
    <cellStyle name="Comma 2 4 2 3 2 4 3 2" xfId="32845"/>
    <cellStyle name="Comma 2 4 2 3 2 4 4" xfId="25717"/>
    <cellStyle name="Comma 2 4 2 3 2 4 4 2" xfId="35221"/>
    <cellStyle name="Comma 2 4 2 3 2 4 5" xfId="28093"/>
    <cellStyle name="Comma 2 4 2 3 2 5" xfId="18984"/>
    <cellStyle name="Comma 2 4 2 3 2 5 2" xfId="21360"/>
    <cellStyle name="Comma 2 4 2 3 2 5 2 2" xfId="30865"/>
    <cellStyle name="Comma 2 4 2 3 2 5 3" xfId="23736"/>
    <cellStyle name="Comma 2 4 2 3 2 5 3 2" xfId="33241"/>
    <cellStyle name="Comma 2 4 2 3 2 5 4" xfId="26113"/>
    <cellStyle name="Comma 2 4 2 3 2 5 4 2" xfId="35617"/>
    <cellStyle name="Comma 2 4 2 3 2 5 5" xfId="28489"/>
    <cellStyle name="Comma 2 4 2 3 2 6" xfId="19380"/>
    <cellStyle name="Comma 2 4 2 3 2 6 2" xfId="21756"/>
    <cellStyle name="Comma 2 4 2 3 2 6 2 2" xfId="31261"/>
    <cellStyle name="Comma 2 4 2 3 2 6 3" xfId="24132"/>
    <cellStyle name="Comma 2 4 2 3 2 6 3 2" xfId="33637"/>
    <cellStyle name="Comma 2 4 2 3 2 6 4" xfId="26509"/>
    <cellStyle name="Comma 2 4 2 3 2 6 4 2" xfId="36013"/>
    <cellStyle name="Comma 2 4 2 3 2 6 5" xfId="28885"/>
    <cellStyle name="Comma 2 4 2 3 2 7" xfId="19776"/>
    <cellStyle name="Comma 2 4 2 3 2 7 2" xfId="22152"/>
    <cellStyle name="Comma 2 4 2 3 2 7 2 2" xfId="31657"/>
    <cellStyle name="Comma 2 4 2 3 2 7 3" xfId="24528"/>
    <cellStyle name="Comma 2 4 2 3 2 7 3 2" xfId="34033"/>
    <cellStyle name="Comma 2 4 2 3 2 7 4" xfId="26905"/>
    <cellStyle name="Comma 2 4 2 3 2 7 4 2" xfId="36409"/>
    <cellStyle name="Comma 2 4 2 3 2 7 5" xfId="29281"/>
    <cellStyle name="Comma 2 4 2 3 2 8" xfId="20172"/>
    <cellStyle name="Comma 2 4 2 3 2 8 2" xfId="29677"/>
    <cellStyle name="Comma 2 4 2 3 2 9" xfId="22548"/>
    <cellStyle name="Comma 2 4 2 3 2 9 2" xfId="32053"/>
    <cellStyle name="Comma 2 4 2 3 3" xfId="9030"/>
    <cellStyle name="Comma 2 4 2 3 3 10" xfId="24991"/>
    <cellStyle name="Comma 2 4 2 3 3 10 2" xfId="34495"/>
    <cellStyle name="Comma 2 4 2 3 3 11" xfId="27367"/>
    <cellStyle name="Comma 2 4 2 3 3 2" xfId="18060"/>
    <cellStyle name="Comma 2 4 2 3 3 2 10" xfId="27565"/>
    <cellStyle name="Comma 2 4 2 3 3 2 2" xfId="18456"/>
    <cellStyle name="Comma 2 4 2 3 3 2 2 2" xfId="20832"/>
    <cellStyle name="Comma 2 4 2 3 3 2 2 2 2" xfId="30337"/>
    <cellStyle name="Comma 2 4 2 3 3 2 2 3" xfId="23208"/>
    <cellStyle name="Comma 2 4 2 3 3 2 2 3 2" xfId="32713"/>
    <cellStyle name="Comma 2 4 2 3 3 2 2 4" xfId="25585"/>
    <cellStyle name="Comma 2 4 2 3 3 2 2 4 2" xfId="35089"/>
    <cellStyle name="Comma 2 4 2 3 3 2 2 5" xfId="27961"/>
    <cellStyle name="Comma 2 4 2 3 3 2 3" xfId="18852"/>
    <cellStyle name="Comma 2 4 2 3 3 2 3 2" xfId="21228"/>
    <cellStyle name="Comma 2 4 2 3 3 2 3 2 2" xfId="30733"/>
    <cellStyle name="Comma 2 4 2 3 3 2 3 3" xfId="23604"/>
    <cellStyle name="Comma 2 4 2 3 3 2 3 3 2" xfId="33109"/>
    <cellStyle name="Comma 2 4 2 3 3 2 3 4" xfId="25981"/>
    <cellStyle name="Comma 2 4 2 3 3 2 3 4 2" xfId="35485"/>
    <cellStyle name="Comma 2 4 2 3 3 2 3 5" xfId="28357"/>
    <cellStyle name="Comma 2 4 2 3 3 2 4" xfId="19248"/>
    <cellStyle name="Comma 2 4 2 3 3 2 4 2" xfId="21624"/>
    <cellStyle name="Comma 2 4 2 3 3 2 4 2 2" xfId="31129"/>
    <cellStyle name="Comma 2 4 2 3 3 2 4 3" xfId="24000"/>
    <cellStyle name="Comma 2 4 2 3 3 2 4 3 2" xfId="33505"/>
    <cellStyle name="Comma 2 4 2 3 3 2 4 4" xfId="26377"/>
    <cellStyle name="Comma 2 4 2 3 3 2 4 4 2" xfId="35881"/>
    <cellStyle name="Comma 2 4 2 3 3 2 4 5" xfId="28753"/>
    <cellStyle name="Comma 2 4 2 3 3 2 5" xfId="19644"/>
    <cellStyle name="Comma 2 4 2 3 3 2 5 2" xfId="22020"/>
    <cellStyle name="Comma 2 4 2 3 3 2 5 2 2" xfId="31525"/>
    <cellStyle name="Comma 2 4 2 3 3 2 5 3" xfId="24396"/>
    <cellStyle name="Comma 2 4 2 3 3 2 5 3 2" xfId="33901"/>
    <cellStyle name="Comma 2 4 2 3 3 2 5 4" xfId="26773"/>
    <cellStyle name="Comma 2 4 2 3 3 2 5 4 2" xfId="36277"/>
    <cellStyle name="Comma 2 4 2 3 3 2 5 5" xfId="29149"/>
    <cellStyle name="Comma 2 4 2 3 3 2 6" xfId="20040"/>
    <cellStyle name="Comma 2 4 2 3 3 2 6 2" xfId="22416"/>
    <cellStyle name="Comma 2 4 2 3 3 2 6 2 2" xfId="31921"/>
    <cellStyle name="Comma 2 4 2 3 3 2 6 3" xfId="24792"/>
    <cellStyle name="Comma 2 4 2 3 3 2 6 3 2" xfId="34297"/>
    <cellStyle name="Comma 2 4 2 3 3 2 6 4" xfId="27169"/>
    <cellStyle name="Comma 2 4 2 3 3 2 6 4 2" xfId="36673"/>
    <cellStyle name="Comma 2 4 2 3 3 2 6 5" xfId="29545"/>
    <cellStyle name="Comma 2 4 2 3 3 2 7" xfId="20436"/>
    <cellStyle name="Comma 2 4 2 3 3 2 7 2" xfId="29941"/>
    <cellStyle name="Comma 2 4 2 3 3 2 8" xfId="22812"/>
    <cellStyle name="Comma 2 4 2 3 3 2 8 2" xfId="32317"/>
    <cellStyle name="Comma 2 4 2 3 3 2 9" xfId="25189"/>
    <cellStyle name="Comma 2 4 2 3 3 2 9 2" xfId="34693"/>
    <cellStyle name="Comma 2 4 2 3 3 3" xfId="18258"/>
    <cellStyle name="Comma 2 4 2 3 3 3 2" xfId="20634"/>
    <cellStyle name="Comma 2 4 2 3 3 3 2 2" xfId="30139"/>
    <cellStyle name="Comma 2 4 2 3 3 3 3" xfId="23010"/>
    <cellStyle name="Comma 2 4 2 3 3 3 3 2" xfId="32515"/>
    <cellStyle name="Comma 2 4 2 3 3 3 4" xfId="25387"/>
    <cellStyle name="Comma 2 4 2 3 3 3 4 2" xfId="34891"/>
    <cellStyle name="Comma 2 4 2 3 3 3 5" xfId="27763"/>
    <cellStyle name="Comma 2 4 2 3 3 4" xfId="18654"/>
    <cellStyle name="Comma 2 4 2 3 3 4 2" xfId="21030"/>
    <cellStyle name="Comma 2 4 2 3 3 4 2 2" xfId="30535"/>
    <cellStyle name="Comma 2 4 2 3 3 4 3" xfId="23406"/>
    <cellStyle name="Comma 2 4 2 3 3 4 3 2" xfId="32911"/>
    <cellStyle name="Comma 2 4 2 3 3 4 4" xfId="25783"/>
    <cellStyle name="Comma 2 4 2 3 3 4 4 2" xfId="35287"/>
    <cellStyle name="Comma 2 4 2 3 3 4 5" xfId="28159"/>
    <cellStyle name="Comma 2 4 2 3 3 5" xfId="19050"/>
    <cellStyle name="Comma 2 4 2 3 3 5 2" xfId="21426"/>
    <cellStyle name="Comma 2 4 2 3 3 5 2 2" xfId="30931"/>
    <cellStyle name="Comma 2 4 2 3 3 5 3" xfId="23802"/>
    <cellStyle name="Comma 2 4 2 3 3 5 3 2" xfId="33307"/>
    <cellStyle name="Comma 2 4 2 3 3 5 4" xfId="26179"/>
    <cellStyle name="Comma 2 4 2 3 3 5 4 2" xfId="35683"/>
    <cellStyle name="Comma 2 4 2 3 3 5 5" xfId="28555"/>
    <cellStyle name="Comma 2 4 2 3 3 6" xfId="19446"/>
    <cellStyle name="Comma 2 4 2 3 3 6 2" xfId="21822"/>
    <cellStyle name="Comma 2 4 2 3 3 6 2 2" xfId="31327"/>
    <cellStyle name="Comma 2 4 2 3 3 6 3" xfId="24198"/>
    <cellStyle name="Comma 2 4 2 3 3 6 3 2" xfId="33703"/>
    <cellStyle name="Comma 2 4 2 3 3 6 4" xfId="26575"/>
    <cellStyle name="Comma 2 4 2 3 3 6 4 2" xfId="36079"/>
    <cellStyle name="Comma 2 4 2 3 3 6 5" xfId="28951"/>
    <cellStyle name="Comma 2 4 2 3 3 7" xfId="19842"/>
    <cellStyle name="Comma 2 4 2 3 3 7 2" xfId="22218"/>
    <cellStyle name="Comma 2 4 2 3 3 7 2 2" xfId="31723"/>
    <cellStyle name="Comma 2 4 2 3 3 7 3" xfId="24594"/>
    <cellStyle name="Comma 2 4 2 3 3 7 3 2" xfId="34099"/>
    <cellStyle name="Comma 2 4 2 3 3 7 4" xfId="26971"/>
    <cellStyle name="Comma 2 4 2 3 3 7 4 2" xfId="36475"/>
    <cellStyle name="Comma 2 4 2 3 3 7 5" xfId="29347"/>
    <cellStyle name="Comma 2 4 2 3 3 8" xfId="20238"/>
    <cellStyle name="Comma 2 4 2 3 3 8 2" xfId="29743"/>
    <cellStyle name="Comma 2 4 2 3 3 9" xfId="22614"/>
    <cellStyle name="Comma 2 4 2 3 3 9 2" xfId="32119"/>
    <cellStyle name="Comma 2 4 2 3 4" xfId="13397"/>
    <cellStyle name="Comma 2 4 2 3 4 10" xfId="27433"/>
    <cellStyle name="Comma 2 4 2 3 4 2" xfId="18324"/>
    <cellStyle name="Comma 2 4 2 3 4 2 2" xfId="20700"/>
    <cellStyle name="Comma 2 4 2 3 4 2 2 2" xfId="30205"/>
    <cellStyle name="Comma 2 4 2 3 4 2 3" xfId="23076"/>
    <cellStyle name="Comma 2 4 2 3 4 2 3 2" xfId="32581"/>
    <cellStyle name="Comma 2 4 2 3 4 2 4" xfId="25453"/>
    <cellStyle name="Comma 2 4 2 3 4 2 4 2" xfId="34957"/>
    <cellStyle name="Comma 2 4 2 3 4 2 5" xfId="27829"/>
    <cellStyle name="Comma 2 4 2 3 4 3" xfId="18720"/>
    <cellStyle name="Comma 2 4 2 3 4 3 2" xfId="21096"/>
    <cellStyle name="Comma 2 4 2 3 4 3 2 2" xfId="30601"/>
    <cellStyle name="Comma 2 4 2 3 4 3 3" xfId="23472"/>
    <cellStyle name="Comma 2 4 2 3 4 3 3 2" xfId="32977"/>
    <cellStyle name="Comma 2 4 2 3 4 3 4" xfId="25849"/>
    <cellStyle name="Comma 2 4 2 3 4 3 4 2" xfId="35353"/>
    <cellStyle name="Comma 2 4 2 3 4 3 5" xfId="28225"/>
    <cellStyle name="Comma 2 4 2 3 4 4" xfId="19116"/>
    <cellStyle name="Comma 2 4 2 3 4 4 2" xfId="21492"/>
    <cellStyle name="Comma 2 4 2 3 4 4 2 2" xfId="30997"/>
    <cellStyle name="Comma 2 4 2 3 4 4 3" xfId="23868"/>
    <cellStyle name="Comma 2 4 2 3 4 4 3 2" xfId="33373"/>
    <cellStyle name="Comma 2 4 2 3 4 4 4" xfId="26245"/>
    <cellStyle name="Comma 2 4 2 3 4 4 4 2" xfId="35749"/>
    <cellStyle name="Comma 2 4 2 3 4 4 5" xfId="28621"/>
    <cellStyle name="Comma 2 4 2 3 4 5" xfId="19512"/>
    <cellStyle name="Comma 2 4 2 3 4 5 2" xfId="21888"/>
    <cellStyle name="Comma 2 4 2 3 4 5 2 2" xfId="31393"/>
    <cellStyle name="Comma 2 4 2 3 4 5 3" xfId="24264"/>
    <cellStyle name="Comma 2 4 2 3 4 5 3 2" xfId="33769"/>
    <cellStyle name="Comma 2 4 2 3 4 5 4" xfId="26641"/>
    <cellStyle name="Comma 2 4 2 3 4 5 4 2" xfId="36145"/>
    <cellStyle name="Comma 2 4 2 3 4 5 5" xfId="29017"/>
    <cellStyle name="Comma 2 4 2 3 4 6" xfId="19908"/>
    <cellStyle name="Comma 2 4 2 3 4 6 2" xfId="22284"/>
    <cellStyle name="Comma 2 4 2 3 4 6 2 2" xfId="31789"/>
    <cellStyle name="Comma 2 4 2 3 4 6 3" xfId="24660"/>
    <cellStyle name="Comma 2 4 2 3 4 6 3 2" xfId="34165"/>
    <cellStyle name="Comma 2 4 2 3 4 6 4" xfId="27037"/>
    <cellStyle name="Comma 2 4 2 3 4 6 4 2" xfId="36541"/>
    <cellStyle name="Comma 2 4 2 3 4 6 5" xfId="29413"/>
    <cellStyle name="Comma 2 4 2 3 4 7" xfId="20304"/>
    <cellStyle name="Comma 2 4 2 3 4 7 2" xfId="29809"/>
    <cellStyle name="Comma 2 4 2 3 4 8" xfId="22680"/>
    <cellStyle name="Comma 2 4 2 3 4 8 2" xfId="32185"/>
    <cellStyle name="Comma 2 4 2 3 4 9" xfId="25057"/>
    <cellStyle name="Comma 2 4 2 3 4 9 2" xfId="34561"/>
    <cellStyle name="Comma 2 4 2 3 5" xfId="18126"/>
    <cellStyle name="Comma 2 4 2 3 5 2" xfId="20502"/>
    <cellStyle name="Comma 2 4 2 3 5 2 2" xfId="30007"/>
    <cellStyle name="Comma 2 4 2 3 5 3" xfId="22878"/>
    <cellStyle name="Comma 2 4 2 3 5 3 2" xfId="32383"/>
    <cellStyle name="Comma 2 4 2 3 5 4" xfId="25255"/>
    <cellStyle name="Comma 2 4 2 3 5 4 2" xfId="34759"/>
    <cellStyle name="Comma 2 4 2 3 5 5" xfId="27631"/>
    <cellStyle name="Comma 2 4 2 3 6" xfId="18522"/>
    <cellStyle name="Comma 2 4 2 3 6 2" xfId="20898"/>
    <cellStyle name="Comma 2 4 2 3 6 2 2" xfId="30403"/>
    <cellStyle name="Comma 2 4 2 3 6 3" xfId="23274"/>
    <cellStyle name="Comma 2 4 2 3 6 3 2" xfId="32779"/>
    <cellStyle name="Comma 2 4 2 3 6 4" xfId="25651"/>
    <cellStyle name="Comma 2 4 2 3 6 4 2" xfId="35155"/>
    <cellStyle name="Comma 2 4 2 3 6 5" xfId="28027"/>
    <cellStyle name="Comma 2 4 2 3 7" xfId="18918"/>
    <cellStyle name="Comma 2 4 2 3 7 2" xfId="21294"/>
    <cellStyle name="Comma 2 4 2 3 7 2 2" xfId="30799"/>
    <cellStyle name="Comma 2 4 2 3 7 3" xfId="23670"/>
    <cellStyle name="Comma 2 4 2 3 7 3 2" xfId="33175"/>
    <cellStyle name="Comma 2 4 2 3 7 4" xfId="26047"/>
    <cellStyle name="Comma 2 4 2 3 7 4 2" xfId="35551"/>
    <cellStyle name="Comma 2 4 2 3 7 5" xfId="28423"/>
    <cellStyle name="Comma 2 4 2 3 8" xfId="19314"/>
    <cellStyle name="Comma 2 4 2 3 8 2" xfId="21690"/>
    <cellStyle name="Comma 2 4 2 3 8 2 2" xfId="31195"/>
    <cellStyle name="Comma 2 4 2 3 8 3" xfId="24066"/>
    <cellStyle name="Comma 2 4 2 3 8 3 2" xfId="33571"/>
    <cellStyle name="Comma 2 4 2 3 8 4" xfId="26443"/>
    <cellStyle name="Comma 2 4 2 3 8 4 2" xfId="35947"/>
    <cellStyle name="Comma 2 4 2 3 8 5" xfId="28819"/>
    <cellStyle name="Comma 2 4 2 3 9" xfId="19710"/>
    <cellStyle name="Comma 2 4 2 3 9 2" xfId="22086"/>
    <cellStyle name="Comma 2 4 2 3 9 2 2" xfId="31591"/>
    <cellStyle name="Comma 2 4 2 3 9 3" xfId="24462"/>
    <cellStyle name="Comma 2 4 2 3 9 3 2" xfId="33967"/>
    <cellStyle name="Comma 2 4 2 3 9 4" xfId="26839"/>
    <cellStyle name="Comma 2 4 2 3 9 4 2" xfId="36343"/>
    <cellStyle name="Comma 2 4 2 3 9 5" xfId="29215"/>
    <cellStyle name="Comma 2 4 2 4" xfId="5861"/>
    <cellStyle name="Comma 2 4 2 4 10" xfId="24881"/>
    <cellStyle name="Comma 2 4 2 4 10 2" xfId="34385"/>
    <cellStyle name="Comma 2 4 2 4 11" xfId="27257"/>
    <cellStyle name="Comma 2 4 2 4 2" xfId="14891"/>
    <cellStyle name="Comma 2 4 2 4 2 10" xfId="27455"/>
    <cellStyle name="Comma 2 4 2 4 2 2" xfId="18346"/>
    <cellStyle name="Comma 2 4 2 4 2 2 2" xfId="20722"/>
    <cellStyle name="Comma 2 4 2 4 2 2 2 2" xfId="30227"/>
    <cellStyle name="Comma 2 4 2 4 2 2 3" xfId="23098"/>
    <cellStyle name="Comma 2 4 2 4 2 2 3 2" xfId="32603"/>
    <cellStyle name="Comma 2 4 2 4 2 2 4" xfId="25475"/>
    <cellStyle name="Comma 2 4 2 4 2 2 4 2" xfId="34979"/>
    <cellStyle name="Comma 2 4 2 4 2 2 5" xfId="27851"/>
    <cellStyle name="Comma 2 4 2 4 2 3" xfId="18742"/>
    <cellStyle name="Comma 2 4 2 4 2 3 2" xfId="21118"/>
    <cellStyle name="Comma 2 4 2 4 2 3 2 2" xfId="30623"/>
    <cellStyle name="Comma 2 4 2 4 2 3 3" xfId="23494"/>
    <cellStyle name="Comma 2 4 2 4 2 3 3 2" xfId="32999"/>
    <cellStyle name="Comma 2 4 2 4 2 3 4" xfId="25871"/>
    <cellStyle name="Comma 2 4 2 4 2 3 4 2" xfId="35375"/>
    <cellStyle name="Comma 2 4 2 4 2 3 5" xfId="28247"/>
    <cellStyle name="Comma 2 4 2 4 2 4" xfId="19138"/>
    <cellStyle name="Comma 2 4 2 4 2 4 2" xfId="21514"/>
    <cellStyle name="Comma 2 4 2 4 2 4 2 2" xfId="31019"/>
    <cellStyle name="Comma 2 4 2 4 2 4 3" xfId="23890"/>
    <cellStyle name="Comma 2 4 2 4 2 4 3 2" xfId="33395"/>
    <cellStyle name="Comma 2 4 2 4 2 4 4" xfId="26267"/>
    <cellStyle name="Comma 2 4 2 4 2 4 4 2" xfId="35771"/>
    <cellStyle name="Comma 2 4 2 4 2 4 5" xfId="28643"/>
    <cellStyle name="Comma 2 4 2 4 2 5" xfId="19534"/>
    <cellStyle name="Comma 2 4 2 4 2 5 2" xfId="21910"/>
    <cellStyle name="Comma 2 4 2 4 2 5 2 2" xfId="31415"/>
    <cellStyle name="Comma 2 4 2 4 2 5 3" xfId="24286"/>
    <cellStyle name="Comma 2 4 2 4 2 5 3 2" xfId="33791"/>
    <cellStyle name="Comma 2 4 2 4 2 5 4" xfId="26663"/>
    <cellStyle name="Comma 2 4 2 4 2 5 4 2" xfId="36167"/>
    <cellStyle name="Comma 2 4 2 4 2 5 5" xfId="29039"/>
    <cellStyle name="Comma 2 4 2 4 2 6" xfId="19930"/>
    <cellStyle name="Comma 2 4 2 4 2 6 2" xfId="22306"/>
    <cellStyle name="Comma 2 4 2 4 2 6 2 2" xfId="31811"/>
    <cellStyle name="Comma 2 4 2 4 2 6 3" xfId="24682"/>
    <cellStyle name="Comma 2 4 2 4 2 6 3 2" xfId="34187"/>
    <cellStyle name="Comma 2 4 2 4 2 6 4" xfId="27059"/>
    <cellStyle name="Comma 2 4 2 4 2 6 4 2" xfId="36563"/>
    <cellStyle name="Comma 2 4 2 4 2 6 5" xfId="29435"/>
    <cellStyle name="Comma 2 4 2 4 2 7" xfId="20326"/>
    <cellStyle name="Comma 2 4 2 4 2 7 2" xfId="29831"/>
    <cellStyle name="Comma 2 4 2 4 2 8" xfId="22702"/>
    <cellStyle name="Comma 2 4 2 4 2 8 2" xfId="32207"/>
    <cellStyle name="Comma 2 4 2 4 2 9" xfId="25079"/>
    <cellStyle name="Comma 2 4 2 4 2 9 2" xfId="34583"/>
    <cellStyle name="Comma 2 4 2 4 3" xfId="18148"/>
    <cellStyle name="Comma 2 4 2 4 3 2" xfId="20524"/>
    <cellStyle name="Comma 2 4 2 4 3 2 2" xfId="30029"/>
    <cellStyle name="Comma 2 4 2 4 3 3" xfId="22900"/>
    <cellStyle name="Comma 2 4 2 4 3 3 2" xfId="32405"/>
    <cellStyle name="Comma 2 4 2 4 3 4" xfId="25277"/>
    <cellStyle name="Comma 2 4 2 4 3 4 2" xfId="34781"/>
    <cellStyle name="Comma 2 4 2 4 3 5" xfId="27653"/>
    <cellStyle name="Comma 2 4 2 4 4" xfId="18544"/>
    <cellStyle name="Comma 2 4 2 4 4 2" xfId="20920"/>
    <cellStyle name="Comma 2 4 2 4 4 2 2" xfId="30425"/>
    <cellStyle name="Comma 2 4 2 4 4 3" xfId="23296"/>
    <cellStyle name="Comma 2 4 2 4 4 3 2" xfId="32801"/>
    <cellStyle name="Comma 2 4 2 4 4 4" xfId="25673"/>
    <cellStyle name="Comma 2 4 2 4 4 4 2" xfId="35177"/>
    <cellStyle name="Comma 2 4 2 4 4 5" xfId="28049"/>
    <cellStyle name="Comma 2 4 2 4 5" xfId="18940"/>
    <cellStyle name="Comma 2 4 2 4 5 2" xfId="21316"/>
    <cellStyle name="Comma 2 4 2 4 5 2 2" xfId="30821"/>
    <cellStyle name="Comma 2 4 2 4 5 3" xfId="23692"/>
    <cellStyle name="Comma 2 4 2 4 5 3 2" xfId="33197"/>
    <cellStyle name="Comma 2 4 2 4 5 4" xfId="26069"/>
    <cellStyle name="Comma 2 4 2 4 5 4 2" xfId="35573"/>
    <cellStyle name="Comma 2 4 2 4 5 5" xfId="28445"/>
    <cellStyle name="Comma 2 4 2 4 6" xfId="19336"/>
    <cellStyle name="Comma 2 4 2 4 6 2" xfId="21712"/>
    <cellStyle name="Comma 2 4 2 4 6 2 2" xfId="31217"/>
    <cellStyle name="Comma 2 4 2 4 6 3" xfId="24088"/>
    <cellStyle name="Comma 2 4 2 4 6 3 2" xfId="33593"/>
    <cellStyle name="Comma 2 4 2 4 6 4" xfId="26465"/>
    <cellStyle name="Comma 2 4 2 4 6 4 2" xfId="35969"/>
    <cellStyle name="Comma 2 4 2 4 6 5" xfId="28841"/>
    <cellStyle name="Comma 2 4 2 4 7" xfId="19732"/>
    <cellStyle name="Comma 2 4 2 4 7 2" xfId="22108"/>
    <cellStyle name="Comma 2 4 2 4 7 2 2" xfId="31613"/>
    <cellStyle name="Comma 2 4 2 4 7 3" xfId="24484"/>
    <cellStyle name="Comma 2 4 2 4 7 3 2" xfId="33989"/>
    <cellStyle name="Comma 2 4 2 4 7 4" xfId="26861"/>
    <cellStyle name="Comma 2 4 2 4 7 4 2" xfId="36365"/>
    <cellStyle name="Comma 2 4 2 4 7 5" xfId="29237"/>
    <cellStyle name="Comma 2 4 2 4 8" xfId="20128"/>
    <cellStyle name="Comma 2 4 2 4 8 2" xfId="29633"/>
    <cellStyle name="Comma 2 4 2 4 9" xfId="22504"/>
    <cellStyle name="Comma 2 4 2 4 9 2" xfId="32009"/>
    <cellStyle name="Comma 2 4 2 5" xfId="8986"/>
    <cellStyle name="Comma 2 4 2 5 10" xfId="24947"/>
    <cellStyle name="Comma 2 4 2 5 10 2" xfId="34451"/>
    <cellStyle name="Comma 2 4 2 5 11" xfId="27323"/>
    <cellStyle name="Comma 2 4 2 5 2" xfId="18016"/>
    <cellStyle name="Comma 2 4 2 5 2 10" xfId="27521"/>
    <cellStyle name="Comma 2 4 2 5 2 2" xfId="18412"/>
    <cellStyle name="Comma 2 4 2 5 2 2 2" xfId="20788"/>
    <cellStyle name="Comma 2 4 2 5 2 2 2 2" xfId="30293"/>
    <cellStyle name="Comma 2 4 2 5 2 2 3" xfId="23164"/>
    <cellStyle name="Comma 2 4 2 5 2 2 3 2" xfId="32669"/>
    <cellStyle name="Comma 2 4 2 5 2 2 4" xfId="25541"/>
    <cellStyle name="Comma 2 4 2 5 2 2 4 2" xfId="35045"/>
    <cellStyle name="Comma 2 4 2 5 2 2 5" xfId="27917"/>
    <cellStyle name="Comma 2 4 2 5 2 3" xfId="18808"/>
    <cellStyle name="Comma 2 4 2 5 2 3 2" xfId="21184"/>
    <cellStyle name="Comma 2 4 2 5 2 3 2 2" xfId="30689"/>
    <cellStyle name="Comma 2 4 2 5 2 3 3" xfId="23560"/>
    <cellStyle name="Comma 2 4 2 5 2 3 3 2" xfId="33065"/>
    <cellStyle name="Comma 2 4 2 5 2 3 4" xfId="25937"/>
    <cellStyle name="Comma 2 4 2 5 2 3 4 2" xfId="35441"/>
    <cellStyle name="Comma 2 4 2 5 2 3 5" xfId="28313"/>
    <cellStyle name="Comma 2 4 2 5 2 4" xfId="19204"/>
    <cellStyle name="Comma 2 4 2 5 2 4 2" xfId="21580"/>
    <cellStyle name="Comma 2 4 2 5 2 4 2 2" xfId="31085"/>
    <cellStyle name="Comma 2 4 2 5 2 4 3" xfId="23956"/>
    <cellStyle name="Comma 2 4 2 5 2 4 3 2" xfId="33461"/>
    <cellStyle name="Comma 2 4 2 5 2 4 4" xfId="26333"/>
    <cellStyle name="Comma 2 4 2 5 2 4 4 2" xfId="35837"/>
    <cellStyle name="Comma 2 4 2 5 2 4 5" xfId="28709"/>
    <cellStyle name="Comma 2 4 2 5 2 5" xfId="19600"/>
    <cellStyle name="Comma 2 4 2 5 2 5 2" xfId="21976"/>
    <cellStyle name="Comma 2 4 2 5 2 5 2 2" xfId="31481"/>
    <cellStyle name="Comma 2 4 2 5 2 5 3" xfId="24352"/>
    <cellStyle name="Comma 2 4 2 5 2 5 3 2" xfId="33857"/>
    <cellStyle name="Comma 2 4 2 5 2 5 4" xfId="26729"/>
    <cellStyle name="Comma 2 4 2 5 2 5 4 2" xfId="36233"/>
    <cellStyle name="Comma 2 4 2 5 2 5 5" xfId="29105"/>
    <cellStyle name="Comma 2 4 2 5 2 6" xfId="19996"/>
    <cellStyle name="Comma 2 4 2 5 2 6 2" xfId="22372"/>
    <cellStyle name="Comma 2 4 2 5 2 6 2 2" xfId="31877"/>
    <cellStyle name="Comma 2 4 2 5 2 6 3" xfId="24748"/>
    <cellStyle name="Comma 2 4 2 5 2 6 3 2" xfId="34253"/>
    <cellStyle name="Comma 2 4 2 5 2 6 4" xfId="27125"/>
    <cellStyle name="Comma 2 4 2 5 2 6 4 2" xfId="36629"/>
    <cellStyle name="Comma 2 4 2 5 2 6 5" xfId="29501"/>
    <cellStyle name="Comma 2 4 2 5 2 7" xfId="20392"/>
    <cellStyle name="Comma 2 4 2 5 2 7 2" xfId="29897"/>
    <cellStyle name="Comma 2 4 2 5 2 8" xfId="22768"/>
    <cellStyle name="Comma 2 4 2 5 2 8 2" xfId="32273"/>
    <cellStyle name="Comma 2 4 2 5 2 9" xfId="25145"/>
    <cellStyle name="Comma 2 4 2 5 2 9 2" xfId="34649"/>
    <cellStyle name="Comma 2 4 2 5 3" xfId="18214"/>
    <cellStyle name="Comma 2 4 2 5 3 2" xfId="20590"/>
    <cellStyle name="Comma 2 4 2 5 3 2 2" xfId="30095"/>
    <cellStyle name="Comma 2 4 2 5 3 3" xfId="22966"/>
    <cellStyle name="Comma 2 4 2 5 3 3 2" xfId="32471"/>
    <cellStyle name="Comma 2 4 2 5 3 4" xfId="25343"/>
    <cellStyle name="Comma 2 4 2 5 3 4 2" xfId="34847"/>
    <cellStyle name="Comma 2 4 2 5 3 5" xfId="27719"/>
    <cellStyle name="Comma 2 4 2 5 4" xfId="18610"/>
    <cellStyle name="Comma 2 4 2 5 4 2" xfId="20986"/>
    <cellStyle name="Comma 2 4 2 5 4 2 2" xfId="30491"/>
    <cellStyle name="Comma 2 4 2 5 4 3" xfId="23362"/>
    <cellStyle name="Comma 2 4 2 5 4 3 2" xfId="32867"/>
    <cellStyle name="Comma 2 4 2 5 4 4" xfId="25739"/>
    <cellStyle name="Comma 2 4 2 5 4 4 2" xfId="35243"/>
    <cellStyle name="Comma 2 4 2 5 4 5" xfId="28115"/>
    <cellStyle name="Comma 2 4 2 5 5" xfId="19006"/>
    <cellStyle name="Comma 2 4 2 5 5 2" xfId="21382"/>
    <cellStyle name="Comma 2 4 2 5 5 2 2" xfId="30887"/>
    <cellStyle name="Comma 2 4 2 5 5 3" xfId="23758"/>
    <cellStyle name="Comma 2 4 2 5 5 3 2" xfId="33263"/>
    <cellStyle name="Comma 2 4 2 5 5 4" xfId="26135"/>
    <cellStyle name="Comma 2 4 2 5 5 4 2" xfId="35639"/>
    <cellStyle name="Comma 2 4 2 5 5 5" xfId="28511"/>
    <cellStyle name="Comma 2 4 2 5 6" xfId="19402"/>
    <cellStyle name="Comma 2 4 2 5 6 2" xfId="21778"/>
    <cellStyle name="Comma 2 4 2 5 6 2 2" xfId="31283"/>
    <cellStyle name="Comma 2 4 2 5 6 3" xfId="24154"/>
    <cellStyle name="Comma 2 4 2 5 6 3 2" xfId="33659"/>
    <cellStyle name="Comma 2 4 2 5 6 4" xfId="26531"/>
    <cellStyle name="Comma 2 4 2 5 6 4 2" xfId="36035"/>
    <cellStyle name="Comma 2 4 2 5 6 5" xfId="28907"/>
    <cellStyle name="Comma 2 4 2 5 7" xfId="19798"/>
    <cellStyle name="Comma 2 4 2 5 7 2" xfId="22174"/>
    <cellStyle name="Comma 2 4 2 5 7 2 2" xfId="31679"/>
    <cellStyle name="Comma 2 4 2 5 7 3" xfId="24550"/>
    <cellStyle name="Comma 2 4 2 5 7 3 2" xfId="34055"/>
    <cellStyle name="Comma 2 4 2 5 7 4" xfId="26927"/>
    <cellStyle name="Comma 2 4 2 5 7 4 2" xfId="36431"/>
    <cellStyle name="Comma 2 4 2 5 7 5" xfId="29303"/>
    <cellStyle name="Comma 2 4 2 5 8" xfId="20194"/>
    <cellStyle name="Comma 2 4 2 5 8 2" xfId="29699"/>
    <cellStyle name="Comma 2 4 2 5 9" xfId="22570"/>
    <cellStyle name="Comma 2 4 2 5 9 2" xfId="32075"/>
    <cellStyle name="Comma 2 4 2 6" xfId="10409"/>
    <cellStyle name="Comma 2 4 2 6 10" xfId="27389"/>
    <cellStyle name="Comma 2 4 2 6 2" xfId="18280"/>
    <cellStyle name="Comma 2 4 2 6 2 2" xfId="20656"/>
    <cellStyle name="Comma 2 4 2 6 2 2 2" xfId="30161"/>
    <cellStyle name="Comma 2 4 2 6 2 3" xfId="23032"/>
    <cellStyle name="Comma 2 4 2 6 2 3 2" xfId="32537"/>
    <cellStyle name="Comma 2 4 2 6 2 4" xfId="25409"/>
    <cellStyle name="Comma 2 4 2 6 2 4 2" xfId="34913"/>
    <cellStyle name="Comma 2 4 2 6 2 5" xfId="27785"/>
    <cellStyle name="Comma 2 4 2 6 3" xfId="18676"/>
    <cellStyle name="Comma 2 4 2 6 3 2" xfId="21052"/>
    <cellStyle name="Comma 2 4 2 6 3 2 2" xfId="30557"/>
    <cellStyle name="Comma 2 4 2 6 3 3" xfId="23428"/>
    <cellStyle name="Comma 2 4 2 6 3 3 2" xfId="32933"/>
    <cellStyle name="Comma 2 4 2 6 3 4" xfId="25805"/>
    <cellStyle name="Comma 2 4 2 6 3 4 2" xfId="35309"/>
    <cellStyle name="Comma 2 4 2 6 3 5" xfId="28181"/>
    <cellStyle name="Comma 2 4 2 6 4" xfId="19072"/>
    <cellStyle name="Comma 2 4 2 6 4 2" xfId="21448"/>
    <cellStyle name="Comma 2 4 2 6 4 2 2" xfId="30953"/>
    <cellStyle name="Comma 2 4 2 6 4 3" xfId="23824"/>
    <cellStyle name="Comma 2 4 2 6 4 3 2" xfId="33329"/>
    <cellStyle name="Comma 2 4 2 6 4 4" xfId="26201"/>
    <cellStyle name="Comma 2 4 2 6 4 4 2" xfId="35705"/>
    <cellStyle name="Comma 2 4 2 6 4 5" xfId="28577"/>
    <cellStyle name="Comma 2 4 2 6 5" xfId="19468"/>
    <cellStyle name="Comma 2 4 2 6 5 2" xfId="21844"/>
    <cellStyle name="Comma 2 4 2 6 5 2 2" xfId="31349"/>
    <cellStyle name="Comma 2 4 2 6 5 3" xfId="24220"/>
    <cellStyle name="Comma 2 4 2 6 5 3 2" xfId="33725"/>
    <cellStyle name="Comma 2 4 2 6 5 4" xfId="26597"/>
    <cellStyle name="Comma 2 4 2 6 5 4 2" xfId="36101"/>
    <cellStyle name="Comma 2 4 2 6 5 5" xfId="28973"/>
    <cellStyle name="Comma 2 4 2 6 6" xfId="19864"/>
    <cellStyle name="Comma 2 4 2 6 6 2" xfId="22240"/>
    <cellStyle name="Comma 2 4 2 6 6 2 2" xfId="31745"/>
    <cellStyle name="Comma 2 4 2 6 6 3" xfId="24616"/>
    <cellStyle name="Comma 2 4 2 6 6 3 2" xfId="34121"/>
    <cellStyle name="Comma 2 4 2 6 6 4" xfId="26993"/>
    <cellStyle name="Comma 2 4 2 6 6 4 2" xfId="36497"/>
    <cellStyle name="Comma 2 4 2 6 6 5" xfId="29369"/>
    <cellStyle name="Comma 2 4 2 6 7" xfId="20260"/>
    <cellStyle name="Comma 2 4 2 6 7 2" xfId="29765"/>
    <cellStyle name="Comma 2 4 2 6 8" xfId="22636"/>
    <cellStyle name="Comma 2 4 2 6 8 2" xfId="32141"/>
    <cellStyle name="Comma 2 4 2 6 9" xfId="25013"/>
    <cellStyle name="Comma 2 4 2 6 9 2" xfId="34517"/>
    <cellStyle name="Comma 2 4 2 7" xfId="18082"/>
    <cellStyle name="Comma 2 4 2 7 2" xfId="20458"/>
    <cellStyle name="Comma 2 4 2 7 2 2" xfId="29963"/>
    <cellStyle name="Comma 2 4 2 7 3" xfId="22834"/>
    <cellStyle name="Comma 2 4 2 7 3 2" xfId="32339"/>
    <cellStyle name="Comma 2 4 2 7 4" xfId="25211"/>
    <cellStyle name="Comma 2 4 2 7 4 2" xfId="34715"/>
    <cellStyle name="Comma 2 4 2 7 5" xfId="27587"/>
    <cellStyle name="Comma 2 4 2 8" xfId="18478"/>
    <cellStyle name="Comma 2 4 2 8 2" xfId="20854"/>
    <cellStyle name="Comma 2 4 2 8 2 2" xfId="30359"/>
    <cellStyle name="Comma 2 4 2 8 3" xfId="23230"/>
    <cellStyle name="Comma 2 4 2 8 3 2" xfId="32735"/>
    <cellStyle name="Comma 2 4 2 8 4" xfId="25607"/>
    <cellStyle name="Comma 2 4 2 8 4 2" xfId="35111"/>
    <cellStyle name="Comma 2 4 2 8 5" xfId="27983"/>
    <cellStyle name="Comma 2 4 2 9" xfId="18874"/>
    <cellStyle name="Comma 2 4 2 9 2" xfId="21250"/>
    <cellStyle name="Comma 2 4 2 9 2 2" xfId="30755"/>
    <cellStyle name="Comma 2 4 2 9 3" xfId="23626"/>
    <cellStyle name="Comma 2 4 2 9 3 2" xfId="33131"/>
    <cellStyle name="Comma 2 4 2 9 4" xfId="26003"/>
    <cellStyle name="Comma 2 4 2 9 4 2" xfId="35507"/>
    <cellStyle name="Comma 2 4 2 9 5" xfId="28379"/>
    <cellStyle name="Comma 2 4 3" xfId="2126"/>
    <cellStyle name="Comma 2 4 3 10" xfId="20073"/>
    <cellStyle name="Comma 2 4 3 10 2" xfId="29578"/>
    <cellStyle name="Comma 2 4 3 11" xfId="22449"/>
    <cellStyle name="Comma 2 4 3 11 2" xfId="31954"/>
    <cellStyle name="Comma 2 4 3 12" xfId="24826"/>
    <cellStyle name="Comma 2 4 3 12 2" xfId="34330"/>
    <cellStyle name="Comma 2 4 3 13" xfId="27202"/>
    <cellStyle name="Comma 2 4 3 2" xfId="6608"/>
    <cellStyle name="Comma 2 4 3 2 10" xfId="24892"/>
    <cellStyle name="Comma 2 4 3 2 10 2" xfId="34396"/>
    <cellStyle name="Comma 2 4 3 2 11" xfId="27268"/>
    <cellStyle name="Comma 2 4 3 2 2" xfId="15638"/>
    <cellStyle name="Comma 2 4 3 2 2 10" xfId="27466"/>
    <cellStyle name="Comma 2 4 3 2 2 2" xfId="18357"/>
    <cellStyle name="Comma 2 4 3 2 2 2 2" xfId="20733"/>
    <cellStyle name="Comma 2 4 3 2 2 2 2 2" xfId="30238"/>
    <cellStyle name="Comma 2 4 3 2 2 2 3" xfId="23109"/>
    <cellStyle name="Comma 2 4 3 2 2 2 3 2" xfId="32614"/>
    <cellStyle name="Comma 2 4 3 2 2 2 4" xfId="25486"/>
    <cellStyle name="Comma 2 4 3 2 2 2 4 2" xfId="34990"/>
    <cellStyle name="Comma 2 4 3 2 2 2 5" xfId="27862"/>
    <cellStyle name="Comma 2 4 3 2 2 3" xfId="18753"/>
    <cellStyle name="Comma 2 4 3 2 2 3 2" xfId="21129"/>
    <cellStyle name="Comma 2 4 3 2 2 3 2 2" xfId="30634"/>
    <cellStyle name="Comma 2 4 3 2 2 3 3" xfId="23505"/>
    <cellStyle name="Comma 2 4 3 2 2 3 3 2" xfId="33010"/>
    <cellStyle name="Comma 2 4 3 2 2 3 4" xfId="25882"/>
    <cellStyle name="Comma 2 4 3 2 2 3 4 2" xfId="35386"/>
    <cellStyle name="Comma 2 4 3 2 2 3 5" xfId="28258"/>
    <cellStyle name="Comma 2 4 3 2 2 4" xfId="19149"/>
    <cellStyle name="Comma 2 4 3 2 2 4 2" xfId="21525"/>
    <cellStyle name="Comma 2 4 3 2 2 4 2 2" xfId="31030"/>
    <cellStyle name="Comma 2 4 3 2 2 4 3" xfId="23901"/>
    <cellStyle name="Comma 2 4 3 2 2 4 3 2" xfId="33406"/>
    <cellStyle name="Comma 2 4 3 2 2 4 4" xfId="26278"/>
    <cellStyle name="Comma 2 4 3 2 2 4 4 2" xfId="35782"/>
    <cellStyle name="Comma 2 4 3 2 2 4 5" xfId="28654"/>
    <cellStyle name="Comma 2 4 3 2 2 5" xfId="19545"/>
    <cellStyle name="Comma 2 4 3 2 2 5 2" xfId="21921"/>
    <cellStyle name="Comma 2 4 3 2 2 5 2 2" xfId="31426"/>
    <cellStyle name="Comma 2 4 3 2 2 5 3" xfId="24297"/>
    <cellStyle name="Comma 2 4 3 2 2 5 3 2" xfId="33802"/>
    <cellStyle name="Comma 2 4 3 2 2 5 4" xfId="26674"/>
    <cellStyle name="Comma 2 4 3 2 2 5 4 2" xfId="36178"/>
    <cellStyle name="Comma 2 4 3 2 2 5 5" xfId="29050"/>
    <cellStyle name="Comma 2 4 3 2 2 6" xfId="19941"/>
    <cellStyle name="Comma 2 4 3 2 2 6 2" xfId="22317"/>
    <cellStyle name="Comma 2 4 3 2 2 6 2 2" xfId="31822"/>
    <cellStyle name="Comma 2 4 3 2 2 6 3" xfId="24693"/>
    <cellStyle name="Comma 2 4 3 2 2 6 3 2" xfId="34198"/>
    <cellStyle name="Comma 2 4 3 2 2 6 4" xfId="27070"/>
    <cellStyle name="Comma 2 4 3 2 2 6 4 2" xfId="36574"/>
    <cellStyle name="Comma 2 4 3 2 2 6 5" xfId="29446"/>
    <cellStyle name="Comma 2 4 3 2 2 7" xfId="20337"/>
    <cellStyle name="Comma 2 4 3 2 2 7 2" xfId="29842"/>
    <cellStyle name="Comma 2 4 3 2 2 8" xfId="22713"/>
    <cellStyle name="Comma 2 4 3 2 2 8 2" xfId="32218"/>
    <cellStyle name="Comma 2 4 3 2 2 9" xfId="25090"/>
    <cellStyle name="Comma 2 4 3 2 2 9 2" xfId="34594"/>
    <cellStyle name="Comma 2 4 3 2 3" xfId="18159"/>
    <cellStyle name="Comma 2 4 3 2 3 2" xfId="20535"/>
    <cellStyle name="Comma 2 4 3 2 3 2 2" xfId="30040"/>
    <cellStyle name="Comma 2 4 3 2 3 3" xfId="22911"/>
    <cellStyle name="Comma 2 4 3 2 3 3 2" xfId="32416"/>
    <cellStyle name="Comma 2 4 3 2 3 4" xfId="25288"/>
    <cellStyle name="Comma 2 4 3 2 3 4 2" xfId="34792"/>
    <cellStyle name="Comma 2 4 3 2 3 5" xfId="27664"/>
    <cellStyle name="Comma 2 4 3 2 4" xfId="18555"/>
    <cellStyle name="Comma 2 4 3 2 4 2" xfId="20931"/>
    <cellStyle name="Comma 2 4 3 2 4 2 2" xfId="30436"/>
    <cellStyle name="Comma 2 4 3 2 4 3" xfId="23307"/>
    <cellStyle name="Comma 2 4 3 2 4 3 2" xfId="32812"/>
    <cellStyle name="Comma 2 4 3 2 4 4" xfId="25684"/>
    <cellStyle name="Comma 2 4 3 2 4 4 2" xfId="35188"/>
    <cellStyle name="Comma 2 4 3 2 4 5" xfId="28060"/>
    <cellStyle name="Comma 2 4 3 2 5" xfId="18951"/>
    <cellStyle name="Comma 2 4 3 2 5 2" xfId="21327"/>
    <cellStyle name="Comma 2 4 3 2 5 2 2" xfId="30832"/>
    <cellStyle name="Comma 2 4 3 2 5 3" xfId="23703"/>
    <cellStyle name="Comma 2 4 3 2 5 3 2" xfId="33208"/>
    <cellStyle name="Comma 2 4 3 2 5 4" xfId="26080"/>
    <cellStyle name="Comma 2 4 3 2 5 4 2" xfId="35584"/>
    <cellStyle name="Comma 2 4 3 2 5 5" xfId="28456"/>
    <cellStyle name="Comma 2 4 3 2 6" xfId="19347"/>
    <cellStyle name="Comma 2 4 3 2 6 2" xfId="21723"/>
    <cellStyle name="Comma 2 4 3 2 6 2 2" xfId="31228"/>
    <cellStyle name="Comma 2 4 3 2 6 3" xfId="24099"/>
    <cellStyle name="Comma 2 4 3 2 6 3 2" xfId="33604"/>
    <cellStyle name="Comma 2 4 3 2 6 4" xfId="26476"/>
    <cellStyle name="Comma 2 4 3 2 6 4 2" xfId="35980"/>
    <cellStyle name="Comma 2 4 3 2 6 5" xfId="28852"/>
    <cellStyle name="Comma 2 4 3 2 7" xfId="19743"/>
    <cellStyle name="Comma 2 4 3 2 7 2" xfId="22119"/>
    <cellStyle name="Comma 2 4 3 2 7 2 2" xfId="31624"/>
    <cellStyle name="Comma 2 4 3 2 7 3" xfId="24495"/>
    <cellStyle name="Comma 2 4 3 2 7 3 2" xfId="34000"/>
    <cellStyle name="Comma 2 4 3 2 7 4" xfId="26872"/>
    <cellStyle name="Comma 2 4 3 2 7 4 2" xfId="36376"/>
    <cellStyle name="Comma 2 4 3 2 7 5" xfId="29248"/>
    <cellStyle name="Comma 2 4 3 2 8" xfId="20139"/>
    <cellStyle name="Comma 2 4 3 2 8 2" xfId="29644"/>
    <cellStyle name="Comma 2 4 3 2 9" xfId="22515"/>
    <cellStyle name="Comma 2 4 3 2 9 2" xfId="32020"/>
    <cellStyle name="Comma 2 4 3 3" xfId="8997"/>
    <cellStyle name="Comma 2 4 3 3 10" xfId="24958"/>
    <cellStyle name="Comma 2 4 3 3 10 2" xfId="34462"/>
    <cellStyle name="Comma 2 4 3 3 11" xfId="27334"/>
    <cellStyle name="Comma 2 4 3 3 2" xfId="18027"/>
    <cellStyle name="Comma 2 4 3 3 2 10" xfId="27532"/>
    <cellStyle name="Comma 2 4 3 3 2 2" xfId="18423"/>
    <cellStyle name="Comma 2 4 3 3 2 2 2" xfId="20799"/>
    <cellStyle name="Comma 2 4 3 3 2 2 2 2" xfId="30304"/>
    <cellStyle name="Comma 2 4 3 3 2 2 3" xfId="23175"/>
    <cellStyle name="Comma 2 4 3 3 2 2 3 2" xfId="32680"/>
    <cellStyle name="Comma 2 4 3 3 2 2 4" xfId="25552"/>
    <cellStyle name="Comma 2 4 3 3 2 2 4 2" xfId="35056"/>
    <cellStyle name="Comma 2 4 3 3 2 2 5" xfId="27928"/>
    <cellStyle name="Comma 2 4 3 3 2 3" xfId="18819"/>
    <cellStyle name="Comma 2 4 3 3 2 3 2" xfId="21195"/>
    <cellStyle name="Comma 2 4 3 3 2 3 2 2" xfId="30700"/>
    <cellStyle name="Comma 2 4 3 3 2 3 3" xfId="23571"/>
    <cellStyle name="Comma 2 4 3 3 2 3 3 2" xfId="33076"/>
    <cellStyle name="Comma 2 4 3 3 2 3 4" xfId="25948"/>
    <cellStyle name="Comma 2 4 3 3 2 3 4 2" xfId="35452"/>
    <cellStyle name="Comma 2 4 3 3 2 3 5" xfId="28324"/>
    <cellStyle name="Comma 2 4 3 3 2 4" xfId="19215"/>
    <cellStyle name="Comma 2 4 3 3 2 4 2" xfId="21591"/>
    <cellStyle name="Comma 2 4 3 3 2 4 2 2" xfId="31096"/>
    <cellStyle name="Comma 2 4 3 3 2 4 3" xfId="23967"/>
    <cellStyle name="Comma 2 4 3 3 2 4 3 2" xfId="33472"/>
    <cellStyle name="Comma 2 4 3 3 2 4 4" xfId="26344"/>
    <cellStyle name="Comma 2 4 3 3 2 4 4 2" xfId="35848"/>
    <cellStyle name="Comma 2 4 3 3 2 4 5" xfId="28720"/>
    <cellStyle name="Comma 2 4 3 3 2 5" xfId="19611"/>
    <cellStyle name="Comma 2 4 3 3 2 5 2" xfId="21987"/>
    <cellStyle name="Comma 2 4 3 3 2 5 2 2" xfId="31492"/>
    <cellStyle name="Comma 2 4 3 3 2 5 3" xfId="24363"/>
    <cellStyle name="Comma 2 4 3 3 2 5 3 2" xfId="33868"/>
    <cellStyle name="Comma 2 4 3 3 2 5 4" xfId="26740"/>
    <cellStyle name="Comma 2 4 3 3 2 5 4 2" xfId="36244"/>
    <cellStyle name="Comma 2 4 3 3 2 5 5" xfId="29116"/>
    <cellStyle name="Comma 2 4 3 3 2 6" xfId="20007"/>
    <cellStyle name="Comma 2 4 3 3 2 6 2" xfId="22383"/>
    <cellStyle name="Comma 2 4 3 3 2 6 2 2" xfId="31888"/>
    <cellStyle name="Comma 2 4 3 3 2 6 3" xfId="24759"/>
    <cellStyle name="Comma 2 4 3 3 2 6 3 2" xfId="34264"/>
    <cellStyle name="Comma 2 4 3 3 2 6 4" xfId="27136"/>
    <cellStyle name="Comma 2 4 3 3 2 6 4 2" xfId="36640"/>
    <cellStyle name="Comma 2 4 3 3 2 6 5" xfId="29512"/>
    <cellStyle name="Comma 2 4 3 3 2 7" xfId="20403"/>
    <cellStyle name="Comma 2 4 3 3 2 7 2" xfId="29908"/>
    <cellStyle name="Comma 2 4 3 3 2 8" xfId="22779"/>
    <cellStyle name="Comma 2 4 3 3 2 8 2" xfId="32284"/>
    <cellStyle name="Comma 2 4 3 3 2 9" xfId="25156"/>
    <cellStyle name="Comma 2 4 3 3 2 9 2" xfId="34660"/>
    <cellStyle name="Comma 2 4 3 3 3" xfId="18225"/>
    <cellStyle name="Comma 2 4 3 3 3 2" xfId="20601"/>
    <cellStyle name="Comma 2 4 3 3 3 2 2" xfId="30106"/>
    <cellStyle name="Comma 2 4 3 3 3 3" xfId="22977"/>
    <cellStyle name="Comma 2 4 3 3 3 3 2" xfId="32482"/>
    <cellStyle name="Comma 2 4 3 3 3 4" xfId="25354"/>
    <cellStyle name="Comma 2 4 3 3 3 4 2" xfId="34858"/>
    <cellStyle name="Comma 2 4 3 3 3 5" xfId="27730"/>
    <cellStyle name="Comma 2 4 3 3 4" xfId="18621"/>
    <cellStyle name="Comma 2 4 3 3 4 2" xfId="20997"/>
    <cellStyle name="Comma 2 4 3 3 4 2 2" xfId="30502"/>
    <cellStyle name="Comma 2 4 3 3 4 3" xfId="23373"/>
    <cellStyle name="Comma 2 4 3 3 4 3 2" xfId="32878"/>
    <cellStyle name="Comma 2 4 3 3 4 4" xfId="25750"/>
    <cellStyle name="Comma 2 4 3 3 4 4 2" xfId="35254"/>
    <cellStyle name="Comma 2 4 3 3 4 5" xfId="28126"/>
    <cellStyle name="Comma 2 4 3 3 5" xfId="19017"/>
    <cellStyle name="Comma 2 4 3 3 5 2" xfId="21393"/>
    <cellStyle name="Comma 2 4 3 3 5 2 2" xfId="30898"/>
    <cellStyle name="Comma 2 4 3 3 5 3" xfId="23769"/>
    <cellStyle name="Comma 2 4 3 3 5 3 2" xfId="33274"/>
    <cellStyle name="Comma 2 4 3 3 5 4" xfId="26146"/>
    <cellStyle name="Comma 2 4 3 3 5 4 2" xfId="35650"/>
    <cellStyle name="Comma 2 4 3 3 5 5" xfId="28522"/>
    <cellStyle name="Comma 2 4 3 3 6" xfId="19413"/>
    <cellStyle name="Comma 2 4 3 3 6 2" xfId="21789"/>
    <cellStyle name="Comma 2 4 3 3 6 2 2" xfId="31294"/>
    <cellStyle name="Comma 2 4 3 3 6 3" xfId="24165"/>
    <cellStyle name="Comma 2 4 3 3 6 3 2" xfId="33670"/>
    <cellStyle name="Comma 2 4 3 3 6 4" xfId="26542"/>
    <cellStyle name="Comma 2 4 3 3 6 4 2" xfId="36046"/>
    <cellStyle name="Comma 2 4 3 3 6 5" xfId="28918"/>
    <cellStyle name="Comma 2 4 3 3 7" xfId="19809"/>
    <cellStyle name="Comma 2 4 3 3 7 2" xfId="22185"/>
    <cellStyle name="Comma 2 4 3 3 7 2 2" xfId="31690"/>
    <cellStyle name="Comma 2 4 3 3 7 3" xfId="24561"/>
    <cellStyle name="Comma 2 4 3 3 7 3 2" xfId="34066"/>
    <cellStyle name="Comma 2 4 3 3 7 4" xfId="26938"/>
    <cellStyle name="Comma 2 4 3 3 7 4 2" xfId="36442"/>
    <cellStyle name="Comma 2 4 3 3 7 5" xfId="29314"/>
    <cellStyle name="Comma 2 4 3 3 8" xfId="20205"/>
    <cellStyle name="Comma 2 4 3 3 8 2" xfId="29710"/>
    <cellStyle name="Comma 2 4 3 3 9" xfId="22581"/>
    <cellStyle name="Comma 2 4 3 3 9 2" xfId="32086"/>
    <cellStyle name="Comma 2 4 3 4" xfId="11156"/>
    <cellStyle name="Comma 2 4 3 4 10" xfId="27400"/>
    <cellStyle name="Comma 2 4 3 4 2" xfId="18291"/>
    <cellStyle name="Comma 2 4 3 4 2 2" xfId="20667"/>
    <cellStyle name="Comma 2 4 3 4 2 2 2" xfId="30172"/>
    <cellStyle name="Comma 2 4 3 4 2 3" xfId="23043"/>
    <cellStyle name="Comma 2 4 3 4 2 3 2" xfId="32548"/>
    <cellStyle name="Comma 2 4 3 4 2 4" xfId="25420"/>
    <cellStyle name="Comma 2 4 3 4 2 4 2" xfId="34924"/>
    <cellStyle name="Comma 2 4 3 4 2 5" xfId="27796"/>
    <cellStyle name="Comma 2 4 3 4 3" xfId="18687"/>
    <cellStyle name="Comma 2 4 3 4 3 2" xfId="21063"/>
    <cellStyle name="Comma 2 4 3 4 3 2 2" xfId="30568"/>
    <cellStyle name="Comma 2 4 3 4 3 3" xfId="23439"/>
    <cellStyle name="Comma 2 4 3 4 3 3 2" xfId="32944"/>
    <cellStyle name="Comma 2 4 3 4 3 4" xfId="25816"/>
    <cellStyle name="Comma 2 4 3 4 3 4 2" xfId="35320"/>
    <cellStyle name="Comma 2 4 3 4 3 5" xfId="28192"/>
    <cellStyle name="Comma 2 4 3 4 4" xfId="19083"/>
    <cellStyle name="Comma 2 4 3 4 4 2" xfId="21459"/>
    <cellStyle name="Comma 2 4 3 4 4 2 2" xfId="30964"/>
    <cellStyle name="Comma 2 4 3 4 4 3" xfId="23835"/>
    <cellStyle name="Comma 2 4 3 4 4 3 2" xfId="33340"/>
    <cellStyle name="Comma 2 4 3 4 4 4" xfId="26212"/>
    <cellStyle name="Comma 2 4 3 4 4 4 2" xfId="35716"/>
    <cellStyle name="Comma 2 4 3 4 4 5" xfId="28588"/>
    <cellStyle name="Comma 2 4 3 4 5" xfId="19479"/>
    <cellStyle name="Comma 2 4 3 4 5 2" xfId="21855"/>
    <cellStyle name="Comma 2 4 3 4 5 2 2" xfId="31360"/>
    <cellStyle name="Comma 2 4 3 4 5 3" xfId="24231"/>
    <cellStyle name="Comma 2 4 3 4 5 3 2" xfId="33736"/>
    <cellStyle name="Comma 2 4 3 4 5 4" xfId="26608"/>
    <cellStyle name="Comma 2 4 3 4 5 4 2" xfId="36112"/>
    <cellStyle name="Comma 2 4 3 4 5 5" xfId="28984"/>
    <cellStyle name="Comma 2 4 3 4 6" xfId="19875"/>
    <cellStyle name="Comma 2 4 3 4 6 2" xfId="22251"/>
    <cellStyle name="Comma 2 4 3 4 6 2 2" xfId="31756"/>
    <cellStyle name="Comma 2 4 3 4 6 3" xfId="24627"/>
    <cellStyle name="Comma 2 4 3 4 6 3 2" xfId="34132"/>
    <cellStyle name="Comma 2 4 3 4 6 4" xfId="27004"/>
    <cellStyle name="Comma 2 4 3 4 6 4 2" xfId="36508"/>
    <cellStyle name="Comma 2 4 3 4 6 5" xfId="29380"/>
    <cellStyle name="Comma 2 4 3 4 7" xfId="20271"/>
    <cellStyle name="Comma 2 4 3 4 7 2" xfId="29776"/>
    <cellStyle name="Comma 2 4 3 4 8" xfId="22647"/>
    <cellStyle name="Comma 2 4 3 4 8 2" xfId="32152"/>
    <cellStyle name="Comma 2 4 3 4 9" xfId="25024"/>
    <cellStyle name="Comma 2 4 3 4 9 2" xfId="34528"/>
    <cellStyle name="Comma 2 4 3 5" xfId="18093"/>
    <cellStyle name="Comma 2 4 3 5 2" xfId="20469"/>
    <cellStyle name="Comma 2 4 3 5 2 2" xfId="29974"/>
    <cellStyle name="Comma 2 4 3 5 3" xfId="22845"/>
    <cellStyle name="Comma 2 4 3 5 3 2" xfId="32350"/>
    <cellStyle name="Comma 2 4 3 5 4" xfId="25222"/>
    <cellStyle name="Comma 2 4 3 5 4 2" xfId="34726"/>
    <cellStyle name="Comma 2 4 3 5 5" xfId="27598"/>
    <cellStyle name="Comma 2 4 3 6" xfId="18489"/>
    <cellStyle name="Comma 2 4 3 6 2" xfId="20865"/>
    <cellStyle name="Comma 2 4 3 6 2 2" xfId="30370"/>
    <cellStyle name="Comma 2 4 3 6 3" xfId="23241"/>
    <cellStyle name="Comma 2 4 3 6 3 2" xfId="32746"/>
    <cellStyle name="Comma 2 4 3 6 4" xfId="25618"/>
    <cellStyle name="Comma 2 4 3 6 4 2" xfId="35122"/>
    <cellStyle name="Comma 2 4 3 6 5" xfId="27994"/>
    <cellStyle name="Comma 2 4 3 7" xfId="18885"/>
    <cellStyle name="Comma 2 4 3 7 2" xfId="21261"/>
    <cellStyle name="Comma 2 4 3 7 2 2" xfId="30766"/>
    <cellStyle name="Comma 2 4 3 7 3" xfId="23637"/>
    <cellStyle name="Comma 2 4 3 7 3 2" xfId="33142"/>
    <cellStyle name="Comma 2 4 3 7 4" xfId="26014"/>
    <cellStyle name="Comma 2 4 3 7 4 2" xfId="35518"/>
    <cellStyle name="Comma 2 4 3 7 5" xfId="28390"/>
    <cellStyle name="Comma 2 4 3 8" xfId="19281"/>
    <cellStyle name="Comma 2 4 3 8 2" xfId="21657"/>
    <cellStyle name="Comma 2 4 3 8 2 2" xfId="31162"/>
    <cellStyle name="Comma 2 4 3 8 3" xfId="24033"/>
    <cellStyle name="Comma 2 4 3 8 3 2" xfId="33538"/>
    <cellStyle name="Comma 2 4 3 8 4" xfId="26410"/>
    <cellStyle name="Comma 2 4 3 8 4 2" xfId="35914"/>
    <cellStyle name="Comma 2 4 3 8 5" xfId="28786"/>
    <cellStyle name="Comma 2 4 3 9" xfId="19677"/>
    <cellStyle name="Comma 2 4 3 9 2" xfId="22053"/>
    <cellStyle name="Comma 2 4 3 9 2 2" xfId="31558"/>
    <cellStyle name="Comma 2 4 3 9 3" xfId="24429"/>
    <cellStyle name="Comma 2 4 3 9 3 2" xfId="33934"/>
    <cellStyle name="Comma 2 4 3 9 4" xfId="26806"/>
    <cellStyle name="Comma 2 4 3 9 4 2" xfId="36310"/>
    <cellStyle name="Comma 2 4 3 9 5" xfId="29182"/>
    <cellStyle name="Comma 2 4 4" xfId="3620"/>
    <cellStyle name="Comma 2 4 4 10" xfId="20095"/>
    <cellStyle name="Comma 2 4 4 10 2" xfId="29600"/>
    <cellStyle name="Comma 2 4 4 11" xfId="22471"/>
    <cellStyle name="Comma 2 4 4 11 2" xfId="31976"/>
    <cellStyle name="Comma 2 4 4 12" xfId="24848"/>
    <cellStyle name="Comma 2 4 4 12 2" xfId="34352"/>
    <cellStyle name="Comma 2 4 4 13" xfId="27224"/>
    <cellStyle name="Comma 2 4 4 2" xfId="8102"/>
    <cellStyle name="Comma 2 4 4 2 10" xfId="24914"/>
    <cellStyle name="Comma 2 4 4 2 10 2" xfId="34418"/>
    <cellStyle name="Comma 2 4 4 2 11" xfId="27290"/>
    <cellStyle name="Comma 2 4 4 2 2" xfId="17132"/>
    <cellStyle name="Comma 2 4 4 2 2 10" xfId="27488"/>
    <cellStyle name="Comma 2 4 4 2 2 2" xfId="18379"/>
    <cellStyle name="Comma 2 4 4 2 2 2 2" xfId="20755"/>
    <cellStyle name="Comma 2 4 4 2 2 2 2 2" xfId="30260"/>
    <cellStyle name="Comma 2 4 4 2 2 2 3" xfId="23131"/>
    <cellStyle name="Comma 2 4 4 2 2 2 3 2" xfId="32636"/>
    <cellStyle name="Comma 2 4 4 2 2 2 4" xfId="25508"/>
    <cellStyle name="Comma 2 4 4 2 2 2 4 2" xfId="35012"/>
    <cellStyle name="Comma 2 4 4 2 2 2 5" xfId="27884"/>
    <cellStyle name="Comma 2 4 4 2 2 3" xfId="18775"/>
    <cellStyle name="Comma 2 4 4 2 2 3 2" xfId="21151"/>
    <cellStyle name="Comma 2 4 4 2 2 3 2 2" xfId="30656"/>
    <cellStyle name="Comma 2 4 4 2 2 3 3" xfId="23527"/>
    <cellStyle name="Comma 2 4 4 2 2 3 3 2" xfId="33032"/>
    <cellStyle name="Comma 2 4 4 2 2 3 4" xfId="25904"/>
    <cellStyle name="Comma 2 4 4 2 2 3 4 2" xfId="35408"/>
    <cellStyle name="Comma 2 4 4 2 2 3 5" xfId="28280"/>
    <cellStyle name="Comma 2 4 4 2 2 4" xfId="19171"/>
    <cellStyle name="Comma 2 4 4 2 2 4 2" xfId="21547"/>
    <cellStyle name="Comma 2 4 4 2 2 4 2 2" xfId="31052"/>
    <cellStyle name="Comma 2 4 4 2 2 4 3" xfId="23923"/>
    <cellStyle name="Comma 2 4 4 2 2 4 3 2" xfId="33428"/>
    <cellStyle name="Comma 2 4 4 2 2 4 4" xfId="26300"/>
    <cellStyle name="Comma 2 4 4 2 2 4 4 2" xfId="35804"/>
    <cellStyle name="Comma 2 4 4 2 2 4 5" xfId="28676"/>
    <cellStyle name="Comma 2 4 4 2 2 5" xfId="19567"/>
    <cellStyle name="Comma 2 4 4 2 2 5 2" xfId="21943"/>
    <cellStyle name="Comma 2 4 4 2 2 5 2 2" xfId="31448"/>
    <cellStyle name="Comma 2 4 4 2 2 5 3" xfId="24319"/>
    <cellStyle name="Comma 2 4 4 2 2 5 3 2" xfId="33824"/>
    <cellStyle name="Comma 2 4 4 2 2 5 4" xfId="26696"/>
    <cellStyle name="Comma 2 4 4 2 2 5 4 2" xfId="36200"/>
    <cellStyle name="Comma 2 4 4 2 2 5 5" xfId="29072"/>
    <cellStyle name="Comma 2 4 4 2 2 6" xfId="19963"/>
    <cellStyle name="Comma 2 4 4 2 2 6 2" xfId="22339"/>
    <cellStyle name="Comma 2 4 4 2 2 6 2 2" xfId="31844"/>
    <cellStyle name="Comma 2 4 4 2 2 6 3" xfId="24715"/>
    <cellStyle name="Comma 2 4 4 2 2 6 3 2" xfId="34220"/>
    <cellStyle name="Comma 2 4 4 2 2 6 4" xfId="27092"/>
    <cellStyle name="Comma 2 4 4 2 2 6 4 2" xfId="36596"/>
    <cellStyle name="Comma 2 4 4 2 2 6 5" xfId="29468"/>
    <cellStyle name="Comma 2 4 4 2 2 7" xfId="20359"/>
    <cellStyle name="Comma 2 4 4 2 2 7 2" xfId="29864"/>
    <cellStyle name="Comma 2 4 4 2 2 8" xfId="22735"/>
    <cellStyle name="Comma 2 4 4 2 2 8 2" xfId="32240"/>
    <cellStyle name="Comma 2 4 4 2 2 9" xfId="25112"/>
    <cellStyle name="Comma 2 4 4 2 2 9 2" xfId="34616"/>
    <cellStyle name="Comma 2 4 4 2 3" xfId="18181"/>
    <cellStyle name="Comma 2 4 4 2 3 2" xfId="20557"/>
    <cellStyle name="Comma 2 4 4 2 3 2 2" xfId="30062"/>
    <cellStyle name="Comma 2 4 4 2 3 3" xfId="22933"/>
    <cellStyle name="Comma 2 4 4 2 3 3 2" xfId="32438"/>
    <cellStyle name="Comma 2 4 4 2 3 4" xfId="25310"/>
    <cellStyle name="Comma 2 4 4 2 3 4 2" xfId="34814"/>
    <cellStyle name="Comma 2 4 4 2 3 5" xfId="27686"/>
    <cellStyle name="Comma 2 4 4 2 4" xfId="18577"/>
    <cellStyle name="Comma 2 4 4 2 4 2" xfId="20953"/>
    <cellStyle name="Comma 2 4 4 2 4 2 2" xfId="30458"/>
    <cellStyle name="Comma 2 4 4 2 4 3" xfId="23329"/>
    <cellStyle name="Comma 2 4 4 2 4 3 2" xfId="32834"/>
    <cellStyle name="Comma 2 4 4 2 4 4" xfId="25706"/>
    <cellStyle name="Comma 2 4 4 2 4 4 2" xfId="35210"/>
    <cellStyle name="Comma 2 4 4 2 4 5" xfId="28082"/>
    <cellStyle name="Comma 2 4 4 2 5" xfId="18973"/>
    <cellStyle name="Comma 2 4 4 2 5 2" xfId="21349"/>
    <cellStyle name="Comma 2 4 4 2 5 2 2" xfId="30854"/>
    <cellStyle name="Comma 2 4 4 2 5 3" xfId="23725"/>
    <cellStyle name="Comma 2 4 4 2 5 3 2" xfId="33230"/>
    <cellStyle name="Comma 2 4 4 2 5 4" xfId="26102"/>
    <cellStyle name="Comma 2 4 4 2 5 4 2" xfId="35606"/>
    <cellStyle name="Comma 2 4 4 2 5 5" xfId="28478"/>
    <cellStyle name="Comma 2 4 4 2 6" xfId="19369"/>
    <cellStyle name="Comma 2 4 4 2 6 2" xfId="21745"/>
    <cellStyle name="Comma 2 4 4 2 6 2 2" xfId="31250"/>
    <cellStyle name="Comma 2 4 4 2 6 3" xfId="24121"/>
    <cellStyle name="Comma 2 4 4 2 6 3 2" xfId="33626"/>
    <cellStyle name="Comma 2 4 4 2 6 4" xfId="26498"/>
    <cellStyle name="Comma 2 4 4 2 6 4 2" xfId="36002"/>
    <cellStyle name="Comma 2 4 4 2 6 5" xfId="28874"/>
    <cellStyle name="Comma 2 4 4 2 7" xfId="19765"/>
    <cellStyle name="Comma 2 4 4 2 7 2" xfId="22141"/>
    <cellStyle name="Comma 2 4 4 2 7 2 2" xfId="31646"/>
    <cellStyle name="Comma 2 4 4 2 7 3" xfId="24517"/>
    <cellStyle name="Comma 2 4 4 2 7 3 2" xfId="34022"/>
    <cellStyle name="Comma 2 4 4 2 7 4" xfId="26894"/>
    <cellStyle name="Comma 2 4 4 2 7 4 2" xfId="36398"/>
    <cellStyle name="Comma 2 4 4 2 7 5" xfId="29270"/>
    <cellStyle name="Comma 2 4 4 2 8" xfId="20161"/>
    <cellStyle name="Comma 2 4 4 2 8 2" xfId="29666"/>
    <cellStyle name="Comma 2 4 4 2 9" xfId="22537"/>
    <cellStyle name="Comma 2 4 4 2 9 2" xfId="32042"/>
    <cellStyle name="Comma 2 4 4 3" xfId="9019"/>
    <cellStyle name="Comma 2 4 4 3 10" xfId="24980"/>
    <cellStyle name="Comma 2 4 4 3 10 2" xfId="34484"/>
    <cellStyle name="Comma 2 4 4 3 11" xfId="27356"/>
    <cellStyle name="Comma 2 4 4 3 2" xfId="18049"/>
    <cellStyle name="Comma 2 4 4 3 2 10" xfId="27554"/>
    <cellStyle name="Comma 2 4 4 3 2 2" xfId="18445"/>
    <cellStyle name="Comma 2 4 4 3 2 2 2" xfId="20821"/>
    <cellStyle name="Comma 2 4 4 3 2 2 2 2" xfId="30326"/>
    <cellStyle name="Comma 2 4 4 3 2 2 3" xfId="23197"/>
    <cellStyle name="Comma 2 4 4 3 2 2 3 2" xfId="32702"/>
    <cellStyle name="Comma 2 4 4 3 2 2 4" xfId="25574"/>
    <cellStyle name="Comma 2 4 4 3 2 2 4 2" xfId="35078"/>
    <cellStyle name="Comma 2 4 4 3 2 2 5" xfId="27950"/>
    <cellStyle name="Comma 2 4 4 3 2 3" xfId="18841"/>
    <cellStyle name="Comma 2 4 4 3 2 3 2" xfId="21217"/>
    <cellStyle name="Comma 2 4 4 3 2 3 2 2" xfId="30722"/>
    <cellStyle name="Comma 2 4 4 3 2 3 3" xfId="23593"/>
    <cellStyle name="Comma 2 4 4 3 2 3 3 2" xfId="33098"/>
    <cellStyle name="Comma 2 4 4 3 2 3 4" xfId="25970"/>
    <cellStyle name="Comma 2 4 4 3 2 3 4 2" xfId="35474"/>
    <cellStyle name="Comma 2 4 4 3 2 3 5" xfId="28346"/>
    <cellStyle name="Comma 2 4 4 3 2 4" xfId="19237"/>
    <cellStyle name="Comma 2 4 4 3 2 4 2" xfId="21613"/>
    <cellStyle name="Comma 2 4 4 3 2 4 2 2" xfId="31118"/>
    <cellStyle name="Comma 2 4 4 3 2 4 3" xfId="23989"/>
    <cellStyle name="Comma 2 4 4 3 2 4 3 2" xfId="33494"/>
    <cellStyle name="Comma 2 4 4 3 2 4 4" xfId="26366"/>
    <cellStyle name="Comma 2 4 4 3 2 4 4 2" xfId="35870"/>
    <cellStyle name="Comma 2 4 4 3 2 4 5" xfId="28742"/>
    <cellStyle name="Comma 2 4 4 3 2 5" xfId="19633"/>
    <cellStyle name="Comma 2 4 4 3 2 5 2" xfId="22009"/>
    <cellStyle name="Comma 2 4 4 3 2 5 2 2" xfId="31514"/>
    <cellStyle name="Comma 2 4 4 3 2 5 3" xfId="24385"/>
    <cellStyle name="Comma 2 4 4 3 2 5 3 2" xfId="33890"/>
    <cellStyle name="Comma 2 4 4 3 2 5 4" xfId="26762"/>
    <cellStyle name="Comma 2 4 4 3 2 5 4 2" xfId="36266"/>
    <cellStyle name="Comma 2 4 4 3 2 5 5" xfId="29138"/>
    <cellStyle name="Comma 2 4 4 3 2 6" xfId="20029"/>
    <cellStyle name="Comma 2 4 4 3 2 6 2" xfId="22405"/>
    <cellStyle name="Comma 2 4 4 3 2 6 2 2" xfId="31910"/>
    <cellStyle name="Comma 2 4 4 3 2 6 3" xfId="24781"/>
    <cellStyle name="Comma 2 4 4 3 2 6 3 2" xfId="34286"/>
    <cellStyle name="Comma 2 4 4 3 2 6 4" xfId="27158"/>
    <cellStyle name="Comma 2 4 4 3 2 6 4 2" xfId="36662"/>
    <cellStyle name="Comma 2 4 4 3 2 6 5" xfId="29534"/>
    <cellStyle name="Comma 2 4 4 3 2 7" xfId="20425"/>
    <cellStyle name="Comma 2 4 4 3 2 7 2" xfId="29930"/>
    <cellStyle name="Comma 2 4 4 3 2 8" xfId="22801"/>
    <cellStyle name="Comma 2 4 4 3 2 8 2" xfId="32306"/>
    <cellStyle name="Comma 2 4 4 3 2 9" xfId="25178"/>
    <cellStyle name="Comma 2 4 4 3 2 9 2" xfId="34682"/>
    <cellStyle name="Comma 2 4 4 3 3" xfId="18247"/>
    <cellStyle name="Comma 2 4 4 3 3 2" xfId="20623"/>
    <cellStyle name="Comma 2 4 4 3 3 2 2" xfId="30128"/>
    <cellStyle name="Comma 2 4 4 3 3 3" xfId="22999"/>
    <cellStyle name="Comma 2 4 4 3 3 3 2" xfId="32504"/>
    <cellStyle name="Comma 2 4 4 3 3 4" xfId="25376"/>
    <cellStyle name="Comma 2 4 4 3 3 4 2" xfId="34880"/>
    <cellStyle name="Comma 2 4 4 3 3 5" xfId="27752"/>
    <cellStyle name="Comma 2 4 4 3 4" xfId="18643"/>
    <cellStyle name="Comma 2 4 4 3 4 2" xfId="21019"/>
    <cellStyle name="Comma 2 4 4 3 4 2 2" xfId="30524"/>
    <cellStyle name="Comma 2 4 4 3 4 3" xfId="23395"/>
    <cellStyle name="Comma 2 4 4 3 4 3 2" xfId="32900"/>
    <cellStyle name="Comma 2 4 4 3 4 4" xfId="25772"/>
    <cellStyle name="Comma 2 4 4 3 4 4 2" xfId="35276"/>
    <cellStyle name="Comma 2 4 4 3 4 5" xfId="28148"/>
    <cellStyle name="Comma 2 4 4 3 5" xfId="19039"/>
    <cellStyle name="Comma 2 4 4 3 5 2" xfId="21415"/>
    <cellStyle name="Comma 2 4 4 3 5 2 2" xfId="30920"/>
    <cellStyle name="Comma 2 4 4 3 5 3" xfId="23791"/>
    <cellStyle name="Comma 2 4 4 3 5 3 2" xfId="33296"/>
    <cellStyle name="Comma 2 4 4 3 5 4" xfId="26168"/>
    <cellStyle name="Comma 2 4 4 3 5 4 2" xfId="35672"/>
    <cellStyle name="Comma 2 4 4 3 5 5" xfId="28544"/>
    <cellStyle name="Comma 2 4 4 3 6" xfId="19435"/>
    <cellStyle name="Comma 2 4 4 3 6 2" xfId="21811"/>
    <cellStyle name="Comma 2 4 4 3 6 2 2" xfId="31316"/>
    <cellStyle name="Comma 2 4 4 3 6 3" xfId="24187"/>
    <cellStyle name="Comma 2 4 4 3 6 3 2" xfId="33692"/>
    <cellStyle name="Comma 2 4 4 3 6 4" xfId="26564"/>
    <cellStyle name="Comma 2 4 4 3 6 4 2" xfId="36068"/>
    <cellStyle name="Comma 2 4 4 3 6 5" xfId="28940"/>
    <cellStyle name="Comma 2 4 4 3 7" xfId="19831"/>
    <cellStyle name="Comma 2 4 4 3 7 2" xfId="22207"/>
    <cellStyle name="Comma 2 4 4 3 7 2 2" xfId="31712"/>
    <cellStyle name="Comma 2 4 4 3 7 3" xfId="24583"/>
    <cellStyle name="Comma 2 4 4 3 7 3 2" xfId="34088"/>
    <cellStyle name="Comma 2 4 4 3 7 4" xfId="26960"/>
    <cellStyle name="Comma 2 4 4 3 7 4 2" xfId="36464"/>
    <cellStyle name="Comma 2 4 4 3 7 5" xfId="29336"/>
    <cellStyle name="Comma 2 4 4 3 8" xfId="20227"/>
    <cellStyle name="Comma 2 4 4 3 8 2" xfId="29732"/>
    <cellStyle name="Comma 2 4 4 3 9" xfId="22603"/>
    <cellStyle name="Comma 2 4 4 3 9 2" xfId="32108"/>
    <cellStyle name="Comma 2 4 4 4" xfId="12650"/>
    <cellStyle name="Comma 2 4 4 4 10" xfId="27422"/>
    <cellStyle name="Comma 2 4 4 4 2" xfId="18313"/>
    <cellStyle name="Comma 2 4 4 4 2 2" xfId="20689"/>
    <cellStyle name="Comma 2 4 4 4 2 2 2" xfId="30194"/>
    <cellStyle name="Comma 2 4 4 4 2 3" xfId="23065"/>
    <cellStyle name="Comma 2 4 4 4 2 3 2" xfId="32570"/>
    <cellStyle name="Comma 2 4 4 4 2 4" xfId="25442"/>
    <cellStyle name="Comma 2 4 4 4 2 4 2" xfId="34946"/>
    <cellStyle name="Comma 2 4 4 4 2 5" xfId="27818"/>
    <cellStyle name="Comma 2 4 4 4 3" xfId="18709"/>
    <cellStyle name="Comma 2 4 4 4 3 2" xfId="21085"/>
    <cellStyle name="Comma 2 4 4 4 3 2 2" xfId="30590"/>
    <cellStyle name="Comma 2 4 4 4 3 3" xfId="23461"/>
    <cellStyle name="Comma 2 4 4 4 3 3 2" xfId="32966"/>
    <cellStyle name="Comma 2 4 4 4 3 4" xfId="25838"/>
    <cellStyle name="Comma 2 4 4 4 3 4 2" xfId="35342"/>
    <cellStyle name="Comma 2 4 4 4 3 5" xfId="28214"/>
    <cellStyle name="Comma 2 4 4 4 4" xfId="19105"/>
    <cellStyle name="Comma 2 4 4 4 4 2" xfId="21481"/>
    <cellStyle name="Comma 2 4 4 4 4 2 2" xfId="30986"/>
    <cellStyle name="Comma 2 4 4 4 4 3" xfId="23857"/>
    <cellStyle name="Comma 2 4 4 4 4 3 2" xfId="33362"/>
    <cellStyle name="Comma 2 4 4 4 4 4" xfId="26234"/>
    <cellStyle name="Comma 2 4 4 4 4 4 2" xfId="35738"/>
    <cellStyle name="Comma 2 4 4 4 4 5" xfId="28610"/>
    <cellStyle name="Comma 2 4 4 4 5" xfId="19501"/>
    <cellStyle name="Comma 2 4 4 4 5 2" xfId="21877"/>
    <cellStyle name="Comma 2 4 4 4 5 2 2" xfId="31382"/>
    <cellStyle name="Comma 2 4 4 4 5 3" xfId="24253"/>
    <cellStyle name="Comma 2 4 4 4 5 3 2" xfId="33758"/>
    <cellStyle name="Comma 2 4 4 4 5 4" xfId="26630"/>
    <cellStyle name="Comma 2 4 4 4 5 4 2" xfId="36134"/>
    <cellStyle name="Comma 2 4 4 4 5 5" xfId="29006"/>
    <cellStyle name="Comma 2 4 4 4 6" xfId="19897"/>
    <cellStyle name="Comma 2 4 4 4 6 2" xfId="22273"/>
    <cellStyle name="Comma 2 4 4 4 6 2 2" xfId="31778"/>
    <cellStyle name="Comma 2 4 4 4 6 3" xfId="24649"/>
    <cellStyle name="Comma 2 4 4 4 6 3 2" xfId="34154"/>
    <cellStyle name="Comma 2 4 4 4 6 4" xfId="27026"/>
    <cellStyle name="Comma 2 4 4 4 6 4 2" xfId="36530"/>
    <cellStyle name="Comma 2 4 4 4 6 5" xfId="29402"/>
    <cellStyle name="Comma 2 4 4 4 7" xfId="20293"/>
    <cellStyle name="Comma 2 4 4 4 7 2" xfId="29798"/>
    <cellStyle name="Comma 2 4 4 4 8" xfId="22669"/>
    <cellStyle name="Comma 2 4 4 4 8 2" xfId="32174"/>
    <cellStyle name="Comma 2 4 4 4 9" xfId="25046"/>
    <cellStyle name="Comma 2 4 4 4 9 2" xfId="34550"/>
    <cellStyle name="Comma 2 4 4 5" xfId="18115"/>
    <cellStyle name="Comma 2 4 4 5 2" xfId="20491"/>
    <cellStyle name="Comma 2 4 4 5 2 2" xfId="29996"/>
    <cellStyle name="Comma 2 4 4 5 3" xfId="22867"/>
    <cellStyle name="Comma 2 4 4 5 3 2" xfId="32372"/>
    <cellStyle name="Comma 2 4 4 5 4" xfId="25244"/>
    <cellStyle name="Comma 2 4 4 5 4 2" xfId="34748"/>
    <cellStyle name="Comma 2 4 4 5 5" xfId="27620"/>
    <cellStyle name="Comma 2 4 4 6" xfId="18511"/>
    <cellStyle name="Comma 2 4 4 6 2" xfId="20887"/>
    <cellStyle name="Comma 2 4 4 6 2 2" xfId="30392"/>
    <cellStyle name="Comma 2 4 4 6 3" xfId="23263"/>
    <cellStyle name="Comma 2 4 4 6 3 2" xfId="32768"/>
    <cellStyle name="Comma 2 4 4 6 4" xfId="25640"/>
    <cellStyle name="Comma 2 4 4 6 4 2" xfId="35144"/>
    <cellStyle name="Comma 2 4 4 6 5" xfId="28016"/>
    <cellStyle name="Comma 2 4 4 7" xfId="18907"/>
    <cellStyle name="Comma 2 4 4 7 2" xfId="21283"/>
    <cellStyle name="Comma 2 4 4 7 2 2" xfId="30788"/>
    <cellStyle name="Comma 2 4 4 7 3" xfId="23659"/>
    <cellStyle name="Comma 2 4 4 7 3 2" xfId="33164"/>
    <cellStyle name="Comma 2 4 4 7 4" xfId="26036"/>
    <cellStyle name="Comma 2 4 4 7 4 2" xfId="35540"/>
    <cellStyle name="Comma 2 4 4 7 5" xfId="28412"/>
    <cellStyle name="Comma 2 4 4 8" xfId="19303"/>
    <cellStyle name="Comma 2 4 4 8 2" xfId="21679"/>
    <cellStyle name="Comma 2 4 4 8 2 2" xfId="31184"/>
    <cellStyle name="Comma 2 4 4 8 3" xfId="24055"/>
    <cellStyle name="Comma 2 4 4 8 3 2" xfId="33560"/>
    <cellStyle name="Comma 2 4 4 8 4" xfId="26432"/>
    <cellStyle name="Comma 2 4 4 8 4 2" xfId="35936"/>
    <cellStyle name="Comma 2 4 4 8 5" xfId="28808"/>
    <cellStyle name="Comma 2 4 4 9" xfId="19699"/>
    <cellStyle name="Comma 2 4 4 9 2" xfId="22075"/>
    <cellStyle name="Comma 2 4 4 9 2 2" xfId="31580"/>
    <cellStyle name="Comma 2 4 4 9 3" xfId="24451"/>
    <cellStyle name="Comma 2 4 4 9 3 2" xfId="33956"/>
    <cellStyle name="Comma 2 4 4 9 4" xfId="26828"/>
    <cellStyle name="Comma 2 4 4 9 4 2" xfId="36332"/>
    <cellStyle name="Comma 2 4 4 9 5" xfId="29204"/>
    <cellStyle name="Comma 2 4 5" xfId="5114"/>
    <cellStyle name="Comma 2 4 5 10" xfId="24870"/>
    <cellStyle name="Comma 2 4 5 10 2" xfId="34374"/>
    <cellStyle name="Comma 2 4 5 11" xfId="27246"/>
    <cellStyle name="Comma 2 4 5 2" xfId="14144"/>
    <cellStyle name="Comma 2 4 5 2 10" xfId="27444"/>
    <cellStyle name="Comma 2 4 5 2 2" xfId="18335"/>
    <cellStyle name="Comma 2 4 5 2 2 2" xfId="20711"/>
    <cellStyle name="Comma 2 4 5 2 2 2 2" xfId="30216"/>
    <cellStyle name="Comma 2 4 5 2 2 3" xfId="23087"/>
    <cellStyle name="Comma 2 4 5 2 2 3 2" xfId="32592"/>
    <cellStyle name="Comma 2 4 5 2 2 4" xfId="25464"/>
    <cellStyle name="Comma 2 4 5 2 2 4 2" xfId="34968"/>
    <cellStyle name="Comma 2 4 5 2 2 5" xfId="27840"/>
    <cellStyle name="Comma 2 4 5 2 3" xfId="18731"/>
    <cellStyle name="Comma 2 4 5 2 3 2" xfId="21107"/>
    <cellStyle name="Comma 2 4 5 2 3 2 2" xfId="30612"/>
    <cellStyle name="Comma 2 4 5 2 3 3" xfId="23483"/>
    <cellStyle name="Comma 2 4 5 2 3 3 2" xfId="32988"/>
    <cellStyle name="Comma 2 4 5 2 3 4" xfId="25860"/>
    <cellStyle name="Comma 2 4 5 2 3 4 2" xfId="35364"/>
    <cellStyle name="Comma 2 4 5 2 3 5" xfId="28236"/>
    <cellStyle name="Comma 2 4 5 2 4" xfId="19127"/>
    <cellStyle name="Comma 2 4 5 2 4 2" xfId="21503"/>
    <cellStyle name="Comma 2 4 5 2 4 2 2" xfId="31008"/>
    <cellStyle name="Comma 2 4 5 2 4 3" xfId="23879"/>
    <cellStyle name="Comma 2 4 5 2 4 3 2" xfId="33384"/>
    <cellStyle name="Comma 2 4 5 2 4 4" xfId="26256"/>
    <cellStyle name="Comma 2 4 5 2 4 4 2" xfId="35760"/>
    <cellStyle name="Comma 2 4 5 2 4 5" xfId="28632"/>
    <cellStyle name="Comma 2 4 5 2 5" xfId="19523"/>
    <cellStyle name="Comma 2 4 5 2 5 2" xfId="21899"/>
    <cellStyle name="Comma 2 4 5 2 5 2 2" xfId="31404"/>
    <cellStyle name="Comma 2 4 5 2 5 3" xfId="24275"/>
    <cellStyle name="Comma 2 4 5 2 5 3 2" xfId="33780"/>
    <cellStyle name="Comma 2 4 5 2 5 4" xfId="26652"/>
    <cellStyle name="Comma 2 4 5 2 5 4 2" xfId="36156"/>
    <cellStyle name="Comma 2 4 5 2 5 5" xfId="29028"/>
    <cellStyle name="Comma 2 4 5 2 6" xfId="19919"/>
    <cellStyle name="Comma 2 4 5 2 6 2" xfId="22295"/>
    <cellStyle name="Comma 2 4 5 2 6 2 2" xfId="31800"/>
    <cellStyle name="Comma 2 4 5 2 6 3" xfId="24671"/>
    <cellStyle name="Comma 2 4 5 2 6 3 2" xfId="34176"/>
    <cellStyle name="Comma 2 4 5 2 6 4" xfId="27048"/>
    <cellStyle name="Comma 2 4 5 2 6 4 2" xfId="36552"/>
    <cellStyle name="Comma 2 4 5 2 6 5" xfId="29424"/>
    <cellStyle name="Comma 2 4 5 2 7" xfId="20315"/>
    <cellStyle name="Comma 2 4 5 2 7 2" xfId="29820"/>
    <cellStyle name="Comma 2 4 5 2 8" xfId="22691"/>
    <cellStyle name="Comma 2 4 5 2 8 2" xfId="32196"/>
    <cellStyle name="Comma 2 4 5 2 9" xfId="25068"/>
    <cellStyle name="Comma 2 4 5 2 9 2" xfId="34572"/>
    <cellStyle name="Comma 2 4 5 3" xfId="18137"/>
    <cellStyle name="Comma 2 4 5 3 2" xfId="20513"/>
    <cellStyle name="Comma 2 4 5 3 2 2" xfId="30018"/>
    <cellStyle name="Comma 2 4 5 3 3" xfId="22889"/>
    <cellStyle name="Comma 2 4 5 3 3 2" xfId="32394"/>
    <cellStyle name="Comma 2 4 5 3 4" xfId="25266"/>
    <cellStyle name="Comma 2 4 5 3 4 2" xfId="34770"/>
    <cellStyle name="Comma 2 4 5 3 5" xfId="27642"/>
    <cellStyle name="Comma 2 4 5 4" xfId="18533"/>
    <cellStyle name="Comma 2 4 5 4 2" xfId="20909"/>
    <cellStyle name="Comma 2 4 5 4 2 2" xfId="30414"/>
    <cellStyle name="Comma 2 4 5 4 3" xfId="23285"/>
    <cellStyle name="Comma 2 4 5 4 3 2" xfId="32790"/>
    <cellStyle name="Comma 2 4 5 4 4" xfId="25662"/>
    <cellStyle name="Comma 2 4 5 4 4 2" xfId="35166"/>
    <cellStyle name="Comma 2 4 5 4 5" xfId="28038"/>
    <cellStyle name="Comma 2 4 5 5" xfId="18929"/>
    <cellStyle name="Comma 2 4 5 5 2" xfId="21305"/>
    <cellStyle name="Comma 2 4 5 5 2 2" xfId="30810"/>
    <cellStyle name="Comma 2 4 5 5 3" xfId="23681"/>
    <cellStyle name="Comma 2 4 5 5 3 2" xfId="33186"/>
    <cellStyle name="Comma 2 4 5 5 4" xfId="26058"/>
    <cellStyle name="Comma 2 4 5 5 4 2" xfId="35562"/>
    <cellStyle name="Comma 2 4 5 5 5" xfId="28434"/>
    <cellStyle name="Comma 2 4 5 6" xfId="19325"/>
    <cellStyle name="Comma 2 4 5 6 2" xfId="21701"/>
    <cellStyle name="Comma 2 4 5 6 2 2" xfId="31206"/>
    <cellStyle name="Comma 2 4 5 6 3" xfId="24077"/>
    <cellStyle name="Comma 2 4 5 6 3 2" xfId="33582"/>
    <cellStyle name="Comma 2 4 5 6 4" xfId="26454"/>
    <cellStyle name="Comma 2 4 5 6 4 2" xfId="35958"/>
    <cellStyle name="Comma 2 4 5 6 5" xfId="28830"/>
    <cellStyle name="Comma 2 4 5 7" xfId="19721"/>
    <cellStyle name="Comma 2 4 5 7 2" xfId="22097"/>
    <cellStyle name="Comma 2 4 5 7 2 2" xfId="31602"/>
    <cellStyle name="Comma 2 4 5 7 3" xfId="24473"/>
    <cellStyle name="Comma 2 4 5 7 3 2" xfId="33978"/>
    <cellStyle name="Comma 2 4 5 7 4" xfId="26850"/>
    <cellStyle name="Comma 2 4 5 7 4 2" xfId="36354"/>
    <cellStyle name="Comma 2 4 5 7 5" xfId="29226"/>
    <cellStyle name="Comma 2 4 5 8" xfId="20117"/>
    <cellStyle name="Comma 2 4 5 8 2" xfId="29622"/>
    <cellStyle name="Comma 2 4 5 9" xfId="22493"/>
    <cellStyle name="Comma 2 4 5 9 2" xfId="31998"/>
    <cellStyle name="Comma 2 4 6" xfId="8975"/>
    <cellStyle name="Comma 2 4 6 10" xfId="24936"/>
    <cellStyle name="Comma 2 4 6 10 2" xfId="34440"/>
    <cellStyle name="Comma 2 4 6 11" xfId="27312"/>
    <cellStyle name="Comma 2 4 6 2" xfId="18005"/>
    <cellStyle name="Comma 2 4 6 2 10" xfId="27510"/>
    <cellStyle name="Comma 2 4 6 2 2" xfId="18401"/>
    <cellStyle name="Comma 2 4 6 2 2 2" xfId="20777"/>
    <cellStyle name="Comma 2 4 6 2 2 2 2" xfId="30282"/>
    <cellStyle name="Comma 2 4 6 2 2 3" xfId="23153"/>
    <cellStyle name="Comma 2 4 6 2 2 3 2" xfId="32658"/>
    <cellStyle name="Comma 2 4 6 2 2 4" xfId="25530"/>
    <cellStyle name="Comma 2 4 6 2 2 4 2" xfId="35034"/>
    <cellStyle name="Comma 2 4 6 2 2 5" xfId="27906"/>
    <cellStyle name="Comma 2 4 6 2 3" xfId="18797"/>
    <cellStyle name="Comma 2 4 6 2 3 2" xfId="21173"/>
    <cellStyle name="Comma 2 4 6 2 3 2 2" xfId="30678"/>
    <cellStyle name="Comma 2 4 6 2 3 3" xfId="23549"/>
    <cellStyle name="Comma 2 4 6 2 3 3 2" xfId="33054"/>
    <cellStyle name="Comma 2 4 6 2 3 4" xfId="25926"/>
    <cellStyle name="Comma 2 4 6 2 3 4 2" xfId="35430"/>
    <cellStyle name="Comma 2 4 6 2 3 5" xfId="28302"/>
    <cellStyle name="Comma 2 4 6 2 4" xfId="19193"/>
    <cellStyle name="Comma 2 4 6 2 4 2" xfId="21569"/>
    <cellStyle name="Comma 2 4 6 2 4 2 2" xfId="31074"/>
    <cellStyle name="Comma 2 4 6 2 4 3" xfId="23945"/>
    <cellStyle name="Comma 2 4 6 2 4 3 2" xfId="33450"/>
    <cellStyle name="Comma 2 4 6 2 4 4" xfId="26322"/>
    <cellStyle name="Comma 2 4 6 2 4 4 2" xfId="35826"/>
    <cellStyle name="Comma 2 4 6 2 4 5" xfId="28698"/>
    <cellStyle name="Comma 2 4 6 2 5" xfId="19589"/>
    <cellStyle name="Comma 2 4 6 2 5 2" xfId="21965"/>
    <cellStyle name="Comma 2 4 6 2 5 2 2" xfId="31470"/>
    <cellStyle name="Comma 2 4 6 2 5 3" xfId="24341"/>
    <cellStyle name="Comma 2 4 6 2 5 3 2" xfId="33846"/>
    <cellStyle name="Comma 2 4 6 2 5 4" xfId="26718"/>
    <cellStyle name="Comma 2 4 6 2 5 4 2" xfId="36222"/>
    <cellStyle name="Comma 2 4 6 2 5 5" xfId="29094"/>
    <cellStyle name="Comma 2 4 6 2 6" xfId="19985"/>
    <cellStyle name="Comma 2 4 6 2 6 2" xfId="22361"/>
    <cellStyle name="Comma 2 4 6 2 6 2 2" xfId="31866"/>
    <cellStyle name="Comma 2 4 6 2 6 3" xfId="24737"/>
    <cellStyle name="Comma 2 4 6 2 6 3 2" xfId="34242"/>
    <cellStyle name="Comma 2 4 6 2 6 4" xfId="27114"/>
    <cellStyle name="Comma 2 4 6 2 6 4 2" xfId="36618"/>
    <cellStyle name="Comma 2 4 6 2 6 5" xfId="29490"/>
    <cellStyle name="Comma 2 4 6 2 7" xfId="20381"/>
    <cellStyle name="Comma 2 4 6 2 7 2" xfId="29886"/>
    <cellStyle name="Comma 2 4 6 2 8" xfId="22757"/>
    <cellStyle name="Comma 2 4 6 2 8 2" xfId="32262"/>
    <cellStyle name="Comma 2 4 6 2 9" xfId="25134"/>
    <cellStyle name="Comma 2 4 6 2 9 2" xfId="34638"/>
    <cellStyle name="Comma 2 4 6 3" xfId="18203"/>
    <cellStyle name="Comma 2 4 6 3 2" xfId="20579"/>
    <cellStyle name="Comma 2 4 6 3 2 2" xfId="30084"/>
    <cellStyle name="Comma 2 4 6 3 3" xfId="22955"/>
    <cellStyle name="Comma 2 4 6 3 3 2" xfId="32460"/>
    <cellStyle name="Comma 2 4 6 3 4" xfId="25332"/>
    <cellStyle name="Comma 2 4 6 3 4 2" xfId="34836"/>
    <cellStyle name="Comma 2 4 6 3 5" xfId="27708"/>
    <cellStyle name="Comma 2 4 6 4" xfId="18599"/>
    <cellStyle name="Comma 2 4 6 4 2" xfId="20975"/>
    <cellStyle name="Comma 2 4 6 4 2 2" xfId="30480"/>
    <cellStyle name="Comma 2 4 6 4 3" xfId="23351"/>
    <cellStyle name="Comma 2 4 6 4 3 2" xfId="32856"/>
    <cellStyle name="Comma 2 4 6 4 4" xfId="25728"/>
    <cellStyle name="Comma 2 4 6 4 4 2" xfId="35232"/>
    <cellStyle name="Comma 2 4 6 4 5" xfId="28104"/>
    <cellStyle name="Comma 2 4 6 5" xfId="18995"/>
    <cellStyle name="Comma 2 4 6 5 2" xfId="21371"/>
    <cellStyle name="Comma 2 4 6 5 2 2" xfId="30876"/>
    <cellStyle name="Comma 2 4 6 5 3" xfId="23747"/>
    <cellStyle name="Comma 2 4 6 5 3 2" xfId="33252"/>
    <cellStyle name="Comma 2 4 6 5 4" xfId="26124"/>
    <cellStyle name="Comma 2 4 6 5 4 2" xfId="35628"/>
    <cellStyle name="Comma 2 4 6 5 5" xfId="28500"/>
    <cellStyle name="Comma 2 4 6 6" xfId="19391"/>
    <cellStyle name="Comma 2 4 6 6 2" xfId="21767"/>
    <cellStyle name="Comma 2 4 6 6 2 2" xfId="31272"/>
    <cellStyle name="Comma 2 4 6 6 3" xfId="24143"/>
    <cellStyle name="Comma 2 4 6 6 3 2" xfId="33648"/>
    <cellStyle name="Comma 2 4 6 6 4" xfId="26520"/>
    <cellStyle name="Comma 2 4 6 6 4 2" xfId="36024"/>
    <cellStyle name="Comma 2 4 6 6 5" xfId="28896"/>
    <cellStyle name="Comma 2 4 6 7" xfId="19787"/>
    <cellStyle name="Comma 2 4 6 7 2" xfId="22163"/>
    <cellStyle name="Comma 2 4 6 7 2 2" xfId="31668"/>
    <cellStyle name="Comma 2 4 6 7 3" xfId="24539"/>
    <cellStyle name="Comma 2 4 6 7 3 2" xfId="34044"/>
    <cellStyle name="Comma 2 4 6 7 4" xfId="26916"/>
    <cellStyle name="Comma 2 4 6 7 4 2" xfId="36420"/>
    <cellStyle name="Comma 2 4 6 7 5" xfId="29292"/>
    <cellStyle name="Comma 2 4 6 8" xfId="20183"/>
    <cellStyle name="Comma 2 4 6 8 2" xfId="29688"/>
    <cellStyle name="Comma 2 4 6 9" xfId="22559"/>
    <cellStyle name="Comma 2 4 6 9 2" xfId="32064"/>
    <cellStyle name="Comma 2 4 7" xfId="9662"/>
    <cellStyle name="Comma 2 4 7 10" xfId="27378"/>
    <cellStyle name="Comma 2 4 7 2" xfId="18269"/>
    <cellStyle name="Comma 2 4 7 2 2" xfId="20645"/>
    <cellStyle name="Comma 2 4 7 2 2 2" xfId="30150"/>
    <cellStyle name="Comma 2 4 7 2 3" xfId="23021"/>
    <cellStyle name="Comma 2 4 7 2 3 2" xfId="32526"/>
    <cellStyle name="Comma 2 4 7 2 4" xfId="25398"/>
    <cellStyle name="Comma 2 4 7 2 4 2" xfId="34902"/>
    <cellStyle name="Comma 2 4 7 2 5" xfId="27774"/>
    <cellStyle name="Comma 2 4 7 3" xfId="18665"/>
    <cellStyle name="Comma 2 4 7 3 2" xfId="21041"/>
    <cellStyle name="Comma 2 4 7 3 2 2" xfId="30546"/>
    <cellStyle name="Comma 2 4 7 3 3" xfId="23417"/>
    <cellStyle name="Comma 2 4 7 3 3 2" xfId="32922"/>
    <cellStyle name="Comma 2 4 7 3 4" xfId="25794"/>
    <cellStyle name="Comma 2 4 7 3 4 2" xfId="35298"/>
    <cellStyle name="Comma 2 4 7 3 5" xfId="28170"/>
    <cellStyle name="Comma 2 4 7 4" xfId="19061"/>
    <cellStyle name="Comma 2 4 7 4 2" xfId="21437"/>
    <cellStyle name="Comma 2 4 7 4 2 2" xfId="30942"/>
    <cellStyle name="Comma 2 4 7 4 3" xfId="23813"/>
    <cellStyle name="Comma 2 4 7 4 3 2" xfId="33318"/>
    <cellStyle name="Comma 2 4 7 4 4" xfId="26190"/>
    <cellStyle name="Comma 2 4 7 4 4 2" xfId="35694"/>
    <cellStyle name="Comma 2 4 7 4 5" xfId="28566"/>
    <cellStyle name="Comma 2 4 7 5" xfId="19457"/>
    <cellStyle name="Comma 2 4 7 5 2" xfId="21833"/>
    <cellStyle name="Comma 2 4 7 5 2 2" xfId="31338"/>
    <cellStyle name="Comma 2 4 7 5 3" xfId="24209"/>
    <cellStyle name="Comma 2 4 7 5 3 2" xfId="33714"/>
    <cellStyle name="Comma 2 4 7 5 4" xfId="26586"/>
    <cellStyle name="Comma 2 4 7 5 4 2" xfId="36090"/>
    <cellStyle name="Comma 2 4 7 5 5" xfId="28962"/>
    <cellStyle name="Comma 2 4 7 6" xfId="19853"/>
    <cellStyle name="Comma 2 4 7 6 2" xfId="22229"/>
    <cellStyle name="Comma 2 4 7 6 2 2" xfId="31734"/>
    <cellStyle name="Comma 2 4 7 6 3" xfId="24605"/>
    <cellStyle name="Comma 2 4 7 6 3 2" xfId="34110"/>
    <cellStyle name="Comma 2 4 7 6 4" xfId="26982"/>
    <cellStyle name="Comma 2 4 7 6 4 2" xfId="36486"/>
    <cellStyle name="Comma 2 4 7 6 5" xfId="29358"/>
    <cellStyle name="Comma 2 4 7 7" xfId="20249"/>
    <cellStyle name="Comma 2 4 7 7 2" xfId="29754"/>
    <cellStyle name="Comma 2 4 7 8" xfId="22625"/>
    <cellStyle name="Comma 2 4 7 8 2" xfId="32130"/>
    <cellStyle name="Comma 2 4 7 9" xfId="25002"/>
    <cellStyle name="Comma 2 4 7 9 2" xfId="34506"/>
    <cellStyle name="Comma 2 4 8" xfId="18071"/>
    <cellStyle name="Comma 2 4 8 2" xfId="20447"/>
    <cellStyle name="Comma 2 4 8 2 2" xfId="29952"/>
    <cellStyle name="Comma 2 4 8 3" xfId="22823"/>
    <cellStyle name="Comma 2 4 8 3 2" xfId="32328"/>
    <cellStyle name="Comma 2 4 8 4" xfId="25200"/>
    <cellStyle name="Comma 2 4 8 4 2" xfId="34704"/>
    <cellStyle name="Comma 2 4 8 5" xfId="27576"/>
    <cellStyle name="Comma 2 4 9" xfId="18467"/>
    <cellStyle name="Comma 2 4 9 2" xfId="20843"/>
    <cellStyle name="Comma 2 4 9 2 2" xfId="30348"/>
    <cellStyle name="Comma 2 4 9 3" xfId="23219"/>
    <cellStyle name="Comma 2 4 9 3 2" xfId="32724"/>
    <cellStyle name="Comma 2 4 9 4" xfId="25596"/>
    <cellStyle name="Comma 2 4 9 4 2" xfId="35100"/>
    <cellStyle name="Comma 2 4 9 5" xfId="27972"/>
    <cellStyle name="Comma 2 5" xfId="819"/>
    <cellStyle name="Comma 2 5 10" xfId="18866"/>
    <cellStyle name="Comma 2 5 10 2" xfId="21242"/>
    <cellStyle name="Comma 2 5 10 2 2" xfId="30747"/>
    <cellStyle name="Comma 2 5 10 3" xfId="23618"/>
    <cellStyle name="Comma 2 5 10 3 2" xfId="33123"/>
    <cellStyle name="Comma 2 5 10 4" xfId="25995"/>
    <cellStyle name="Comma 2 5 10 4 2" xfId="35499"/>
    <cellStyle name="Comma 2 5 10 5" xfId="28371"/>
    <cellStyle name="Comma 2 5 11" xfId="19262"/>
    <cellStyle name="Comma 2 5 11 2" xfId="21638"/>
    <cellStyle name="Comma 2 5 11 2 2" xfId="31143"/>
    <cellStyle name="Comma 2 5 11 3" xfId="24014"/>
    <cellStyle name="Comma 2 5 11 3 2" xfId="33519"/>
    <cellStyle name="Comma 2 5 11 4" xfId="26391"/>
    <cellStyle name="Comma 2 5 11 4 2" xfId="35895"/>
    <cellStyle name="Comma 2 5 11 5" xfId="28767"/>
    <cellStyle name="Comma 2 5 12" xfId="19658"/>
    <cellStyle name="Comma 2 5 12 2" xfId="22034"/>
    <cellStyle name="Comma 2 5 12 2 2" xfId="31539"/>
    <cellStyle name="Comma 2 5 12 3" xfId="24410"/>
    <cellStyle name="Comma 2 5 12 3 2" xfId="33915"/>
    <cellStyle name="Comma 2 5 12 4" xfId="26787"/>
    <cellStyle name="Comma 2 5 12 4 2" xfId="36291"/>
    <cellStyle name="Comma 2 5 12 5" xfId="29163"/>
    <cellStyle name="Comma 2 5 13" xfId="20054"/>
    <cellStyle name="Comma 2 5 13 2" xfId="29559"/>
    <cellStyle name="Comma 2 5 14" xfId="22430"/>
    <cellStyle name="Comma 2 5 14 2" xfId="31935"/>
    <cellStyle name="Comma 2 5 15" xfId="24807"/>
    <cellStyle name="Comma 2 5 15 2" xfId="34311"/>
    <cellStyle name="Comma 2 5 16" xfId="27183"/>
    <cellStyle name="Comma 2 5 2" xfId="1497"/>
    <cellStyle name="Comma 2 5 2 10" xfId="19273"/>
    <cellStyle name="Comma 2 5 2 10 2" xfId="21649"/>
    <cellStyle name="Comma 2 5 2 10 2 2" xfId="31154"/>
    <cellStyle name="Comma 2 5 2 10 3" xfId="24025"/>
    <cellStyle name="Comma 2 5 2 10 3 2" xfId="33530"/>
    <cellStyle name="Comma 2 5 2 10 4" xfId="26402"/>
    <cellStyle name="Comma 2 5 2 10 4 2" xfId="35906"/>
    <cellStyle name="Comma 2 5 2 10 5" xfId="28778"/>
    <cellStyle name="Comma 2 5 2 11" xfId="19669"/>
    <cellStyle name="Comma 2 5 2 11 2" xfId="22045"/>
    <cellStyle name="Comma 2 5 2 11 2 2" xfId="31550"/>
    <cellStyle name="Comma 2 5 2 11 3" xfId="24421"/>
    <cellStyle name="Comma 2 5 2 11 3 2" xfId="33926"/>
    <cellStyle name="Comma 2 5 2 11 4" xfId="26798"/>
    <cellStyle name="Comma 2 5 2 11 4 2" xfId="36302"/>
    <cellStyle name="Comma 2 5 2 11 5" xfId="29174"/>
    <cellStyle name="Comma 2 5 2 12" xfId="20065"/>
    <cellStyle name="Comma 2 5 2 12 2" xfId="29570"/>
    <cellStyle name="Comma 2 5 2 13" xfId="22441"/>
    <cellStyle name="Comma 2 5 2 13 2" xfId="31946"/>
    <cellStyle name="Comma 2 5 2 14" xfId="24818"/>
    <cellStyle name="Comma 2 5 2 14 2" xfId="34322"/>
    <cellStyle name="Comma 2 5 2 15" xfId="27194"/>
    <cellStyle name="Comma 2 5 2 2" xfId="2991"/>
    <cellStyle name="Comma 2 5 2 2 10" xfId="20087"/>
    <cellStyle name="Comma 2 5 2 2 10 2" xfId="29592"/>
    <cellStyle name="Comma 2 5 2 2 11" xfId="22463"/>
    <cellStyle name="Comma 2 5 2 2 11 2" xfId="31968"/>
    <cellStyle name="Comma 2 5 2 2 12" xfId="24840"/>
    <cellStyle name="Comma 2 5 2 2 12 2" xfId="34344"/>
    <cellStyle name="Comma 2 5 2 2 13" xfId="27216"/>
    <cellStyle name="Comma 2 5 2 2 2" xfId="7473"/>
    <cellStyle name="Comma 2 5 2 2 2 10" xfId="24906"/>
    <cellStyle name="Comma 2 5 2 2 2 10 2" xfId="34410"/>
    <cellStyle name="Comma 2 5 2 2 2 11" xfId="27282"/>
    <cellStyle name="Comma 2 5 2 2 2 2" xfId="16503"/>
    <cellStyle name="Comma 2 5 2 2 2 2 10" xfId="27480"/>
    <cellStyle name="Comma 2 5 2 2 2 2 2" xfId="18371"/>
    <cellStyle name="Comma 2 5 2 2 2 2 2 2" xfId="20747"/>
    <cellStyle name="Comma 2 5 2 2 2 2 2 2 2" xfId="30252"/>
    <cellStyle name="Comma 2 5 2 2 2 2 2 3" xfId="23123"/>
    <cellStyle name="Comma 2 5 2 2 2 2 2 3 2" xfId="32628"/>
    <cellStyle name="Comma 2 5 2 2 2 2 2 4" xfId="25500"/>
    <cellStyle name="Comma 2 5 2 2 2 2 2 4 2" xfId="35004"/>
    <cellStyle name="Comma 2 5 2 2 2 2 2 5" xfId="27876"/>
    <cellStyle name="Comma 2 5 2 2 2 2 3" xfId="18767"/>
    <cellStyle name="Comma 2 5 2 2 2 2 3 2" xfId="21143"/>
    <cellStyle name="Comma 2 5 2 2 2 2 3 2 2" xfId="30648"/>
    <cellStyle name="Comma 2 5 2 2 2 2 3 3" xfId="23519"/>
    <cellStyle name="Comma 2 5 2 2 2 2 3 3 2" xfId="33024"/>
    <cellStyle name="Comma 2 5 2 2 2 2 3 4" xfId="25896"/>
    <cellStyle name="Comma 2 5 2 2 2 2 3 4 2" xfId="35400"/>
    <cellStyle name="Comma 2 5 2 2 2 2 3 5" xfId="28272"/>
    <cellStyle name="Comma 2 5 2 2 2 2 4" xfId="19163"/>
    <cellStyle name="Comma 2 5 2 2 2 2 4 2" xfId="21539"/>
    <cellStyle name="Comma 2 5 2 2 2 2 4 2 2" xfId="31044"/>
    <cellStyle name="Comma 2 5 2 2 2 2 4 3" xfId="23915"/>
    <cellStyle name="Comma 2 5 2 2 2 2 4 3 2" xfId="33420"/>
    <cellStyle name="Comma 2 5 2 2 2 2 4 4" xfId="26292"/>
    <cellStyle name="Comma 2 5 2 2 2 2 4 4 2" xfId="35796"/>
    <cellStyle name="Comma 2 5 2 2 2 2 4 5" xfId="28668"/>
    <cellStyle name="Comma 2 5 2 2 2 2 5" xfId="19559"/>
    <cellStyle name="Comma 2 5 2 2 2 2 5 2" xfId="21935"/>
    <cellStyle name="Comma 2 5 2 2 2 2 5 2 2" xfId="31440"/>
    <cellStyle name="Comma 2 5 2 2 2 2 5 3" xfId="24311"/>
    <cellStyle name="Comma 2 5 2 2 2 2 5 3 2" xfId="33816"/>
    <cellStyle name="Comma 2 5 2 2 2 2 5 4" xfId="26688"/>
    <cellStyle name="Comma 2 5 2 2 2 2 5 4 2" xfId="36192"/>
    <cellStyle name="Comma 2 5 2 2 2 2 5 5" xfId="29064"/>
    <cellStyle name="Comma 2 5 2 2 2 2 6" xfId="19955"/>
    <cellStyle name="Comma 2 5 2 2 2 2 6 2" xfId="22331"/>
    <cellStyle name="Comma 2 5 2 2 2 2 6 2 2" xfId="31836"/>
    <cellStyle name="Comma 2 5 2 2 2 2 6 3" xfId="24707"/>
    <cellStyle name="Comma 2 5 2 2 2 2 6 3 2" xfId="34212"/>
    <cellStyle name="Comma 2 5 2 2 2 2 6 4" xfId="27084"/>
    <cellStyle name="Comma 2 5 2 2 2 2 6 4 2" xfId="36588"/>
    <cellStyle name="Comma 2 5 2 2 2 2 6 5" xfId="29460"/>
    <cellStyle name="Comma 2 5 2 2 2 2 7" xfId="20351"/>
    <cellStyle name="Comma 2 5 2 2 2 2 7 2" xfId="29856"/>
    <cellStyle name="Comma 2 5 2 2 2 2 8" xfId="22727"/>
    <cellStyle name="Comma 2 5 2 2 2 2 8 2" xfId="32232"/>
    <cellStyle name="Comma 2 5 2 2 2 2 9" xfId="25104"/>
    <cellStyle name="Comma 2 5 2 2 2 2 9 2" xfId="34608"/>
    <cellStyle name="Comma 2 5 2 2 2 3" xfId="18173"/>
    <cellStyle name="Comma 2 5 2 2 2 3 2" xfId="20549"/>
    <cellStyle name="Comma 2 5 2 2 2 3 2 2" xfId="30054"/>
    <cellStyle name="Comma 2 5 2 2 2 3 3" xfId="22925"/>
    <cellStyle name="Comma 2 5 2 2 2 3 3 2" xfId="32430"/>
    <cellStyle name="Comma 2 5 2 2 2 3 4" xfId="25302"/>
    <cellStyle name="Comma 2 5 2 2 2 3 4 2" xfId="34806"/>
    <cellStyle name="Comma 2 5 2 2 2 3 5" xfId="27678"/>
    <cellStyle name="Comma 2 5 2 2 2 4" xfId="18569"/>
    <cellStyle name="Comma 2 5 2 2 2 4 2" xfId="20945"/>
    <cellStyle name="Comma 2 5 2 2 2 4 2 2" xfId="30450"/>
    <cellStyle name="Comma 2 5 2 2 2 4 3" xfId="23321"/>
    <cellStyle name="Comma 2 5 2 2 2 4 3 2" xfId="32826"/>
    <cellStyle name="Comma 2 5 2 2 2 4 4" xfId="25698"/>
    <cellStyle name="Comma 2 5 2 2 2 4 4 2" xfId="35202"/>
    <cellStyle name="Comma 2 5 2 2 2 4 5" xfId="28074"/>
    <cellStyle name="Comma 2 5 2 2 2 5" xfId="18965"/>
    <cellStyle name="Comma 2 5 2 2 2 5 2" xfId="21341"/>
    <cellStyle name="Comma 2 5 2 2 2 5 2 2" xfId="30846"/>
    <cellStyle name="Comma 2 5 2 2 2 5 3" xfId="23717"/>
    <cellStyle name="Comma 2 5 2 2 2 5 3 2" xfId="33222"/>
    <cellStyle name="Comma 2 5 2 2 2 5 4" xfId="26094"/>
    <cellStyle name="Comma 2 5 2 2 2 5 4 2" xfId="35598"/>
    <cellStyle name="Comma 2 5 2 2 2 5 5" xfId="28470"/>
    <cellStyle name="Comma 2 5 2 2 2 6" xfId="19361"/>
    <cellStyle name="Comma 2 5 2 2 2 6 2" xfId="21737"/>
    <cellStyle name="Comma 2 5 2 2 2 6 2 2" xfId="31242"/>
    <cellStyle name="Comma 2 5 2 2 2 6 3" xfId="24113"/>
    <cellStyle name="Comma 2 5 2 2 2 6 3 2" xfId="33618"/>
    <cellStyle name="Comma 2 5 2 2 2 6 4" xfId="26490"/>
    <cellStyle name="Comma 2 5 2 2 2 6 4 2" xfId="35994"/>
    <cellStyle name="Comma 2 5 2 2 2 6 5" xfId="28866"/>
    <cellStyle name="Comma 2 5 2 2 2 7" xfId="19757"/>
    <cellStyle name="Comma 2 5 2 2 2 7 2" xfId="22133"/>
    <cellStyle name="Comma 2 5 2 2 2 7 2 2" xfId="31638"/>
    <cellStyle name="Comma 2 5 2 2 2 7 3" xfId="24509"/>
    <cellStyle name="Comma 2 5 2 2 2 7 3 2" xfId="34014"/>
    <cellStyle name="Comma 2 5 2 2 2 7 4" xfId="26886"/>
    <cellStyle name="Comma 2 5 2 2 2 7 4 2" xfId="36390"/>
    <cellStyle name="Comma 2 5 2 2 2 7 5" xfId="29262"/>
    <cellStyle name="Comma 2 5 2 2 2 8" xfId="20153"/>
    <cellStyle name="Comma 2 5 2 2 2 8 2" xfId="29658"/>
    <cellStyle name="Comma 2 5 2 2 2 9" xfId="22529"/>
    <cellStyle name="Comma 2 5 2 2 2 9 2" xfId="32034"/>
    <cellStyle name="Comma 2 5 2 2 3" xfId="9011"/>
    <cellStyle name="Comma 2 5 2 2 3 10" xfId="24972"/>
    <cellStyle name="Comma 2 5 2 2 3 10 2" xfId="34476"/>
    <cellStyle name="Comma 2 5 2 2 3 11" xfId="27348"/>
    <cellStyle name="Comma 2 5 2 2 3 2" xfId="18041"/>
    <cellStyle name="Comma 2 5 2 2 3 2 10" xfId="27546"/>
    <cellStyle name="Comma 2 5 2 2 3 2 2" xfId="18437"/>
    <cellStyle name="Comma 2 5 2 2 3 2 2 2" xfId="20813"/>
    <cellStyle name="Comma 2 5 2 2 3 2 2 2 2" xfId="30318"/>
    <cellStyle name="Comma 2 5 2 2 3 2 2 3" xfId="23189"/>
    <cellStyle name="Comma 2 5 2 2 3 2 2 3 2" xfId="32694"/>
    <cellStyle name="Comma 2 5 2 2 3 2 2 4" xfId="25566"/>
    <cellStyle name="Comma 2 5 2 2 3 2 2 4 2" xfId="35070"/>
    <cellStyle name="Comma 2 5 2 2 3 2 2 5" xfId="27942"/>
    <cellStyle name="Comma 2 5 2 2 3 2 3" xfId="18833"/>
    <cellStyle name="Comma 2 5 2 2 3 2 3 2" xfId="21209"/>
    <cellStyle name="Comma 2 5 2 2 3 2 3 2 2" xfId="30714"/>
    <cellStyle name="Comma 2 5 2 2 3 2 3 3" xfId="23585"/>
    <cellStyle name="Comma 2 5 2 2 3 2 3 3 2" xfId="33090"/>
    <cellStyle name="Comma 2 5 2 2 3 2 3 4" xfId="25962"/>
    <cellStyle name="Comma 2 5 2 2 3 2 3 4 2" xfId="35466"/>
    <cellStyle name="Comma 2 5 2 2 3 2 3 5" xfId="28338"/>
    <cellStyle name="Comma 2 5 2 2 3 2 4" xfId="19229"/>
    <cellStyle name="Comma 2 5 2 2 3 2 4 2" xfId="21605"/>
    <cellStyle name="Comma 2 5 2 2 3 2 4 2 2" xfId="31110"/>
    <cellStyle name="Comma 2 5 2 2 3 2 4 3" xfId="23981"/>
    <cellStyle name="Comma 2 5 2 2 3 2 4 3 2" xfId="33486"/>
    <cellStyle name="Comma 2 5 2 2 3 2 4 4" xfId="26358"/>
    <cellStyle name="Comma 2 5 2 2 3 2 4 4 2" xfId="35862"/>
    <cellStyle name="Comma 2 5 2 2 3 2 4 5" xfId="28734"/>
    <cellStyle name="Comma 2 5 2 2 3 2 5" xfId="19625"/>
    <cellStyle name="Comma 2 5 2 2 3 2 5 2" xfId="22001"/>
    <cellStyle name="Comma 2 5 2 2 3 2 5 2 2" xfId="31506"/>
    <cellStyle name="Comma 2 5 2 2 3 2 5 3" xfId="24377"/>
    <cellStyle name="Comma 2 5 2 2 3 2 5 3 2" xfId="33882"/>
    <cellStyle name="Comma 2 5 2 2 3 2 5 4" xfId="26754"/>
    <cellStyle name="Comma 2 5 2 2 3 2 5 4 2" xfId="36258"/>
    <cellStyle name="Comma 2 5 2 2 3 2 5 5" xfId="29130"/>
    <cellStyle name="Comma 2 5 2 2 3 2 6" xfId="20021"/>
    <cellStyle name="Comma 2 5 2 2 3 2 6 2" xfId="22397"/>
    <cellStyle name="Comma 2 5 2 2 3 2 6 2 2" xfId="31902"/>
    <cellStyle name="Comma 2 5 2 2 3 2 6 3" xfId="24773"/>
    <cellStyle name="Comma 2 5 2 2 3 2 6 3 2" xfId="34278"/>
    <cellStyle name="Comma 2 5 2 2 3 2 6 4" xfId="27150"/>
    <cellStyle name="Comma 2 5 2 2 3 2 6 4 2" xfId="36654"/>
    <cellStyle name="Comma 2 5 2 2 3 2 6 5" xfId="29526"/>
    <cellStyle name="Comma 2 5 2 2 3 2 7" xfId="20417"/>
    <cellStyle name="Comma 2 5 2 2 3 2 7 2" xfId="29922"/>
    <cellStyle name="Comma 2 5 2 2 3 2 8" xfId="22793"/>
    <cellStyle name="Comma 2 5 2 2 3 2 8 2" xfId="32298"/>
    <cellStyle name="Comma 2 5 2 2 3 2 9" xfId="25170"/>
    <cellStyle name="Comma 2 5 2 2 3 2 9 2" xfId="34674"/>
    <cellStyle name="Comma 2 5 2 2 3 3" xfId="18239"/>
    <cellStyle name="Comma 2 5 2 2 3 3 2" xfId="20615"/>
    <cellStyle name="Comma 2 5 2 2 3 3 2 2" xfId="30120"/>
    <cellStyle name="Comma 2 5 2 2 3 3 3" xfId="22991"/>
    <cellStyle name="Comma 2 5 2 2 3 3 3 2" xfId="32496"/>
    <cellStyle name="Comma 2 5 2 2 3 3 4" xfId="25368"/>
    <cellStyle name="Comma 2 5 2 2 3 3 4 2" xfId="34872"/>
    <cellStyle name="Comma 2 5 2 2 3 3 5" xfId="27744"/>
    <cellStyle name="Comma 2 5 2 2 3 4" xfId="18635"/>
    <cellStyle name="Comma 2 5 2 2 3 4 2" xfId="21011"/>
    <cellStyle name="Comma 2 5 2 2 3 4 2 2" xfId="30516"/>
    <cellStyle name="Comma 2 5 2 2 3 4 3" xfId="23387"/>
    <cellStyle name="Comma 2 5 2 2 3 4 3 2" xfId="32892"/>
    <cellStyle name="Comma 2 5 2 2 3 4 4" xfId="25764"/>
    <cellStyle name="Comma 2 5 2 2 3 4 4 2" xfId="35268"/>
    <cellStyle name="Comma 2 5 2 2 3 4 5" xfId="28140"/>
    <cellStyle name="Comma 2 5 2 2 3 5" xfId="19031"/>
    <cellStyle name="Comma 2 5 2 2 3 5 2" xfId="21407"/>
    <cellStyle name="Comma 2 5 2 2 3 5 2 2" xfId="30912"/>
    <cellStyle name="Comma 2 5 2 2 3 5 3" xfId="23783"/>
    <cellStyle name="Comma 2 5 2 2 3 5 3 2" xfId="33288"/>
    <cellStyle name="Comma 2 5 2 2 3 5 4" xfId="26160"/>
    <cellStyle name="Comma 2 5 2 2 3 5 4 2" xfId="35664"/>
    <cellStyle name="Comma 2 5 2 2 3 5 5" xfId="28536"/>
    <cellStyle name="Comma 2 5 2 2 3 6" xfId="19427"/>
    <cellStyle name="Comma 2 5 2 2 3 6 2" xfId="21803"/>
    <cellStyle name="Comma 2 5 2 2 3 6 2 2" xfId="31308"/>
    <cellStyle name="Comma 2 5 2 2 3 6 3" xfId="24179"/>
    <cellStyle name="Comma 2 5 2 2 3 6 3 2" xfId="33684"/>
    <cellStyle name="Comma 2 5 2 2 3 6 4" xfId="26556"/>
    <cellStyle name="Comma 2 5 2 2 3 6 4 2" xfId="36060"/>
    <cellStyle name="Comma 2 5 2 2 3 6 5" xfId="28932"/>
    <cellStyle name="Comma 2 5 2 2 3 7" xfId="19823"/>
    <cellStyle name="Comma 2 5 2 2 3 7 2" xfId="22199"/>
    <cellStyle name="Comma 2 5 2 2 3 7 2 2" xfId="31704"/>
    <cellStyle name="Comma 2 5 2 2 3 7 3" xfId="24575"/>
    <cellStyle name="Comma 2 5 2 2 3 7 3 2" xfId="34080"/>
    <cellStyle name="Comma 2 5 2 2 3 7 4" xfId="26952"/>
    <cellStyle name="Comma 2 5 2 2 3 7 4 2" xfId="36456"/>
    <cellStyle name="Comma 2 5 2 2 3 7 5" xfId="29328"/>
    <cellStyle name="Comma 2 5 2 2 3 8" xfId="20219"/>
    <cellStyle name="Comma 2 5 2 2 3 8 2" xfId="29724"/>
    <cellStyle name="Comma 2 5 2 2 3 9" xfId="22595"/>
    <cellStyle name="Comma 2 5 2 2 3 9 2" xfId="32100"/>
    <cellStyle name="Comma 2 5 2 2 4" xfId="12021"/>
    <cellStyle name="Comma 2 5 2 2 4 10" xfId="27414"/>
    <cellStyle name="Comma 2 5 2 2 4 2" xfId="18305"/>
    <cellStyle name="Comma 2 5 2 2 4 2 2" xfId="20681"/>
    <cellStyle name="Comma 2 5 2 2 4 2 2 2" xfId="30186"/>
    <cellStyle name="Comma 2 5 2 2 4 2 3" xfId="23057"/>
    <cellStyle name="Comma 2 5 2 2 4 2 3 2" xfId="32562"/>
    <cellStyle name="Comma 2 5 2 2 4 2 4" xfId="25434"/>
    <cellStyle name="Comma 2 5 2 2 4 2 4 2" xfId="34938"/>
    <cellStyle name="Comma 2 5 2 2 4 2 5" xfId="27810"/>
    <cellStyle name="Comma 2 5 2 2 4 3" xfId="18701"/>
    <cellStyle name="Comma 2 5 2 2 4 3 2" xfId="21077"/>
    <cellStyle name="Comma 2 5 2 2 4 3 2 2" xfId="30582"/>
    <cellStyle name="Comma 2 5 2 2 4 3 3" xfId="23453"/>
    <cellStyle name="Comma 2 5 2 2 4 3 3 2" xfId="32958"/>
    <cellStyle name="Comma 2 5 2 2 4 3 4" xfId="25830"/>
    <cellStyle name="Comma 2 5 2 2 4 3 4 2" xfId="35334"/>
    <cellStyle name="Comma 2 5 2 2 4 3 5" xfId="28206"/>
    <cellStyle name="Comma 2 5 2 2 4 4" xfId="19097"/>
    <cellStyle name="Comma 2 5 2 2 4 4 2" xfId="21473"/>
    <cellStyle name="Comma 2 5 2 2 4 4 2 2" xfId="30978"/>
    <cellStyle name="Comma 2 5 2 2 4 4 3" xfId="23849"/>
    <cellStyle name="Comma 2 5 2 2 4 4 3 2" xfId="33354"/>
    <cellStyle name="Comma 2 5 2 2 4 4 4" xfId="26226"/>
    <cellStyle name="Comma 2 5 2 2 4 4 4 2" xfId="35730"/>
    <cellStyle name="Comma 2 5 2 2 4 4 5" xfId="28602"/>
    <cellStyle name="Comma 2 5 2 2 4 5" xfId="19493"/>
    <cellStyle name="Comma 2 5 2 2 4 5 2" xfId="21869"/>
    <cellStyle name="Comma 2 5 2 2 4 5 2 2" xfId="31374"/>
    <cellStyle name="Comma 2 5 2 2 4 5 3" xfId="24245"/>
    <cellStyle name="Comma 2 5 2 2 4 5 3 2" xfId="33750"/>
    <cellStyle name="Comma 2 5 2 2 4 5 4" xfId="26622"/>
    <cellStyle name="Comma 2 5 2 2 4 5 4 2" xfId="36126"/>
    <cellStyle name="Comma 2 5 2 2 4 5 5" xfId="28998"/>
    <cellStyle name="Comma 2 5 2 2 4 6" xfId="19889"/>
    <cellStyle name="Comma 2 5 2 2 4 6 2" xfId="22265"/>
    <cellStyle name="Comma 2 5 2 2 4 6 2 2" xfId="31770"/>
    <cellStyle name="Comma 2 5 2 2 4 6 3" xfId="24641"/>
    <cellStyle name="Comma 2 5 2 2 4 6 3 2" xfId="34146"/>
    <cellStyle name="Comma 2 5 2 2 4 6 4" xfId="27018"/>
    <cellStyle name="Comma 2 5 2 2 4 6 4 2" xfId="36522"/>
    <cellStyle name="Comma 2 5 2 2 4 6 5" xfId="29394"/>
    <cellStyle name="Comma 2 5 2 2 4 7" xfId="20285"/>
    <cellStyle name="Comma 2 5 2 2 4 7 2" xfId="29790"/>
    <cellStyle name="Comma 2 5 2 2 4 8" xfId="22661"/>
    <cellStyle name="Comma 2 5 2 2 4 8 2" xfId="32166"/>
    <cellStyle name="Comma 2 5 2 2 4 9" xfId="25038"/>
    <cellStyle name="Comma 2 5 2 2 4 9 2" xfId="34542"/>
    <cellStyle name="Comma 2 5 2 2 5" xfId="18107"/>
    <cellStyle name="Comma 2 5 2 2 5 2" xfId="20483"/>
    <cellStyle name="Comma 2 5 2 2 5 2 2" xfId="29988"/>
    <cellStyle name="Comma 2 5 2 2 5 3" xfId="22859"/>
    <cellStyle name="Comma 2 5 2 2 5 3 2" xfId="32364"/>
    <cellStyle name="Comma 2 5 2 2 5 4" xfId="25236"/>
    <cellStyle name="Comma 2 5 2 2 5 4 2" xfId="34740"/>
    <cellStyle name="Comma 2 5 2 2 5 5" xfId="27612"/>
    <cellStyle name="Comma 2 5 2 2 6" xfId="18503"/>
    <cellStyle name="Comma 2 5 2 2 6 2" xfId="20879"/>
    <cellStyle name="Comma 2 5 2 2 6 2 2" xfId="30384"/>
    <cellStyle name="Comma 2 5 2 2 6 3" xfId="23255"/>
    <cellStyle name="Comma 2 5 2 2 6 3 2" xfId="32760"/>
    <cellStyle name="Comma 2 5 2 2 6 4" xfId="25632"/>
    <cellStyle name="Comma 2 5 2 2 6 4 2" xfId="35136"/>
    <cellStyle name="Comma 2 5 2 2 6 5" xfId="28008"/>
    <cellStyle name="Comma 2 5 2 2 7" xfId="18899"/>
    <cellStyle name="Comma 2 5 2 2 7 2" xfId="21275"/>
    <cellStyle name="Comma 2 5 2 2 7 2 2" xfId="30780"/>
    <cellStyle name="Comma 2 5 2 2 7 3" xfId="23651"/>
    <cellStyle name="Comma 2 5 2 2 7 3 2" xfId="33156"/>
    <cellStyle name="Comma 2 5 2 2 7 4" xfId="26028"/>
    <cellStyle name="Comma 2 5 2 2 7 4 2" xfId="35532"/>
    <cellStyle name="Comma 2 5 2 2 7 5" xfId="28404"/>
    <cellStyle name="Comma 2 5 2 2 8" xfId="19295"/>
    <cellStyle name="Comma 2 5 2 2 8 2" xfId="21671"/>
    <cellStyle name="Comma 2 5 2 2 8 2 2" xfId="31176"/>
    <cellStyle name="Comma 2 5 2 2 8 3" xfId="24047"/>
    <cellStyle name="Comma 2 5 2 2 8 3 2" xfId="33552"/>
    <cellStyle name="Comma 2 5 2 2 8 4" xfId="26424"/>
    <cellStyle name="Comma 2 5 2 2 8 4 2" xfId="35928"/>
    <cellStyle name="Comma 2 5 2 2 8 5" xfId="28800"/>
    <cellStyle name="Comma 2 5 2 2 9" xfId="19691"/>
    <cellStyle name="Comma 2 5 2 2 9 2" xfId="22067"/>
    <cellStyle name="Comma 2 5 2 2 9 2 2" xfId="31572"/>
    <cellStyle name="Comma 2 5 2 2 9 3" xfId="24443"/>
    <cellStyle name="Comma 2 5 2 2 9 3 2" xfId="33948"/>
    <cellStyle name="Comma 2 5 2 2 9 4" xfId="26820"/>
    <cellStyle name="Comma 2 5 2 2 9 4 2" xfId="36324"/>
    <cellStyle name="Comma 2 5 2 2 9 5" xfId="29196"/>
    <cellStyle name="Comma 2 5 2 3" xfId="4485"/>
    <cellStyle name="Comma 2 5 2 3 10" xfId="20109"/>
    <cellStyle name="Comma 2 5 2 3 10 2" xfId="29614"/>
    <cellStyle name="Comma 2 5 2 3 11" xfId="22485"/>
    <cellStyle name="Comma 2 5 2 3 11 2" xfId="31990"/>
    <cellStyle name="Comma 2 5 2 3 12" xfId="24862"/>
    <cellStyle name="Comma 2 5 2 3 12 2" xfId="34366"/>
    <cellStyle name="Comma 2 5 2 3 13" xfId="27238"/>
    <cellStyle name="Comma 2 5 2 3 2" xfId="8967"/>
    <cellStyle name="Comma 2 5 2 3 2 10" xfId="24928"/>
    <cellStyle name="Comma 2 5 2 3 2 10 2" xfId="34432"/>
    <cellStyle name="Comma 2 5 2 3 2 11" xfId="27304"/>
    <cellStyle name="Comma 2 5 2 3 2 2" xfId="17997"/>
    <cellStyle name="Comma 2 5 2 3 2 2 10" xfId="27502"/>
    <cellStyle name="Comma 2 5 2 3 2 2 2" xfId="18393"/>
    <cellStyle name="Comma 2 5 2 3 2 2 2 2" xfId="20769"/>
    <cellStyle name="Comma 2 5 2 3 2 2 2 2 2" xfId="30274"/>
    <cellStyle name="Comma 2 5 2 3 2 2 2 3" xfId="23145"/>
    <cellStyle name="Comma 2 5 2 3 2 2 2 3 2" xfId="32650"/>
    <cellStyle name="Comma 2 5 2 3 2 2 2 4" xfId="25522"/>
    <cellStyle name="Comma 2 5 2 3 2 2 2 4 2" xfId="35026"/>
    <cellStyle name="Comma 2 5 2 3 2 2 2 5" xfId="27898"/>
    <cellStyle name="Comma 2 5 2 3 2 2 3" xfId="18789"/>
    <cellStyle name="Comma 2 5 2 3 2 2 3 2" xfId="21165"/>
    <cellStyle name="Comma 2 5 2 3 2 2 3 2 2" xfId="30670"/>
    <cellStyle name="Comma 2 5 2 3 2 2 3 3" xfId="23541"/>
    <cellStyle name="Comma 2 5 2 3 2 2 3 3 2" xfId="33046"/>
    <cellStyle name="Comma 2 5 2 3 2 2 3 4" xfId="25918"/>
    <cellStyle name="Comma 2 5 2 3 2 2 3 4 2" xfId="35422"/>
    <cellStyle name="Comma 2 5 2 3 2 2 3 5" xfId="28294"/>
    <cellStyle name="Comma 2 5 2 3 2 2 4" xfId="19185"/>
    <cellStyle name="Comma 2 5 2 3 2 2 4 2" xfId="21561"/>
    <cellStyle name="Comma 2 5 2 3 2 2 4 2 2" xfId="31066"/>
    <cellStyle name="Comma 2 5 2 3 2 2 4 3" xfId="23937"/>
    <cellStyle name="Comma 2 5 2 3 2 2 4 3 2" xfId="33442"/>
    <cellStyle name="Comma 2 5 2 3 2 2 4 4" xfId="26314"/>
    <cellStyle name="Comma 2 5 2 3 2 2 4 4 2" xfId="35818"/>
    <cellStyle name="Comma 2 5 2 3 2 2 4 5" xfId="28690"/>
    <cellStyle name="Comma 2 5 2 3 2 2 5" xfId="19581"/>
    <cellStyle name="Comma 2 5 2 3 2 2 5 2" xfId="21957"/>
    <cellStyle name="Comma 2 5 2 3 2 2 5 2 2" xfId="31462"/>
    <cellStyle name="Comma 2 5 2 3 2 2 5 3" xfId="24333"/>
    <cellStyle name="Comma 2 5 2 3 2 2 5 3 2" xfId="33838"/>
    <cellStyle name="Comma 2 5 2 3 2 2 5 4" xfId="26710"/>
    <cellStyle name="Comma 2 5 2 3 2 2 5 4 2" xfId="36214"/>
    <cellStyle name="Comma 2 5 2 3 2 2 5 5" xfId="29086"/>
    <cellStyle name="Comma 2 5 2 3 2 2 6" xfId="19977"/>
    <cellStyle name="Comma 2 5 2 3 2 2 6 2" xfId="22353"/>
    <cellStyle name="Comma 2 5 2 3 2 2 6 2 2" xfId="31858"/>
    <cellStyle name="Comma 2 5 2 3 2 2 6 3" xfId="24729"/>
    <cellStyle name="Comma 2 5 2 3 2 2 6 3 2" xfId="34234"/>
    <cellStyle name="Comma 2 5 2 3 2 2 6 4" xfId="27106"/>
    <cellStyle name="Comma 2 5 2 3 2 2 6 4 2" xfId="36610"/>
    <cellStyle name="Comma 2 5 2 3 2 2 6 5" xfId="29482"/>
    <cellStyle name="Comma 2 5 2 3 2 2 7" xfId="20373"/>
    <cellStyle name="Comma 2 5 2 3 2 2 7 2" xfId="29878"/>
    <cellStyle name="Comma 2 5 2 3 2 2 8" xfId="22749"/>
    <cellStyle name="Comma 2 5 2 3 2 2 8 2" xfId="32254"/>
    <cellStyle name="Comma 2 5 2 3 2 2 9" xfId="25126"/>
    <cellStyle name="Comma 2 5 2 3 2 2 9 2" xfId="34630"/>
    <cellStyle name="Comma 2 5 2 3 2 3" xfId="18195"/>
    <cellStyle name="Comma 2 5 2 3 2 3 2" xfId="20571"/>
    <cellStyle name="Comma 2 5 2 3 2 3 2 2" xfId="30076"/>
    <cellStyle name="Comma 2 5 2 3 2 3 3" xfId="22947"/>
    <cellStyle name="Comma 2 5 2 3 2 3 3 2" xfId="32452"/>
    <cellStyle name="Comma 2 5 2 3 2 3 4" xfId="25324"/>
    <cellStyle name="Comma 2 5 2 3 2 3 4 2" xfId="34828"/>
    <cellStyle name="Comma 2 5 2 3 2 3 5" xfId="27700"/>
    <cellStyle name="Comma 2 5 2 3 2 4" xfId="18591"/>
    <cellStyle name="Comma 2 5 2 3 2 4 2" xfId="20967"/>
    <cellStyle name="Comma 2 5 2 3 2 4 2 2" xfId="30472"/>
    <cellStyle name="Comma 2 5 2 3 2 4 3" xfId="23343"/>
    <cellStyle name="Comma 2 5 2 3 2 4 3 2" xfId="32848"/>
    <cellStyle name="Comma 2 5 2 3 2 4 4" xfId="25720"/>
    <cellStyle name="Comma 2 5 2 3 2 4 4 2" xfId="35224"/>
    <cellStyle name="Comma 2 5 2 3 2 4 5" xfId="28096"/>
    <cellStyle name="Comma 2 5 2 3 2 5" xfId="18987"/>
    <cellStyle name="Comma 2 5 2 3 2 5 2" xfId="21363"/>
    <cellStyle name="Comma 2 5 2 3 2 5 2 2" xfId="30868"/>
    <cellStyle name="Comma 2 5 2 3 2 5 3" xfId="23739"/>
    <cellStyle name="Comma 2 5 2 3 2 5 3 2" xfId="33244"/>
    <cellStyle name="Comma 2 5 2 3 2 5 4" xfId="26116"/>
    <cellStyle name="Comma 2 5 2 3 2 5 4 2" xfId="35620"/>
    <cellStyle name="Comma 2 5 2 3 2 5 5" xfId="28492"/>
    <cellStyle name="Comma 2 5 2 3 2 6" xfId="19383"/>
    <cellStyle name="Comma 2 5 2 3 2 6 2" xfId="21759"/>
    <cellStyle name="Comma 2 5 2 3 2 6 2 2" xfId="31264"/>
    <cellStyle name="Comma 2 5 2 3 2 6 3" xfId="24135"/>
    <cellStyle name="Comma 2 5 2 3 2 6 3 2" xfId="33640"/>
    <cellStyle name="Comma 2 5 2 3 2 6 4" xfId="26512"/>
    <cellStyle name="Comma 2 5 2 3 2 6 4 2" xfId="36016"/>
    <cellStyle name="Comma 2 5 2 3 2 6 5" xfId="28888"/>
    <cellStyle name="Comma 2 5 2 3 2 7" xfId="19779"/>
    <cellStyle name="Comma 2 5 2 3 2 7 2" xfId="22155"/>
    <cellStyle name="Comma 2 5 2 3 2 7 2 2" xfId="31660"/>
    <cellStyle name="Comma 2 5 2 3 2 7 3" xfId="24531"/>
    <cellStyle name="Comma 2 5 2 3 2 7 3 2" xfId="34036"/>
    <cellStyle name="Comma 2 5 2 3 2 7 4" xfId="26908"/>
    <cellStyle name="Comma 2 5 2 3 2 7 4 2" xfId="36412"/>
    <cellStyle name="Comma 2 5 2 3 2 7 5" xfId="29284"/>
    <cellStyle name="Comma 2 5 2 3 2 8" xfId="20175"/>
    <cellStyle name="Comma 2 5 2 3 2 8 2" xfId="29680"/>
    <cellStyle name="Comma 2 5 2 3 2 9" xfId="22551"/>
    <cellStyle name="Comma 2 5 2 3 2 9 2" xfId="32056"/>
    <cellStyle name="Comma 2 5 2 3 3" xfId="9033"/>
    <cellStyle name="Comma 2 5 2 3 3 10" xfId="24994"/>
    <cellStyle name="Comma 2 5 2 3 3 10 2" xfId="34498"/>
    <cellStyle name="Comma 2 5 2 3 3 11" xfId="27370"/>
    <cellStyle name="Comma 2 5 2 3 3 2" xfId="18063"/>
    <cellStyle name="Comma 2 5 2 3 3 2 10" xfId="27568"/>
    <cellStyle name="Comma 2 5 2 3 3 2 2" xfId="18459"/>
    <cellStyle name="Comma 2 5 2 3 3 2 2 2" xfId="20835"/>
    <cellStyle name="Comma 2 5 2 3 3 2 2 2 2" xfId="30340"/>
    <cellStyle name="Comma 2 5 2 3 3 2 2 3" xfId="23211"/>
    <cellStyle name="Comma 2 5 2 3 3 2 2 3 2" xfId="32716"/>
    <cellStyle name="Comma 2 5 2 3 3 2 2 4" xfId="25588"/>
    <cellStyle name="Comma 2 5 2 3 3 2 2 4 2" xfId="35092"/>
    <cellStyle name="Comma 2 5 2 3 3 2 2 5" xfId="27964"/>
    <cellStyle name="Comma 2 5 2 3 3 2 3" xfId="18855"/>
    <cellStyle name="Comma 2 5 2 3 3 2 3 2" xfId="21231"/>
    <cellStyle name="Comma 2 5 2 3 3 2 3 2 2" xfId="30736"/>
    <cellStyle name="Comma 2 5 2 3 3 2 3 3" xfId="23607"/>
    <cellStyle name="Comma 2 5 2 3 3 2 3 3 2" xfId="33112"/>
    <cellStyle name="Comma 2 5 2 3 3 2 3 4" xfId="25984"/>
    <cellStyle name="Comma 2 5 2 3 3 2 3 4 2" xfId="35488"/>
    <cellStyle name="Comma 2 5 2 3 3 2 3 5" xfId="28360"/>
    <cellStyle name="Comma 2 5 2 3 3 2 4" xfId="19251"/>
    <cellStyle name="Comma 2 5 2 3 3 2 4 2" xfId="21627"/>
    <cellStyle name="Comma 2 5 2 3 3 2 4 2 2" xfId="31132"/>
    <cellStyle name="Comma 2 5 2 3 3 2 4 3" xfId="24003"/>
    <cellStyle name="Comma 2 5 2 3 3 2 4 3 2" xfId="33508"/>
    <cellStyle name="Comma 2 5 2 3 3 2 4 4" xfId="26380"/>
    <cellStyle name="Comma 2 5 2 3 3 2 4 4 2" xfId="35884"/>
    <cellStyle name="Comma 2 5 2 3 3 2 4 5" xfId="28756"/>
    <cellStyle name="Comma 2 5 2 3 3 2 5" xfId="19647"/>
    <cellStyle name="Comma 2 5 2 3 3 2 5 2" xfId="22023"/>
    <cellStyle name="Comma 2 5 2 3 3 2 5 2 2" xfId="31528"/>
    <cellStyle name="Comma 2 5 2 3 3 2 5 3" xfId="24399"/>
    <cellStyle name="Comma 2 5 2 3 3 2 5 3 2" xfId="33904"/>
    <cellStyle name="Comma 2 5 2 3 3 2 5 4" xfId="26776"/>
    <cellStyle name="Comma 2 5 2 3 3 2 5 4 2" xfId="36280"/>
    <cellStyle name="Comma 2 5 2 3 3 2 5 5" xfId="29152"/>
    <cellStyle name="Comma 2 5 2 3 3 2 6" xfId="20043"/>
    <cellStyle name="Comma 2 5 2 3 3 2 6 2" xfId="22419"/>
    <cellStyle name="Comma 2 5 2 3 3 2 6 2 2" xfId="31924"/>
    <cellStyle name="Comma 2 5 2 3 3 2 6 3" xfId="24795"/>
    <cellStyle name="Comma 2 5 2 3 3 2 6 3 2" xfId="34300"/>
    <cellStyle name="Comma 2 5 2 3 3 2 6 4" xfId="27172"/>
    <cellStyle name="Comma 2 5 2 3 3 2 6 4 2" xfId="36676"/>
    <cellStyle name="Comma 2 5 2 3 3 2 6 5" xfId="29548"/>
    <cellStyle name="Comma 2 5 2 3 3 2 7" xfId="20439"/>
    <cellStyle name="Comma 2 5 2 3 3 2 7 2" xfId="29944"/>
    <cellStyle name="Comma 2 5 2 3 3 2 8" xfId="22815"/>
    <cellStyle name="Comma 2 5 2 3 3 2 8 2" xfId="32320"/>
    <cellStyle name="Comma 2 5 2 3 3 2 9" xfId="25192"/>
    <cellStyle name="Comma 2 5 2 3 3 2 9 2" xfId="34696"/>
    <cellStyle name="Comma 2 5 2 3 3 3" xfId="18261"/>
    <cellStyle name="Comma 2 5 2 3 3 3 2" xfId="20637"/>
    <cellStyle name="Comma 2 5 2 3 3 3 2 2" xfId="30142"/>
    <cellStyle name="Comma 2 5 2 3 3 3 3" xfId="23013"/>
    <cellStyle name="Comma 2 5 2 3 3 3 3 2" xfId="32518"/>
    <cellStyle name="Comma 2 5 2 3 3 3 4" xfId="25390"/>
    <cellStyle name="Comma 2 5 2 3 3 3 4 2" xfId="34894"/>
    <cellStyle name="Comma 2 5 2 3 3 3 5" xfId="27766"/>
    <cellStyle name="Comma 2 5 2 3 3 4" xfId="18657"/>
    <cellStyle name="Comma 2 5 2 3 3 4 2" xfId="21033"/>
    <cellStyle name="Comma 2 5 2 3 3 4 2 2" xfId="30538"/>
    <cellStyle name="Comma 2 5 2 3 3 4 3" xfId="23409"/>
    <cellStyle name="Comma 2 5 2 3 3 4 3 2" xfId="32914"/>
    <cellStyle name="Comma 2 5 2 3 3 4 4" xfId="25786"/>
    <cellStyle name="Comma 2 5 2 3 3 4 4 2" xfId="35290"/>
    <cellStyle name="Comma 2 5 2 3 3 4 5" xfId="28162"/>
    <cellStyle name="Comma 2 5 2 3 3 5" xfId="19053"/>
    <cellStyle name="Comma 2 5 2 3 3 5 2" xfId="21429"/>
    <cellStyle name="Comma 2 5 2 3 3 5 2 2" xfId="30934"/>
    <cellStyle name="Comma 2 5 2 3 3 5 3" xfId="23805"/>
    <cellStyle name="Comma 2 5 2 3 3 5 3 2" xfId="33310"/>
    <cellStyle name="Comma 2 5 2 3 3 5 4" xfId="26182"/>
    <cellStyle name="Comma 2 5 2 3 3 5 4 2" xfId="35686"/>
    <cellStyle name="Comma 2 5 2 3 3 5 5" xfId="28558"/>
    <cellStyle name="Comma 2 5 2 3 3 6" xfId="19449"/>
    <cellStyle name="Comma 2 5 2 3 3 6 2" xfId="21825"/>
    <cellStyle name="Comma 2 5 2 3 3 6 2 2" xfId="31330"/>
    <cellStyle name="Comma 2 5 2 3 3 6 3" xfId="24201"/>
    <cellStyle name="Comma 2 5 2 3 3 6 3 2" xfId="33706"/>
    <cellStyle name="Comma 2 5 2 3 3 6 4" xfId="26578"/>
    <cellStyle name="Comma 2 5 2 3 3 6 4 2" xfId="36082"/>
    <cellStyle name="Comma 2 5 2 3 3 6 5" xfId="28954"/>
    <cellStyle name="Comma 2 5 2 3 3 7" xfId="19845"/>
    <cellStyle name="Comma 2 5 2 3 3 7 2" xfId="22221"/>
    <cellStyle name="Comma 2 5 2 3 3 7 2 2" xfId="31726"/>
    <cellStyle name="Comma 2 5 2 3 3 7 3" xfId="24597"/>
    <cellStyle name="Comma 2 5 2 3 3 7 3 2" xfId="34102"/>
    <cellStyle name="Comma 2 5 2 3 3 7 4" xfId="26974"/>
    <cellStyle name="Comma 2 5 2 3 3 7 4 2" xfId="36478"/>
    <cellStyle name="Comma 2 5 2 3 3 7 5" xfId="29350"/>
    <cellStyle name="Comma 2 5 2 3 3 8" xfId="20241"/>
    <cellStyle name="Comma 2 5 2 3 3 8 2" xfId="29746"/>
    <cellStyle name="Comma 2 5 2 3 3 9" xfId="22617"/>
    <cellStyle name="Comma 2 5 2 3 3 9 2" xfId="32122"/>
    <cellStyle name="Comma 2 5 2 3 4" xfId="13515"/>
    <cellStyle name="Comma 2 5 2 3 4 10" xfId="27436"/>
    <cellStyle name="Comma 2 5 2 3 4 2" xfId="18327"/>
    <cellStyle name="Comma 2 5 2 3 4 2 2" xfId="20703"/>
    <cellStyle name="Comma 2 5 2 3 4 2 2 2" xfId="30208"/>
    <cellStyle name="Comma 2 5 2 3 4 2 3" xfId="23079"/>
    <cellStyle name="Comma 2 5 2 3 4 2 3 2" xfId="32584"/>
    <cellStyle name="Comma 2 5 2 3 4 2 4" xfId="25456"/>
    <cellStyle name="Comma 2 5 2 3 4 2 4 2" xfId="34960"/>
    <cellStyle name="Comma 2 5 2 3 4 2 5" xfId="27832"/>
    <cellStyle name="Comma 2 5 2 3 4 3" xfId="18723"/>
    <cellStyle name="Comma 2 5 2 3 4 3 2" xfId="21099"/>
    <cellStyle name="Comma 2 5 2 3 4 3 2 2" xfId="30604"/>
    <cellStyle name="Comma 2 5 2 3 4 3 3" xfId="23475"/>
    <cellStyle name="Comma 2 5 2 3 4 3 3 2" xfId="32980"/>
    <cellStyle name="Comma 2 5 2 3 4 3 4" xfId="25852"/>
    <cellStyle name="Comma 2 5 2 3 4 3 4 2" xfId="35356"/>
    <cellStyle name="Comma 2 5 2 3 4 3 5" xfId="28228"/>
    <cellStyle name="Comma 2 5 2 3 4 4" xfId="19119"/>
    <cellStyle name="Comma 2 5 2 3 4 4 2" xfId="21495"/>
    <cellStyle name="Comma 2 5 2 3 4 4 2 2" xfId="31000"/>
    <cellStyle name="Comma 2 5 2 3 4 4 3" xfId="23871"/>
    <cellStyle name="Comma 2 5 2 3 4 4 3 2" xfId="33376"/>
    <cellStyle name="Comma 2 5 2 3 4 4 4" xfId="26248"/>
    <cellStyle name="Comma 2 5 2 3 4 4 4 2" xfId="35752"/>
    <cellStyle name="Comma 2 5 2 3 4 4 5" xfId="28624"/>
    <cellStyle name="Comma 2 5 2 3 4 5" xfId="19515"/>
    <cellStyle name="Comma 2 5 2 3 4 5 2" xfId="21891"/>
    <cellStyle name="Comma 2 5 2 3 4 5 2 2" xfId="31396"/>
    <cellStyle name="Comma 2 5 2 3 4 5 3" xfId="24267"/>
    <cellStyle name="Comma 2 5 2 3 4 5 3 2" xfId="33772"/>
    <cellStyle name="Comma 2 5 2 3 4 5 4" xfId="26644"/>
    <cellStyle name="Comma 2 5 2 3 4 5 4 2" xfId="36148"/>
    <cellStyle name="Comma 2 5 2 3 4 5 5" xfId="29020"/>
    <cellStyle name="Comma 2 5 2 3 4 6" xfId="19911"/>
    <cellStyle name="Comma 2 5 2 3 4 6 2" xfId="22287"/>
    <cellStyle name="Comma 2 5 2 3 4 6 2 2" xfId="31792"/>
    <cellStyle name="Comma 2 5 2 3 4 6 3" xfId="24663"/>
    <cellStyle name="Comma 2 5 2 3 4 6 3 2" xfId="34168"/>
    <cellStyle name="Comma 2 5 2 3 4 6 4" xfId="27040"/>
    <cellStyle name="Comma 2 5 2 3 4 6 4 2" xfId="36544"/>
    <cellStyle name="Comma 2 5 2 3 4 6 5" xfId="29416"/>
    <cellStyle name="Comma 2 5 2 3 4 7" xfId="20307"/>
    <cellStyle name="Comma 2 5 2 3 4 7 2" xfId="29812"/>
    <cellStyle name="Comma 2 5 2 3 4 8" xfId="22683"/>
    <cellStyle name="Comma 2 5 2 3 4 8 2" xfId="32188"/>
    <cellStyle name="Comma 2 5 2 3 4 9" xfId="25060"/>
    <cellStyle name="Comma 2 5 2 3 4 9 2" xfId="34564"/>
    <cellStyle name="Comma 2 5 2 3 5" xfId="18129"/>
    <cellStyle name="Comma 2 5 2 3 5 2" xfId="20505"/>
    <cellStyle name="Comma 2 5 2 3 5 2 2" xfId="30010"/>
    <cellStyle name="Comma 2 5 2 3 5 3" xfId="22881"/>
    <cellStyle name="Comma 2 5 2 3 5 3 2" xfId="32386"/>
    <cellStyle name="Comma 2 5 2 3 5 4" xfId="25258"/>
    <cellStyle name="Comma 2 5 2 3 5 4 2" xfId="34762"/>
    <cellStyle name="Comma 2 5 2 3 5 5" xfId="27634"/>
    <cellStyle name="Comma 2 5 2 3 6" xfId="18525"/>
    <cellStyle name="Comma 2 5 2 3 6 2" xfId="20901"/>
    <cellStyle name="Comma 2 5 2 3 6 2 2" xfId="30406"/>
    <cellStyle name="Comma 2 5 2 3 6 3" xfId="23277"/>
    <cellStyle name="Comma 2 5 2 3 6 3 2" xfId="32782"/>
    <cellStyle name="Comma 2 5 2 3 6 4" xfId="25654"/>
    <cellStyle name="Comma 2 5 2 3 6 4 2" xfId="35158"/>
    <cellStyle name="Comma 2 5 2 3 6 5" xfId="28030"/>
    <cellStyle name="Comma 2 5 2 3 7" xfId="18921"/>
    <cellStyle name="Comma 2 5 2 3 7 2" xfId="21297"/>
    <cellStyle name="Comma 2 5 2 3 7 2 2" xfId="30802"/>
    <cellStyle name="Comma 2 5 2 3 7 3" xfId="23673"/>
    <cellStyle name="Comma 2 5 2 3 7 3 2" xfId="33178"/>
    <cellStyle name="Comma 2 5 2 3 7 4" xfId="26050"/>
    <cellStyle name="Comma 2 5 2 3 7 4 2" xfId="35554"/>
    <cellStyle name="Comma 2 5 2 3 7 5" xfId="28426"/>
    <cellStyle name="Comma 2 5 2 3 8" xfId="19317"/>
    <cellStyle name="Comma 2 5 2 3 8 2" xfId="21693"/>
    <cellStyle name="Comma 2 5 2 3 8 2 2" xfId="31198"/>
    <cellStyle name="Comma 2 5 2 3 8 3" xfId="24069"/>
    <cellStyle name="Comma 2 5 2 3 8 3 2" xfId="33574"/>
    <cellStyle name="Comma 2 5 2 3 8 4" xfId="26446"/>
    <cellStyle name="Comma 2 5 2 3 8 4 2" xfId="35950"/>
    <cellStyle name="Comma 2 5 2 3 8 5" xfId="28822"/>
    <cellStyle name="Comma 2 5 2 3 9" xfId="19713"/>
    <cellStyle name="Comma 2 5 2 3 9 2" xfId="22089"/>
    <cellStyle name="Comma 2 5 2 3 9 2 2" xfId="31594"/>
    <cellStyle name="Comma 2 5 2 3 9 3" xfId="24465"/>
    <cellStyle name="Comma 2 5 2 3 9 3 2" xfId="33970"/>
    <cellStyle name="Comma 2 5 2 3 9 4" xfId="26842"/>
    <cellStyle name="Comma 2 5 2 3 9 4 2" xfId="36346"/>
    <cellStyle name="Comma 2 5 2 3 9 5" xfId="29218"/>
    <cellStyle name="Comma 2 5 2 4" xfId="5979"/>
    <cellStyle name="Comma 2 5 2 4 10" xfId="24884"/>
    <cellStyle name="Comma 2 5 2 4 10 2" xfId="34388"/>
    <cellStyle name="Comma 2 5 2 4 11" xfId="27260"/>
    <cellStyle name="Comma 2 5 2 4 2" xfId="15009"/>
    <cellStyle name="Comma 2 5 2 4 2 10" xfId="27458"/>
    <cellStyle name="Comma 2 5 2 4 2 2" xfId="18349"/>
    <cellStyle name="Comma 2 5 2 4 2 2 2" xfId="20725"/>
    <cellStyle name="Comma 2 5 2 4 2 2 2 2" xfId="30230"/>
    <cellStyle name="Comma 2 5 2 4 2 2 3" xfId="23101"/>
    <cellStyle name="Comma 2 5 2 4 2 2 3 2" xfId="32606"/>
    <cellStyle name="Comma 2 5 2 4 2 2 4" xfId="25478"/>
    <cellStyle name="Comma 2 5 2 4 2 2 4 2" xfId="34982"/>
    <cellStyle name="Comma 2 5 2 4 2 2 5" xfId="27854"/>
    <cellStyle name="Comma 2 5 2 4 2 3" xfId="18745"/>
    <cellStyle name="Comma 2 5 2 4 2 3 2" xfId="21121"/>
    <cellStyle name="Comma 2 5 2 4 2 3 2 2" xfId="30626"/>
    <cellStyle name="Comma 2 5 2 4 2 3 3" xfId="23497"/>
    <cellStyle name="Comma 2 5 2 4 2 3 3 2" xfId="33002"/>
    <cellStyle name="Comma 2 5 2 4 2 3 4" xfId="25874"/>
    <cellStyle name="Comma 2 5 2 4 2 3 4 2" xfId="35378"/>
    <cellStyle name="Comma 2 5 2 4 2 3 5" xfId="28250"/>
    <cellStyle name="Comma 2 5 2 4 2 4" xfId="19141"/>
    <cellStyle name="Comma 2 5 2 4 2 4 2" xfId="21517"/>
    <cellStyle name="Comma 2 5 2 4 2 4 2 2" xfId="31022"/>
    <cellStyle name="Comma 2 5 2 4 2 4 3" xfId="23893"/>
    <cellStyle name="Comma 2 5 2 4 2 4 3 2" xfId="33398"/>
    <cellStyle name="Comma 2 5 2 4 2 4 4" xfId="26270"/>
    <cellStyle name="Comma 2 5 2 4 2 4 4 2" xfId="35774"/>
    <cellStyle name="Comma 2 5 2 4 2 4 5" xfId="28646"/>
    <cellStyle name="Comma 2 5 2 4 2 5" xfId="19537"/>
    <cellStyle name="Comma 2 5 2 4 2 5 2" xfId="21913"/>
    <cellStyle name="Comma 2 5 2 4 2 5 2 2" xfId="31418"/>
    <cellStyle name="Comma 2 5 2 4 2 5 3" xfId="24289"/>
    <cellStyle name="Comma 2 5 2 4 2 5 3 2" xfId="33794"/>
    <cellStyle name="Comma 2 5 2 4 2 5 4" xfId="26666"/>
    <cellStyle name="Comma 2 5 2 4 2 5 4 2" xfId="36170"/>
    <cellStyle name="Comma 2 5 2 4 2 5 5" xfId="29042"/>
    <cellStyle name="Comma 2 5 2 4 2 6" xfId="19933"/>
    <cellStyle name="Comma 2 5 2 4 2 6 2" xfId="22309"/>
    <cellStyle name="Comma 2 5 2 4 2 6 2 2" xfId="31814"/>
    <cellStyle name="Comma 2 5 2 4 2 6 3" xfId="24685"/>
    <cellStyle name="Comma 2 5 2 4 2 6 3 2" xfId="34190"/>
    <cellStyle name="Comma 2 5 2 4 2 6 4" xfId="27062"/>
    <cellStyle name="Comma 2 5 2 4 2 6 4 2" xfId="36566"/>
    <cellStyle name="Comma 2 5 2 4 2 6 5" xfId="29438"/>
    <cellStyle name="Comma 2 5 2 4 2 7" xfId="20329"/>
    <cellStyle name="Comma 2 5 2 4 2 7 2" xfId="29834"/>
    <cellStyle name="Comma 2 5 2 4 2 8" xfId="22705"/>
    <cellStyle name="Comma 2 5 2 4 2 8 2" xfId="32210"/>
    <cellStyle name="Comma 2 5 2 4 2 9" xfId="25082"/>
    <cellStyle name="Comma 2 5 2 4 2 9 2" xfId="34586"/>
    <cellStyle name="Comma 2 5 2 4 3" xfId="18151"/>
    <cellStyle name="Comma 2 5 2 4 3 2" xfId="20527"/>
    <cellStyle name="Comma 2 5 2 4 3 2 2" xfId="30032"/>
    <cellStyle name="Comma 2 5 2 4 3 3" xfId="22903"/>
    <cellStyle name="Comma 2 5 2 4 3 3 2" xfId="32408"/>
    <cellStyle name="Comma 2 5 2 4 3 4" xfId="25280"/>
    <cellStyle name="Comma 2 5 2 4 3 4 2" xfId="34784"/>
    <cellStyle name="Comma 2 5 2 4 3 5" xfId="27656"/>
    <cellStyle name="Comma 2 5 2 4 4" xfId="18547"/>
    <cellStyle name="Comma 2 5 2 4 4 2" xfId="20923"/>
    <cellStyle name="Comma 2 5 2 4 4 2 2" xfId="30428"/>
    <cellStyle name="Comma 2 5 2 4 4 3" xfId="23299"/>
    <cellStyle name="Comma 2 5 2 4 4 3 2" xfId="32804"/>
    <cellStyle name="Comma 2 5 2 4 4 4" xfId="25676"/>
    <cellStyle name="Comma 2 5 2 4 4 4 2" xfId="35180"/>
    <cellStyle name="Comma 2 5 2 4 4 5" xfId="28052"/>
    <cellStyle name="Comma 2 5 2 4 5" xfId="18943"/>
    <cellStyle name="Comma 2 5 2 4 5 2" xfId="21319"/>
    <cellStyle name="Comma 2 5 2 4 5 2 2" xfId="30824"/>
    <cellStyle name="Comma 2 5 2 4 5 3" xfId="23695"/>
    <cellStyle name="Comma 2 5 2 4 5 3 2" xfId="33200"/>
    <cellStyle name="Comma 2 5 2 4 5 4" xfId="26072"/>
    <cellStyle name="Comma 2 5 2 4 5 4 2" xfId="35576"/>
    <cellStyle name="Comma 2 5 2 4 5 5" xfId="28448"/>
    <cellStyle name="Comma 2 5 2 4 6" xfId="19339"/>
    <cellStyle name="Comma 2 5 2 4 6 2" xfId="21715"/>
    <cellStyle name="Comma 2 5 2 4 6 2 2" xfId="31220"/>
    <cellStyle name="Comma 2 5 2 4 6 3" xfId="24091"/>
    <cellStyle name="Comma 2 5 2 4 6 3 2" xfId="33596"/>
    <cellStyle name="Comma 2 5 2 4 6 4" xfId="26468"/>
    <cellStyle name="Comma 2 5 2 4 6 4 2" xfId="35972"/>
    <cellStyle name="Comma 2 5 2 4 6 5" xfId="28844"/>
    <cellStyle name="Comma 2 5 2 4 7" xfId="19735"/>
    <cellStyle name="Comma 2 5 2 4 7 2" xfId="22111"/>
    <cellStyle name="Comma 2 5 2 4 7 2 2" xfId="31616"/>
    <cellStyle name="Comma 2 5 2 4 7 3" xfId="24487"/>
    <cellStyle name="Comma 2 5 2 4 7 3 2" xfId="33992"/>
    <cellStyle name="Comma 2 5 2 4 7 4" xfId="26864"/>
    <cellStyle name="Comma 2 5 2 4 7 4 2" xfId="36368"/>
    <cellStyle name="Comma 2 5 2 4 7 5" xfId="29240"/>
    <cellStyle name="Comma 2 5 2 4 8" xfId="20131"/>
    <cellStyle name="Comma 2 5 2 4 8 2" xfId="29636"/>
    <cellStyle name="Comma 2 5 2 4 9" xfId="22507"/>
    <cellStyle name="Comma 2 5 2 4 9 2" xfId="32012"/>
    <cellStyle name="Comma 2 5 2 5" xfId="8989"/>
    <cellStyle name="Comma 2 5 2 5 10" xfId="24950"/>
    <cellStyle name="Comma 2 5 2 5 10 2" xfId="34454"/>
    <cellStyle name="Comma 2 5 2 5 11" xfId="27326"/>
    <cellStyle name="Comma 2 5 2 5 2" xfId="18019"/>
    <cellStyle name="Comma 2 5 2 5 2 10" xfId="27524"/>
    <cellStyle name="Comma 2 5 2 5 2 2" xfId="18415"/>
    <cellStyle name="Comma 2 5 2 5 2 2 2" xfId="20791"/>
    <cellStyle name="Comma 2 5 2 5 2 2 2 2" xfId="30296"/>
    <cellStyle name="Comma 2 5 2 5 2 2 3" xfId="23167"/>
    <cellStyle name="Comma 2 5 2 5 2 2 3 2" xfId="32672"/>
    <cellStyle name="Comma 2 5 2 5 2 2 4" xfId="25544"/>
    <cellStyle name="Comma 2 5 2 5 2 2 4 2" xfId="35048"/>
    <cellStyle name="Comma 2 5 2 5 2 2 5" xfId="27920"/>
    <cellStyle name="Comma 2 5 2 5 2 3" xfId="18811"/>
    <cellStyle name="Comma 2 5 2 5 2 3 2" xfId="21187"/>
    <cellStyle name="Comma 2 5 2 5 2 3 2 2" xfId="30692"/>
    <cellStyle name="Comma 2 5 2 5 2 3 3" xfId="23563"/>
    <cellStyle name="Comma 2 5 2 5 2 3 3 2" xfId="33068"/>
    <cellStyle name="Comma 2 5 2 5 2 3 4" xfId="25940"/>
    <cellStyle name="Comma 2 5 2 5 2 3 4 2" xfId="35444"/>
    <cellStyle name="Comma 2 5 2 5 2 3 5" xfId="28316"/>
    <cellStyle name="Comma 2 5 2 5 2 4" xfId="19207"/>
    <cellStyle name="Comma 2 5 2 5 2 4 2" xfId="21583"/>
    <cellStyle name="Comma 2 5 2 5 2 4 2 2" xfId="31088"/>
    <cellStyle name="Comma 2 5 2 5 2 4 3" xfId="23959"/>
    <cellStyle name="Comma 2 5 2 5 2 4 3 2" xfId="33464"/>
    <cellStyle name="Comma 2 5 2 5 2 4 4" xfId="26336"/>
    <cellStyle name="Comma 2 5 2 5 2 4 4 2" xfId="35840"/>
    <cellStyle name="Comma 2 5 2 5 2 4 5" xfId="28712"/>
    <cellStyle name="Comma 2 5 2 5 2 5" xfId="19603"/>
    <cellStyle name="Comma 2 5 2 5 2 5 2" xfId="21979"/>
    <cellStyle name="Comma 2 5 2 5 2 5 2 2" xfId="31484"/>
    <cellStyle name="Comma 2 5 2 5 2 5 3" xfId="24355"/>
    <cellStyle name="Comma 2 5 2 5 2 5 3 2" xfId="33860"/>
    <cellStyle name="Comma 2 5 2 5 2 5 4" xfId="26732"/>
    <cellStyle name="Comma 2 5 2 5 2 5 4 2" xfId="36236"/>
    <cellStyle name="Comma 2 5 2 5 2 5 5" xfId="29108"/>
    <cellStyle name="Comma 2 5 2 5 2 6" xfId="19999"/>
    <cellStyle name="Comma 2 5 2 5 2 6 2" xfId="22375"/>
    <cellStyle name="Comma 2 5 2 5 2 6 2 2" xfId="31880"/>
    <cellStyle name="Comma 2 5 2 5 2 6 3" xfId="24751"/>
    <cellStyle name="Comma 2 5 2 5 2 6 3 2" xfId="34256"/>
    <cellStyle name="Comma 2 5 2 5 2 6 4" xfId="27128"/>
    <cellStyle name="Comma 2 5 2 5 2 6 4 2" xfId="36632"/>
    <cellStyle name="Comma 2 5 2 5 2 6 5" xfId="29504"/>
    <cellStyle name="Comma 2 5 2 5 2 7" xfId="20395"/>
    <cellStyle name="Comma 2 5 2 5 2 7 2" xfId="29900"/>
    <cellStyle name="Comma 2 5 2 5 2 8" xfId="22771"/>
    <cellStyle name="Comma 2 5 2 5 2 8 2" xfId="32276"/>
    <cellStyle name="Comma 2 5 2 5 2 9" xfId="25148"/>
    <cellStyle name="Comma 2 5 2 5 2 9 2" xfId="34652"/>
    <cellStyle name="Comma 2 5 2 5 3" xfId="18217"/>
    <cellStyle name="Comma 2 5 2 5 3 2" xfId="20593"/>
    <cellStyle name="Comma 2 5 2 5 3 2 2" xfId="30098"/>
    <cellStyle name="Comma 2 5 2 5 3 3" xfId="22969"/>
    <cellStyle name="Comma 2 5 2 5 3 3 2" xfId="32474"/>
    <cellStyle name="Comma 2 5 2 5 3 4" xfId="25346"/>
    <cellStyle name="Comma 2 5 2 5 3 4 2" xfId="34850"/>
    <cellStyle name="Comma 2 5 2 5 3 5" xfId="27722"/>
    <cellStyle name="Comma 2 5 2 5 4" xfId="18613"/>
    <cellStyle name="Comma 2 5 2 5 4 2" xfId="20989"/>
    <cellStyle name="Comma 2 5 2 5 4 2 2" xfId="30494"/>
    <cellStyle name="Comma 2 5 2 5 4 3" xfId="23365"/>
    <cellStyle name="Comma 2 5 2 5 4 3 2" xfId="32870"/>
    <cellStyle name="Comma 2 5 2 5 4 4" xfId="25742"/>
    <cellStyle name="Comma 2 5 2 5 4 4 2" xfId="35246"/>
    <cellStyle name="Comma 2 5 2 5 4 5" xfId="28118"/>
    <cellStyle name="Comma 2 5 2 5 5" xfId="19009"/>
    <cellStyle name="Comma 2 5 2 5 5 2" xfId="21385"/>
    <cellStyle name="Comma 2 5 2 5 5 2 2" xfId="30890"/>
    <cellStyle name="Comma 2 5 2 5 5 3" xfId="23761"/>
    <cellStyle name="Comma 2 5 2 5 5 3 2" xfId="33266"/>
    <cellStyle name="Comma 2 5 2 5 5 4" xfId="26138"/>
    <cellStyle name="Comma 2 5 2 5 5 4 2" xfId="35642"/>
    <cellStyle name="Comma 2 5 2 5 5 5" xfId="28514"/>
    <cellStyle name="Comma 2 5 2 5 6" xfId="19405"/>
    <cellStyle name="Comma 2 5 2 5 6 2" xfId="21781"/>
    <cellStyle name="Comma 2 5 2 5 6 2 2" xfId="31286"/>
    <cellStyle name="Comma 2 5 2 5 6 3" xfId="24157"/>
    <cellStyle name="Comma 2 5 2 5 6 3 2" xfId="33662"/>
    <cellStyle name="Comma 2 5 2 5 6 4" xfId="26534"/>
    <cellStyle name="Comma 2 5 2 5 6 4 2" xfId="36038"/>
    <cellStyle name="Comma 2 5 2 5 6 5" xfId="28910"/>
    <cellStyle name="Comma 2 5 2 5 7" xfId="19801"/>
    <cellStyle name="Comma 2 5 2 5 7 2" xfId="22177"/>
    <cellStyle name="Comma 2 5 2 5 7 2 2" xfId="31682"/>
    <cellStyle name="Comma 2 5 2 5 7 3" xfId="24553"/>
    <cellStyle name="Comma 2 5 2 5 7 3 2" xfId="34058"/>
    <cellStyle name="Comma 2 5 2 5 7 4" xfId="26930"/>
    <cellStyle name="Comma 2 5 2 5 7 4 2" xfId="36434"/>
    <cellStyle name="Comma 2 5 2 5 7 5" xfId="29306"/>
    <cellStyle name="Comma 2 5 2 5 8" xfId="20197"/>
    <cellStyle name="Comma 2 5 2 5 8 2" xfId="29702"/>
    <cellStyle name="Comma 2 5 2 5 9" xfId="22573"/>
    <cellStyle name="Comma 2 5 2 5 9 2" xfId="32078"/>
    <cellStyle name="Comma 2 5 2 6" xfId="10527"/>
    <cellStyle name="Comma 2 5 2 6 10" xfId="27392"/>
    <cellStyle name="Comma 2 5 2 6 2" xfId="18283"/>
    <cellStyle name="Comma 2 5 2 6 2 2" xfId="20659"/>
    <cellStyle name="Comma 2 5 2 6 2 2 2" xfId="30164"/>
    <cellStyle name="Comma 2 5 2 6 2 3" xfId="23035"/>
    <cellStyle name="Comma 2 5 2 6 2 3 2" xfId="32540"/>
    <cellStyle name="Comma 2 5 2 6 2 4" xfId="25412"/>
    <cellStyle name="Comma 2 5 2 6 2 4 2" xfId="34916"/>
    <cellStyle name="Comma 2 5 2 6 2 5" xfId="27788"/>
    <cellStyle name="Comma 2 5 2 6 3" xfId="18679"/>
    <cellStyle name="Comma 2 5 2 6 3 2" xfId="21055"/>
    <cellStyle name="Comma 2 5 2 6 3 2 2" xfId="30560"/>
    <cellStyle name="Comma 2 5 2 6 3 3" xfId="23431"/>
    <cellStyle name="Comma 2 5 2 6 3 3 2" xfId="32936"/>
    <cellStyle name="Comma 2 5 2 6 3 4" xfId="25808"/>
    <cellStyle name="Comma 2 5 2 6 3 4 2" xfId="35312"/>
    <cellStyle name="Comma 2 5 2 6 3 5" xfId="28184"/>
    <cellStyle name="Comma 2 5 2 6 4" xfId="19075"/>
    <cellStyle name="Comma 2 5 2 6 4 2" xfId="21451"/>
    <cellStyle name="Comma 2 5 2 6 4 2 2" xfId="30956"/>
    <cellStyle name="Comma 2 5 2 6 4 3" xfId="23827"/>
    <cellStyle name="Comma 2 5 2 6 4 3 2" xfId="33332"/>
    <cellStyle name="Comma 2 5 2 6 4 4" xfId="26204"/>
    <cellStyle name="Comma 2 5 2 6 4 4 2" xfId="35708"/>
    <cellStyle name="Comma 2 5 2 6 4 5" xfId="28580"/>
    <cellStyle name="Comma 2 5 2 6 5" xfId="19471"/>
    <cellStyle name="Comma 2 5 2 6 5 2" xfId="21847"/>
    <cellStyle name="Comma 2 5 2 6 5 2 2" xfId="31352"/>
    <cellStyle name="Comma 2 5 2 6 5 3" xfId="24223"/>
    <cellStyle name="Comma 2 5 2 6 5 3 2" xfId="33728"/>
    <cellStyle name="Comma 2 5 2 6 5 4" xfId="26600"/>
    <cellStyle name="Comma 2 5 2 6 5 4 2" xfId="36104"/>
    <cellStyle name="Comma 2 5 2 6 5 5" xfId="28976"/>
    <cellStyle name="Comma 2 5 2 6 6" xfId="19867"/>
    <cellStyle name="Comma 2 5 2 6 6 2" xfId="22243"/>
    <cellStyle name="Comma 2 5 2 6 6 2 2" xfId="31748"/>
    <cellStyle name="Comma 2 5 2 6 6 3" xfId="24619"/>
    <cellStyle name="Comma 2 5 2 6 6 3 2" xfId="34124"/>
    <cellStyle name="Comma 2 5 2 6 6 4" xfId="26996"/>
    <cellStyle name="Comma 2 5 2 6 6 4 2" xfId="36500"/>
    <cellStyle name="Comma 2 5 2 6 6 5" xfId="29372"/>
    <cellStyle name="Comma 2 5 2 6 7" xfId="20263"/>
    <cellStyle name="Comma 2 5 2 6 7 2" xfId="29768"/>
    <cellStyle name="Comma 2 5 2 6 8" xfId="22639"/>
    <cellStyle name="Comma 2 5 2 6 8 2" xfId="32144"/>
    <cellStyle name="Comma 2 5 2 6 9" xfId="25016"/>
    <cellStyle name="Comma 2 5 2 6 9 2" xfId="34520"/>
    <cellStyle name="Comma 2 5 2 7" xfId="18085"/>
    <cellStyle name="Comma 2 5 2 7 2" xfId="20461"/>
    <cellStyle name="Comma 2 5 2 7 2 2" xfId="29966"/>
    <cellStyle name="Comma 2 5 2 7 3" xfId="22837"/>
    <cellStyle name="Comma 2 5 2 7 3 2" xfId="32342"/>
    <cellStyle name="Comma 2 5 2 7 4" xfId="25214"/>
    <cellStyle name="Comma 2 5 2 7 4 2" xfId="34718"/>
    <cellStyle name="Comma 2 5 2 7 5" xfId="27590"/>
    <cellStyle name="Comma 2 5 2 8" xfId="18481"/>
    <cellStyle name="Comma 2 5 2 8 2" xfId="20857"/>
    <cellStyle name="Comma 2 5 2 8 2 2" xfId="30362"/>
    <cellStyle name="Comma 2 5 2 8 3" xfId="23233"/>
    <cellStyle name="Comma 2 5 2 8 3 2" xfId="32738"/>
    <cellStyle name="Comma 2 5 2 8 4" xfId="25610"/>
    <cellStyle name="Comma 2 5 2 8 4 2" xfId="35114"/>
    <cellStyle name="Comma 2 5 2 8 5" xfId="27986"/>
    <cellStyle name="Comma 2 5 2 9" xfId="18877"/>
    <cellStyle name="Comma 2 5 2 9 2" xfId="21253"/>
    <cellStyle name="Comma 2 5 2 9 2 2" xfId="30758"/>
    <cellStyle name="Comma 2 5 2 9 3" xfId="23629"/>
    <cellStyle name="Comma 2 5 2 9 3 2" xfId="33134"/>
    <cellStyle name="Comma 2 5 2 9 4" xfId="26006"/>
    <cellStyle name="Comma 2 5 2 9 4 2" xfId="35510"/>
    <cellStyle name="Comma 2 5 2 9 5" xfId="28382"/>
    <cellStyle name="Comma 2 5 3" xfId="2313"/>
    <cellStyle name="Comma 2 5 3 10" xfId="20076"/>
    <cellStyle name="Comma 2 5 3 10 2" xfId="29581"/>
    <cellStyle name="Comma 2 5 3 11" xfId="22452"/>
    <cellStyle name="Comma 2 5 3 11 2" xfId="31957"/>
    <cellStyle name="Comma 2 5 3 12" xfId="24829"/>
    <cellStyle name="Comma 2 5 3 12 2" xfId="34333"/>
    <cellStyle name="Comma 2 5 3 13" xfId="27205"/>
    <cellStyle name="Comma 2 5 3 2" xfId="6795"/>
    <cellStyle name="Comma 2 5 3 2 10" xfId="24895"/>
    <cellStyle name="Comma 2 5 3 2 10 2" xfId="34399"/>
    <cellStyle name="Comma 2 5 3 2 11" xfId="27271"/>
    <cellStyle name="Comma 2 5 3 2 2" xfId="15825"/>
    <cellStyle name="Comma 2 5 3 2 2 10" xfId="27469"/>
    <cellStyle name="Comma 2 5 3 2 2 2" xfId="18360"/>
    <cellStyle name="Comma 2 5 3 2 2 2 2" xfId="20736"/>
    <cellStyle name="Comma 2 5 3 2 2 2 2 2" xfId="30241"/>
    <cellStyle name="Comma 2 5 3 2 2 2 3" xfId="23112"/>
    <cellStyle name="Comma 2 5 3 2 2 2 3 2" xfId="32617"/>
    <cellStyle name="Comma 2 5 3 2 2 2 4" xfId="25489"/>
    <cellStyle name="Comma 2 5 3 2 2 2 4 2" xfId="34993"/>
    <cellStyle name="Comma 2 5 3 2 2 2 5" xfId="27865"/>
    <cellStyle name="Comma 2 5 3 2 2 3" xfId="18756"/>
    <cellStyle name="Comma 2 5 3 2 2 3 2" xfId="21132"/>
    <cellStyle name="Comma 2 5 3 2 2 3 2 2" xfId="30637"/>
    <cellStyle name="Comma 2 5 3 2 2 3 3" xfId="23508"/>
    <cellStyle name="Comma 2 5 3 2 2 3 3 2" xfId="33013"/>
    <cellStyle name="Comma 2 5 3 2 2 3 4" xfId="25885"/>
    <cellStyle name="Comma 2 5 3 2 2 3 4 2" xfId="35389"/>
    <cellStyle name="Comma 2 5 3 2 2 3 5" xfId="28261"/>
    <cellStyle name="Comma 2 5 3 2 2 4" xfId="19152"/>
    <cellStyle name="Comma 2 5 3 2 2 4 2" xfId="21528"/>
    <cellStyle name="Comma 2 5 3 2 2 4 2 2" xfId="31033"/>
    <cellStyle name="Comma 2 5 3 2 2 4 3" xfId="23904"/>
    <cellStyle name="Comma 2 5 3 2 2 4 3 2" xfId="33409"/>
    <cellStyle name="Comma 2 5 3 2 2 4 4" xfId="26281"/>
    <cellStyle name="Comma 2 5 3 2 2 4 4 2" xfId="35785"/>
    <cellStyle name="Comma 2 5 3 2 2 4 5" xfId="28657"/>
    <cellStyle name="Comma 2 5 3 2 2 5" xfId="19548"/>
    <cellStyle name="Comma 2 5 3 2 2 5 2" xfId="21924"/>
    <cellStyle name="Comma 2 5 3 2 2 5 2 2" xfId="31429"/>
    <cellStyle name="Comma 2 5 3 2 2 5 3" xfId="24300"/>
    <cellStyle name="Comma 2 5 3 2 2 5 3 2" xfId="33805"/>
    <cellStyle name="Comma 2 5 3 2 2 5 4" xfId="26677"/>
    <cellStyle name="Comma 2 5 3 2 2 5 4 2" xfId="36181"/>
    <cellStyle name="Comma 2 5 3 2 2 5 5" xfId="29053"/>
    <cellStyle name="Comma 2 5 3 2 2 6" xfId="19944"/>
    <cellStyle name="Comma 2 5 3 2 2 6 2" xfId="22320"/>
    <cellStyle name="Comma 2 5 3 2 2 6 2 2" xfId="31825"/>
    <cellStyle name="Comma 2 5 3 2 2 6 3" xfId="24696"/>
    <cellStyle name="Comma 2 5 3 2 2 6 3 2" xfId="34201"/>
    <cellStyle name="Comma 2 5 3 2 2 6 4" xfId="27073"/>
    <cellStyle name="Comma 2 5 3 2 2 6 4 2" xfId="36577"/>
    <cellStyle name="Comma 2 5 3 2 2 6 5" xfId="29449"/>
    <cellStyle name="Comma 2 5 3 2 2 7" xfId="20340"/>
    <cellStyle name="Comma 2 5 3 2 2 7 2" xfId="29845"/>
    <cellStyle name="Comma 2 5 3 2 2 8" xfId="22716"/>
    <cellStyle name="Comma 2 5 3 2 2 8 2" xfId="32221"/>
    <cellStyle name="Comma 2 5 3 2 2 9" xfId="25093"/>
    <cellStyle name="Comma 2 5 3 2 2 9 2" xfId="34597"/>
    <cellStyle name="Comma 2 5 3 2 3" xfId="18162"/>
    <cellStyle name="Comma 2 5 3 2 3 2" xfId="20538"/>
    <cellStyle name="Comma 2 5 3 2 3 2 2" xfId="30043"/>
    <cellStyle name="Comma 2 5 3 2 3 3" xfId="22914"/>
    <cellStyle name="Comma 2 5 3 2 3 3 2" xfId="32419"/>
    <cellStyle name="Comma 2 5 3 2 3 4" xfId="25291"/>
    <cellStyle name="Comma 2 5 3 2 3 4 2" xfId="34795"/>
    <cellStyle name="Comma 2 5 3 2 3 5" xfId="27667"/>
    <cellStyle name="Comma 2 5 3 2 4" xfId="18558"/>
    <cellStyle name="Comma 2 5 3 2 4 2" xfId="20934"/>
    <cellStyle name="Comma 2 5 3 2 4 2 2" xfId="30439"/>
    <cellStyle name="Comma 2 5 3 2 4 3" xfId="23310"/>
    <cellStyle name="Comma 2 5 3 2 4 3 2" xfId="32815"/>
    <cellStyle name="Comma 2 5 3 2 4 4" xfId="25687"/>
    <cellStyle name="Comma 2 5 3 2 4 4 2" xfId="35191"/>
    <cellStyle name="Comma 2 5 3 2 4 5" xfId="28063"/>
    <cellStyle name="Comma 2 5 3 2 5" xfId="18954"/>
    <cellStyle name="Comma 2 5 3 2 5 2" xfId="21330"/>
    <cellStyle name="Comma 2 5 3 2 5 2 2" xfId="30835"/>
    <cellStyle name="Comma 2 5 3 2 5 3" xfId="23706"/>
    <cellStyle name="Comma 2 5 3 2 5 3 2" xfId="33211"/>
    <cellStyle name="Comma 2 5 3 2 5 4" xfId="26083"/>
    <cellStyle name="Comma 2 5 3 2 5 4 2" xfId="35587"/>
    <cellStyle name="Comma 2 5 3 2 5 5" xfId="28459"/>
    <cellStyle name="Comma 2 5 3 2 6" xfId="19350"/>
    <cellStyle name="Comma 2 5 3 2 6 2" xfId="21726"/>
    <cellStyle name="Comma 2 5 3 2 6 2 2" xfId="31231"/>
    <cellStyle name="Comma 2 5 3 2 6 3" xfId="24102"/>
    <cellStyle name="Comma 2 5 3 2 6 3 2" xfId="33607"/>
    <cellStyle name="Comma 2 5 3 2 6 4" xfId="26479"/>
    <cellStyle name="Comma 2 5 3 2 6 4 2" xfId="35983"/>
    <cellStyle name="Comma 2 5 3 2 6 5" xfId="28855"/>
    <cellStyle name="Comma 2 5 3 2 7" xfId="19746"/>
    <cellStyle name="Comma 2 5 3 2 7 2" xfId="22122"/>
    <cellStyle name="Comma 2 5 3 2 7 2 2" xfId="31627"/>
    <cellStyle name="Comma 2 5 3 2 7 3" xfId="24498"/>
    <cellStyle name="Comma 2 5 3 2 7 3 2" xfId="34003"/>
    <cellStyle name="Comma 2 5 3 2 7 4" xfId="26875"/>
    <cellStyle name="Comma 2 5 3 2 7 4 2" xfId="36379"/>
    <cellStyle name="Comma 2 5 3 2 7 5" xfId="29251"/>
    <cellStyle name="Comma 2 5 3 2 8" xfId="20142"/>
    <cellStyle name="Comma 2 5 3 2 8 2" xfId="29647"/>
    <cellStyle name="Comma 2 5 3 2 9" xfId="22518"/>
    <cellStyle name="Comma 2 5 3 2 9 2" xfId="32023"/>
    <cellStyle name="Comma 2 5 3 3" xfId="9000"/>
    <cellStyle name="Comma 2 5 3 3 10" xfId="24961"/>
    <cellStyle name="Comma 2 5 3 3 10 2" xfId="34465"/>
    <cellStyle name="Comma 2 5 3 3 11" xfId="27337"/>
    <cellStyle name="Comma 2 5 3 3 2" xfId="18030"/>
    <cellStyle name="Comma 2 5 3 3 2 10" xfId="27535"/>
    <cellStyle name="Comma 2 5 3 3 2 2" xfId="18426"/>
    <cellStyle name="Comma 2 5 3 3 2 2 2" xfId="20802"/>
    <cellStyle name="Comma 2 5 3 3 2 2 2 2" xfId="30307"/>
    <cellStyle name="Comma 2 5 3 3 2 2 3" xfId="23178"/>
    <cellStyle name="Comma 2 5 3 3 2 2 3 2" xfId="32683"/>
    <cellStyle name="Comma 2 5 3 3 2 2 4" xfId="25555"/>
    <cellStyle name="Comma 2 5 3 3 2 2 4 2" xfId="35059"/>
    <cellStyle name="Comma 2 5 3 3 2 2 5" xfId="27931"/>
    <cellStyle name="Comma 2 5 3 3 2 3" xfId="18822"/>
    <cellStyle name="Comma 2 5 3 3 2 3 2" xfId="21198"/>
    <cellStyle name="Comma 2 5 3 3 2 3 2 2" xfId="30703"/>
    <cellStyle name="Comma 2 5 3 3 2 3 3" xfId="23574"/>
    <cellStyle name="Comma 2 5 3 3 2 3 3 2" xfId="33079"/>
    <cellStyle name="Comma 2 5 3 3 2 3 4" xfId="25951"/>
    <cellStyle name="Comma 2 5 3 3 2 3 4 2" xfId="35455"/>
    <cellStyle name="Comma 2 5 3 3 2 3 5" xfId="28327"/>
    <cellStyle name="Comma 2 5 3 3 2 4" xfId="19218"/>
    <cellStyle name="Comma 2 5 3 3 2 4 2" xfId="21594"/>
    <cellStyle name="Comma 2 5 3 3 2 4 2 2" xfId="31099"/>
    <cellStyle name="Comma 2 5 3 3 2 4 3" xfId="23970"/>
    <cellStyle name="Comma 2 5 3 3 2 4 3 2" xfId="33475"/>
    <cellStyle name="Comma 2 5 3 3 2 4 4" xfId="26347"/>
    <cellStyle name="Comma 2 5 3 3 2 4 4 2" xfId="35851"/>
    <cellStyle name="Comma 2 5 3 3 2 4 5" xfId="28723"/>
    <cellStyle name="Comma 2 5 3 3 2 5" xfId="19614"/>
    <cellStyle name="Comma 2 5 3 3 2 5 2" xfId="21990"/>
    <cellStyle name="Comma 2 5 3 3 2 5 2 2" xfId="31495"/>
    <cellStyle name="Comma 2 5 3 3 2 5 3" xfId="24366"/>
    <cellStyle name="Comma 2 5 3 3 2 5 3 2" xfId="33871"/>
    <cellStyle name="Comma 2 5 3 3 2 5 4" xfId="26743"/>
    <cellStyle name="Comma 2 5 3 3 2 5 4 2" xfId="36247"/>
    <cellStyle name="Comma 2 5 3 3 2 5 5" xfId="29119"/>
    <cellStyle name="Comma 2 5 3 3 2 6" xfId="20010"/>
    <cellStyle name="Comma 2 5 3 3 2 6 2" xfId="22386"/>
    <cellStyle name="Comma 2 5 3 3 2 6 2 2" xfId="31891"/>
    <cellStyle name="Comma 2 5 3 3 2 6 3" xfId="24762"/>
    <cellStyle name="Comma 2 5 3 3 2 6 3 2" xfId="34267"/>
    <cellStyle name="Comma 2 5 3 3 2 6 4" xfId="27139"/>
    <cellStyle name="Comma 2 5 3 3 2 6 4 2" xfId="36643"/>
    <cellStyle name="Comma 2 5 3 3 2 6 5" xfId="29515"/>
    <cellStyle name="Comma 2 5 3 3 2 7" xfId="20406"/>
    <cellStyle name="Comma 2 5 3 3 2 7 2" xfId="29911"/>
    <cellStyle name="Comma 2 5 3 3 2 8" xfId="22782"/>
    <cellStyle name="Comma 2 5 3 3 2 8 2" xfId="32287"/>
    <cellStyle name="Comma 2 5 3 3 2 9" xfId="25159"/>
    <cellStyle name="Comma 2 5 3 3 2 9 2" xfId="34663"/>
    <cellStyle name="Comma 2 5 3 3 3" xfId="18228"/>
    <cellStyle name="Comma 2 5 3 3 3 2" xfId="20604"/>
    <cellStyle name="Comma 2 5 3 3 3 2 2" xfId="30109"/>
    <cellStyle name="Comma 2 5 3 3 3 3" xfId="22980"/>
    <cellStyle name="Comma 2 5 3 3 3 3 2" xfId="32485"/>
    <cellStyle name="Comma 2 5 3 3 3 4" xfId="25357"/>
    <cellStyle name="Comma 2 5 3 3 3 4 2" xfId="34861"/>
    <cellStyle name="Comma 2 5 3 3 3 5" xfId="27733"/>
    <cellStyle name="Comma 2 5 3 3 4" xfId="18624"/>
    <cellStyle name="Comma 2 5 3 3 4 2" xfId="21000"/>
    <cellStyle name="Comma 2 5 3 3 4 2 2" xfId="30505"/>
    <cellStyle name="Comma 2 5 3 3 4 3" xfId="23376"/>
    <cellStyle name="Comma 2 5 3 3 4 3 2" xfId="32881"/>
    <cellStyle name="Comma 2 5 3 3 4 4" xfId="25753"/>
    <cellStyle name="Comma 2 5 3 3 4 4 2" xfId="35257"/>
    <cellStyle name="Comma 2 5 3 3 4 5" xfId="28129"/>
    <cellStyle name="Comma 2 5 3 3 5" xfId="19020"/>
    <cellStyle name="Comma 2 5 3 3 5 2" xfId="21396"/>
    <cellStyle name="Comma 2 5 3 3 5 2 2" xfId="30901"/>
    <cellStyle name="Comma 2 5 3 3 5 3" xfId="23772"/>
    <cellStyle name="Comma 2 5 3 3 5 3 2" xfId="33277"/>
    <cellStyle name="Comma 2 5 3 3 5 4" xfId="26149"/>
    <cellStyle name="Comma 2 5 3 3 5 4 2" xfId="35653"/>
    <cellStyle name="Comma 2 5 3 3 5 5" xfId="28525"/>
    <cellStyle name="Comma 2 5 3 3 6" xfId="19416"/>
    <cellStyle name="Comma 2 5 3 3 6 2" xfId="21792"/>
    <cellStyle name="Comma 2 5 3 3 6 2 2" xfId="31297"/>
    <cellStyle name="Comma 2 5 3 3 6 3" xfId="24168"/>
    <cellStyle name="Comma 2 5 3 3 6 3 2" xfId="33673"/>
    <cellStyle name="Comma 2 5 3 3 6 4" xfId="26545"/>
    <cellStyle name="Comma 2 5 3 3 6 4 2" xfId="36049"/>
    <cellStyle name="Comma 2 5 3 3 6 5" xfId="28921"/>
    <cellStyle name="Comma 2 5 3 3 7" xfId="19812"/>
    <cellStyle name="Comma 2 5 3 3 7 2" xfId="22188"/>
    <cellStyle name="Comma 2 5 3 3 7 2 2" xfId="31693"/>
    <cellStyle name="Comma 2 5 3 3 7 3" xfId="24564"/>
    <cellStyle name="Comma 2 5 3 3 7 3 2" xfId="34069"/>
    <cellStyle name="Comma 2 5 3 3 7 4" xfId="26941"/>
    <cellStyle name="Comma 2 5 3 3 7 4 2" xfId="36445"/>
    <cellStyle name="Comma 2 5 3 3 7 5" xfId="29317"/>
    <cellStyle name="Comma 2 5 3 3 8" xfId="20208"/>
    <cellStyle name="Comma 2 5 3 3 8 2" xfId="29713"/>
    <cellStyle name="Comma 2 5 3 3 9" xfId="22584"/>
    <cellStyle name="Comma 2 5 3 3 9 2" xfId="32089"/>
    <cellStyle name="Comma 2 5 3 4" xfId="11343"/>
    <cellStyle name="Comma 2 5 3 4 10" xfId="27403"/>
    <cellStyle name="Comma 2 5 3 4 2" xfId="18294"/>
    <cellStyle name="Comma 2 5 3 4 2 2" xfId="20670"/>
    <cellStyle name="Comma 2 5 3 4 2 2 2" xfId="30175"/>
    <cellStyle name="Comma 2 5 3 4 2 3" xfId="23046"/>
    <cellStyle name="Comma 2 5 3 4 2 3 2" xfId="32551"/>
    <cellStyle name="Comma 2 5 3 4 2 4" xfId="25423"/>
    <cellStyle name="Comma 2 5 3 4 2 4 2" xfId="34927"/>
    <cellStyle name="Comma 2 5 3 4 2 5" xfId="27799"/>
    <cellStyle name="Comma 2 5 3 4 3" xfId="18690"/>
    <cellStyle name="Comma 2 5 3 4 3 2" xfId="21066"/>
    <cellStyle name="Comma 2 5 3 4 3 2 2" xfId="30571"/>
    <cellStyle name="Comma 2 5 3 4 3 3" xfId="23442"/>
    <cellStyle name="Comma 2 5 3 4 3 3 2" xfId="32947"/>
    <cellStyle name="Comma 2 5 3 4 3 4" xfId="25819"/>
    <cellStyle name="Comma 2 5 3 4 3 4 2" xfId="35323"/>
    <cellStyle name="Comma 2 5 3 4 3 5" xfId="28195"/>
    <cellStyle name="Comma 2 5 3 4 4" xfId="19086"/>
    <cellStyle name="Comma 2 5 3 4 4 2" xfId="21462"/>
    <cellStyle name="Comma 2 5 3 4 4 2 2" xfId="30967"/>
    <cellStyle name="Comma 2 5 3 4 4 3" xfId="23838"/>
    <cellStyle name="Comma 2 5 3 4 4 3 2" xfId="33343"/>
    <cellStyle name="Comma 2 5 3 4 4 4" xfId="26215"/>
    <cellStyle name="Comma 2 5 3 4 4 4 2" xfId="35719"/>
    <cellStyle name="Comma 2 5 3 4 4 5" xfId="28591"/>
    <cellStyle name="Comma 2 5 3 4 5" xfId="19482"/>
    <cellStyle name="Comma 2 5 3 4 5 2" xfId="21858"/>
    <cellStyle name="Comma 2 5 3 4 5 2 2" xfId="31363"/>
    <cellStyle name="Comma 2 5 3 4 5 3" xfId="24234"/>
    <cellStyle name="Comma 2 5 3 4 5 3 2" xfId="33739"/>
    <cellStyle name="Comma 2 5 3 4 5 4" xfId="26611"/>
    <cellStyle name="Comma 2 5 3 4 5 4 2" xfId="36115"/>
    <cellStyle name="Comma 2 5 3 4 5 5" xfId="28987"/>
    <cellStyle name="Comma 2 5 3 4 6" xfId="19878"/>
    <cellStyle name="Comma 2 5 3 4 6 2" xfId="22254"/>
    <cellStyle name="Comma 2 5 3 4 6 2 2" xfId="31759"/>
    <cellStyle name="Comma 2 5 3 4 6 3" xfId="24630"/>
    <cellStyle name="Comma 2 5 3 4 6 3 2" xfId="34135"/>
    <cellStyle name="Comma 2 5 3 4 6 4" xfId="27007"/>
    <cellStyle name="Comma 2 5 3 4 6 4 2" xfId="36511"/>
    <cellStyle name="Comma 2 5 3 4 6 5" xfId="29383"/>
    <cellStyle name="Comma 2 5 3 4 7" xfId="20274"/>
    <cellStyle name="Comma 2 5 3 4 7 2" xfId="29779"/>
    <cellStyle name="Comma 2 5 3 4 8" xfId="22650"/>
    <cellStyle name="Comma 2 5 3 4 8 2" xfId="32155"/>
    <cellStyle name="Comma 2 5 3 4 9" xfId="25027"/>
    <cellStyle name="Comma 2 5 3 4 9 2" xfId="34531"/>
    <cellStyle name="Comma 2 5 3 5" xfId="18096"/>
    <cellStyle name="Comma 2 5 3 5 2" xfId="20472"/>
    <cellStyle name="Comma 2 5 3 5 2 2" xfId="29977"/>
    <cellStyle name="Comma 2 5 3 5 3" xfId="22848"/>
    <cellStyle name="Comma 2 5 3 5 3 2" xfId="32353"/>
    <cellStyle name="Comma 2 5 3 5 4" xfId="25225"/>
    <cellStyle name="Comma 2 5 3 5 4 2" xfId="34729"/>
    <cellStyle name="Comma 2 5 3 5 5" xfId="27601"/>
    <cellStyle name="Comma 2 5 3 6" xfId="18492"/>
    <cellStyle name="Comma 2 5 3 6 2" xfId="20868"/>
    <cellStyle name="Comma 2 5 3 6 2 2" xfId="30373"/>
    <cellStyle name="Comma 2 5 3 6 3" xfId="23244"/>
    <cellStyle name="Comma 2 5 3 6 3 2" xfId="32749"/>
    <cellStyle name="Comma 2 5 3 6 4" xfId="25621"/>
    <cellStyle name="Comma 2 5 3 6 4 2" xfId="35125"/>
    <cellStyle name="Comma 2 5 3 6 5" xfId="27997"/>
    <cellStyle name="Comma 2 5 3 7" xfId="18888"/>
    <cellStyle name="Comma 2 5 3 7 2" xfId="21264"/>
    <cellStyle name="Comma 2 5 3 7 2 2" xfId="30769"/>
    <cellStyle name="Comma 2 5 3 7 3" xfId="23640"/>
    <cellStyle name="Comma 2 5 3 7 3 2" xfId="33145"/>
    <cellStyle name="Comma 2 5 3 7 4" xfId="26017"/>
    <cellStyle name="Comma 2 5 3 7 4 2" xfId="35521"/>
    <cellStyle name="Comma 2 5 3 7 5" xfId="28393"/>
    <cellStyle name="Comma 2 5 3 8" xfId="19284"/>
    <cellStyle name="Comma 2 5 3 8 2" xfId="21660"/>
    <cellStyle name="Comma 2 5 3 8 2 2" xfId="31165"/>
    <cellStyle name="Comma 2 5 3 8 3" xfId="24036"/>
    <cellStyle name="Comma 2 5 3 8 3 2" xfId="33541"/>
    <cellStyle name="Comma 2 5 3 8 4" xfId="26413"/>
    <cellStyle name="Comma 2 5 3 8 4 2" xfId="35917"/>
    <cellStyle name="Comma 2 5 3 8 5" xfId="28789"/>
    <cellStyle name="Comma 2 5 3 9" xfId="19680"/>
    <cellStyle name="Comma 2 5 3 9 2" xfId="22056"/>
    <cellStyle name="Comma 2 5 3 9 2 2" xfId="31561"/>
    <cellStyle name="Comma 2 5 3 9 3" xfId="24432"/>
    <cellStyle name="Comma 2 5 3 9 3 2" xfId="33937"/>
    <cellStyle name="Comma 2 5 3 9 4" xfId="26809"/>
    <cellStyle name="Comma 2 5 3 9 4 2" xfId="36313"/>
    <cellStyle name="Comma 2 5 3 9 5" xfId="29185"/>
    <cellStyle name="Comma 2 5 4" xfId="3807"/>
    <cellStyle name="Comma 2 5 4 10" xfId="20098"/>
    <cellStyle name="Comma 2 5 4 10 2" xfId="29603"/>
    <cellStyle name="Comma 2 5 4 11" xfId="22474"/>
    <cellStyle name="Comma 2 5 4 11 2" xfId="31979"/>
    <cellStyle name="Comma 2 5 4 12" xfId="24851"/>
    <cellStyle name="Comma 2 5 4 12 2" xfId="34355"/>
    <cellStyle name="Comma 2 5 4 13" xfId="27227"/>
    <cellStyle name="Comma 2 5 4 2" xfId="8289"/>
    <cellStyle name="Comma 2 5 4 2 10" xfId="24917"/>
    <cellStyle name="Comma 2 5 4 2 10 2" xfId="34421"/>
    <cellStyle name="Comma 2 5 4 2 11" xfId="27293"/>
    <cellStyle name="Comma 2 5 4 2 2" xfId="17319"/>
    <cellStyle name="Comma 2 5 4 2 2 10" xfId="27491"/>
    <cellStyle name="Comma 2 5 4 2 2 2" xfId="18382"/>
    <cellStyle name="Comma 2 5 4 2 2 2 2" xfId="20758"/>
    <cellStyle name="Comma 2 5 4 2 2 2 2 2" xfId="30263"/>
    <cellStyle name="Comma 2 5 4 2 2 2 3" xfId="23134"/>
    <cellStyle name="Comma 2 5 4 2 2 2 3 2" xfId="32639"/>
    <cellStyle name="Comma 2 5 4 2 2 2 4" xfId="25511"/>
    <cellStyle name="Comma 2 5 4 2 2 2 4 2" xfId="35015"/>
    <cellStyle name="Comma 2 5 4 2 2 2 5" xfId="27887"/>
    <cellStyle name="Comma 2 5 4 2 2 3" xfId="18778"/>
    <cellStyle name="Comma 2 5 4 2 2 3 2" xfId="21154"/>
    <cellStyle name="Comma 2 5 4 2 2 3 2 2" xfId="30659"/>
    <cellStyle name="Comma 2 5 4 2 2 3 3" xfId="23530"/>
    <cellStyle name="Comma 2 5 4 2 2 3 3 2" xfId="33035"/>
    <cellStyle name="Comma 2 5 4 2 2 3 4" xfId="25907"/>
    <cellStyle name="Comma 2 5 4 2 2 3 4 2" xfId="35411"/>
    <cellStyle name="Comma 2 5 4 2 2 3 5" xfId="28283"/>
    <cellStyle name="Comma 2 5 4 2 2 4" xfId="19174"/>
    <cellStyle name="Comma 2 5 4 2 2 4 2" xfId="21550"/>
    <cellStyle name="Comma 2 5 4 2 2 4 2 2" xfId="31055"/>
    <cellStyle name="Comma 2 5 4 2 2 4 3" xfId="23926"/>
    <cellStyle name="Comma 2 5 4 2 2 4 3 2" xfId="33431"/>
    <cellStyle name="Comma 2 5 4 2 2 4 4" xfId="26303"/>
    <cellStyle name="Comma 2 5 4 2 2 4 4 2" xfId="35807"/>
    <cellStyle name="Comma 2 5 4 2 2 4 5" xfId="28679"/>
    <cellStyle name="Comma 2 5 4 2 2 5" xfId="19570"/>
    <cellStyle name="Comma 2 5 4 2 2 5 2" xfId="21946"/>
    <cellStyle name="Comma 2 5 4 2 2 5 2 2" xfId="31451"/>
    <cellStyle name="Comma 2 5 4 2 2 5 3" xfId="24322"/>
    <cellStyle name="Comma 2 5 4 2 2 5 3 2" xfId="33827"/>
    <cellStyle name="Comma 2 5 4 2 2 5 4" xfId="26699"/>
    <cellStyle name="Comma 2 5 4 2 2 5 4 2" xfId="36203"/>
    <cellStyle name="Comma 2 5 4 2 2 5 5" xfId="29075"/>
    <cellStyle name="Comma 2 5 4 2 2 6" xfId="19966"/>
    <cellStyle name="Comma 2 5 4 2 2 6 2" xfId="22342"/>
    <cellStyle name="Comma 2 5 4 2 2 6 2 2" xfId="31847"/>
    <cellStyle name="Comma 2 5 4 2 2 6 3" xfId="24718"/>
    <cellStyle name="Comma 2 5 4 2 2 6 3 2" xfId="34223"/>
    <cellStyle name="Comma 2 5 4 2 2 6 4" xfId="27095"/>
    <cellStyle name="Comma 2 5 4 2 2 6 4 2" xfId="36599"/>
    <cellStyle name="Comma 2 5 4 2 2 6 5" xfId="29471"/>
    <cellStyle name="Comma 2 5 4 2 2 7" xfId="20362"/>
    <cellStyle name="Comma 2 5 4 2 2 7 2" xfId="29867"/>
    <cellStyle name="Comma 2 5 4 2 2 8" xfId="22738"/>
    <cellStyle name="Comma 2 5 4 2 2 8 2" xfId="32243"/>
    <cellStyle name="Comma 2 5 4 2 2 9" xfId="25115"/>
    <cellStyle name="Comma 2 5 4 2 2 9 2" xfId="34619"/>
    <cellStyle name="Comma 2 5 4 2 3" xfId="18184"/>
    <cellStyle name="Comma 2 5 4 2 3 2" xfId="20560"/>
    <cellStyle name="Comma 2 5 4 2 3 2 2" xfId="30065"/>
    <cellStyle name="Comma 2 5 4 2 3 3" xfId="22936"/>
    <cellStyle name="Comma 2 5 4 2 3 3 2" xfId="32441"/>
    <cellStyle name="Comma 2 5 4 2 3 4" xfId="25313"/>
    <cellStyle name="Comma 2 5 4 2 3 4 2" xfId="34817"/>
    <cellStyle name="Comma 2 5 4 2 3 5" xfId="27689"/>
    <cellStyle name="Comma 2 5 4 2 4" xfId="18580"/>
    <cellStyle name="Comma 2 5 4 2 4 2" xfId="20956"/>
    <cellStyle name="Comma 2 5 4 2 4 2 2" xfId="30461"/>
    <cellStyle name="Comma 2 5 4 2 4 3" xfId="23332"/>
    <cellStyle name="Comma 2 5 4 2 4 3 2" xfId="32837"/>
    <cellStyle name="Comma 2 5 4 2 4 4" xfId="25709"/>
    <cellStyle name="Comma 2 5 4 2 4 4 2" xfId="35213"/>
    <cellStyle name="Comma 2 5 4 2 4 5" xfId="28085"/>
    <cellStyle name="Comma 2 5 4 2 5" xfId="18976"/>
    <cellStyle name="Comma 2 5 4 2 5 2" xfId="21352"/>
    <cellStyle name="Comma 2 5 4 2 5 2 2" xfId="30857"/>
    <cellStyle name="Comma 2 5 4 2 5 3" xfId="23728"/>
    <cellStyle name="Comma 2 5 4 2 5 3 2" xfId="33233"/>
    <cellStyle name="Comma 2 5 4 2 5 4" xfId="26105"/>
    <cellStyle name="Comma 2 5 4 2 5 4 2" xfId="35609"/>
    <cellStyle name="Comma 2 5 4 2 5 5" xfId="28481"/>
    <cellStyle name="Comma 2 5 4 2 6" xfId="19372"/>
    <cellStyle name="Comma 2 5 4 2 6 2" xfId="21748"/>
    <cellStyle name="Comma 2 5 4 2 6 2 2" xfId="31253"/>
    <cellStyle name="Comma 2 5 4 2 6 3" xfId="24124"/>
    <cellStyle name="Comma 2 5 4 2 6 3 2" xfId="33629"/>
    <cellStyle name="Comma 2 5 4 2 6 4" xfId="26501"/>
    <cellStyle name="Comma 2 5 4 2 6 4 2" xfId="36005"/>
    <cellStyle name="Comma 2 5 4 2 6 5" xfId="28877"/>
    <cellStyle name="Comma 2 5 4 2 7" xfId="19768"/>
    <cellStyle name="Comma 2 5 4 2 7 2" xfId="22144"/>
    <cellStyle name="Comma 2 5 4 2 7 2 2" xfId="31649"/>
    <cellStyle name="Comma 2 5 4 2 7 3" xfId="24520"/>
    <cellStyle name="Comma 2 5 4 2 7 3 2" xfId="34025"/>
    <cellStyle name="Comma 2 5 4 2 7 4" xfId="26897"/>
    <cellStyle name="Comma 2 5 4 2 7 4 2" xfId="36401"/>
    <cellStyle name="Comma 2 5 4 2 7 5" xfId="29273"/>
    <cellStyle name="Comma 2 5 4 2 8" xfId="20164"/>
    <cellStyle name="Comma 2 5 4 2 8 2" xfId="29669"/>
    <cellStyle name="Comma 2 5 4 2 9" xfId="22540"/>
    <cellStyle name="Comma 2 5 4 2 9 2" xfId="32045"/>
    <cellStyle name="Comma 2 5 4 3" xfId="9022"/>
    <cellStyle name="Comma 2 5 4 3 10" xfId="24983"/>
    <cellStyle name="Comma 2 5 4 3 10 2" xfId="34487"/>
    <cellStyle name="Comma 2 5 4 3 11" xfId="27359"/>
    <cellStyle name="Comma 2 5 4 3 2" xfId="18052"/>
    <cellStyle name="Comma 2 5 4 3 2 10" xfId="27557"/>
    <cellStyle name="Comma 2 5 4 3 2 2" xfId="18448"/>
    <cellStyle name="Comma 2 5 4 3 2 2 2" xfId="20824"/>
    <cellStyle name="Comma 2 5 4 3 2 2 2 2" xfId="30329"/>
    <cellStyle name="Comma 2 5 4 3 2 2 3" xfId="23200"/>
    <cellStyle name="Comma 2 5 4 3 2 2 3 2" xfId="32705"/>
    <cellStyle name="Comma 2 5 4 3 2 2 4" xfId="25577"/>
    <cellStyle name="Comma 2 5 4 3 2 2 4 2" xfId="35081"/>
    <cellStyle name="Comma 2 5 4 3 2 2 5" xfId="27953"/>
    <cellStyle name="Comma 2 5 4 3 2 3" xfId="18844"/>
    <cellStyle name="Comma 2 5 4 3 2 3 2" xfId="21220"/>
    <cellStyle name="Comma 2 5 4 3 2 3 2 2" xfId="30725"/>
    <cellStyle name="Comma 2 5 4 3 2 3 3" xfId="23596"/>
    <cellStyle name="Comma 2 5 4 3 2 3 3 2" xfId="33101"/>
    <cellStyle name="Comma 2 5 4 3 2 3 4" xfId="25973"/>
    <cellStyle name="Comma 2 5 4 3 2 3 4 2" xfId="35477"/>
    <cellStyle name="Comma 2 5 4 3 2 3 5" xfId="28349"/>
    <cellStyle name="Comma 2 5 4 3 2 4" xfId="19240"/>
    <cellStyle name="Comma 2 5 4 3 2 4 2" xfId="21616"/>
    <cellStyle name="Comma 2 5 4 3 2 4 2 2" xfId="31121"/>
    <cellStyle name="Comma 2 5 4 3 2 4 3" xfId="23992"/>
    <cellStyle name="Comma 2 5 4 3 2 4 3 2" xfId="33497"/>
    <cellStyle name="Comma 2 5 4 3 2 4 4" xfId="26369"/>
    <cellStyle name="Comma 2 5 4 3 2 4 4 2" xfId="35873"/>
    <cellStyle name="Comma 2 5 4 3 2 4 5" xfId="28745"/>
    <cellStyle name="Comma 2 5 4 3 2 5" xfId="19636"/>
    <cellStyle name="Comma 2 5 4 3 2 5 2" xfId="22012"/>
    <cellStyle name="Comma 2 5 4 3 2 5 2 2" xfId="31517"/>
    <cellStyle name="Comma 2 5 4 3 2 5 3" xfId="24388"/>
    <cellStyle name="Comma 2 5 4 3 2 5 3 2" xfId="33893"/>
    <cellStyle name="Comma 2 5 4 3 2 5 4" xfId="26765"/>
    <cellStyle name="Comma 2 5 4 3 2 5 4 2" xfId="36269"/>
    <cellStyle name="Comma 2 5 4 3 2 5 5" xfId="29141"/>
    <cellStyle name="Comma 2 5 4 3 2 6" xfId="20032"/>
    <cellStyle name="Comma 2 5 4 3 2 6 2" xfId="22408"/>
    <cellStyle name="Comma 2 5 4 3 2 6 2 2" xfId="31913"/>
    <cellStyle name="Comma 2 5 4 3 2 6 3" xfId="24784"/>
    <cellStyle name="Comma 2 5 4 3 2 6 3 2" xfId="34289"/>
    <cellStyle name="Comma 2 5 4 3 2 6 4" xfId="27161"/>
    <cellStyle name="Comma 2 5 4 3 2 6 4 2" xfId="36665"/>
    <cellStyle name="Comma 2 5 4 3 2 6 5" xfId="29537"/>
    <cellStyle name="Comma 2 5 4 3 2 7" xfId="20428"/>
    <cellStyle name="Comma 2 5 4 3 2 7 2" xfId="29933"/>
    <cellStyle name="Comma 2 5 4 3 2 8" xfId="22804"/>
    <cellStyle name="Comma 2 5 4 3 2 8 2" xfId="32309"/>
    <cellStyle name="Comma 2 5 4 3 2 9" xfId="25181"/>
    <cellStyle name="Comma 2 5 4 3 2 9 2" xfId="34685"/>
    <cellStyle name="Comma 2 5 4 3 3" xfId="18250"/>
    <cellStyle name="Comma 2 5 4 3 3 2" xfId="20626"/>
    <cellStyle name="Comma 2 5 4 3 3 2 2" xfId="30131"/>
    <cellStyle name="Comma 2 5 4 3 3 3" xfId="23002"/>
    <cellStyle name="Comma 2 5 4 3 3 3 2" xfId="32507"/>
    <cellStyle name="Comma 2 5 4 3 3 4" xfId="25379"/>
    <cellStyle name="Comma 2 5 4 3 3 4 2" xfId="34883"/>
    <cellStyle name="Comma 2 5 4 3 3 5" xfId="27755"/>
    <cellStyle name="Comma 2 5 4 3 4" xfId="18646"/>
    <cellStyle name="Comma 2 5 4 3 4 2" xfId="21022"/>
    <cellStyle name="Comma 2 5 4 3 4 2 2" xfId="30527"/>
    <cellStyle name="Comma 2 5 4 3 4 3" xfId="23398"/>
    <cellStyle name="Comma 2 5 4 3 4 3 2" xfId="32903"/>
    <cellStyle name="Comma 2 5 4 3 4 4" xfId="25775"/>
    <cellStyle name="Comma 2 5 4 3 4 4 2" xfId="35279"/>
    <cellStyle name="Comma 2 5 4 3 4 5" xfId="28151"/>
    <cellStyle name="Comma 2 5 4 3 5" xfId="19042"/>
    <cellStyle name="Comma 2 5 4 3 5 2" xfId="21418"/>
    <cellStyle name="Comma 2 5 4 3 5 2 2" xfId="30923"/>
    <cellStyle name="Comma 2 5 4 3 5 3" xfId="23794"/>
    <cellStyle name="Comma 2 5 4 3 5 3 2" xfId="33299"/>
    <cellStyle name="Comma 2 5 4 3 5 4" xfId="26171"/>
    <cellStyle name="Comma 2 5 4 3 5 4 2" xfId="35675"/>
    <cellStyle name="Comma 2 5 4 3 5 5" xfId="28547"/>
    <cellStyle name="Comma 2 5 4 3 6" xfId="19438"/>
    <cellStyle name="Comma 2 5 4 3 6 2" xfId="21814"/>
    <cellStyle name="Comma 2 5 4 3 6 2 2" xfId="31319"/>
    <cellStyle name="Comma 2 5 4 3 6 3" xfId="24190"/>
    <cellStyle name="Comma 2 5 4 3 6 3 2" xfId="33695"/>
    <cellStyle name="Comma 2 5 4 3 6 4" xfId="26567"/>
    <cellStyle name="Comma 2 5 4 3 6 4 2" xfId="36071"/>
    <cellStyle name="Comma 2 5 4 3 6 5" xfId="28943"/>
    <cellStyle name="Comma 2 5 4 3 7" xfId="19834"/>
    <cellStyle name="Comma 2 5 4 3 7 2" xfId="22210"/>
    <cellStyle name="Comma 2 5 4 3 7 2 2" xfId="31715"/>
    <cellStyle name="Comma 2 5 4 3 7 3" xfId="24586"/>
    <cellStyle name="Comma 2 5 4 3 7 3 2" xfId="34091"/>
    <cellStyle name="Comma 2 5 4 3 7 4" xfId="26963"/>
    <cellStyle name="Comma 2 5 4 3 7 4 2" xfId="36467"/>
    <cellStyle name="Comma 2 5 4 3 7 5" xfId="29339"/>
    <cellStyle name="Comma 2 5 4 3 8" xfId="20230"/>
    <cellStyle name="Comma 2 5 4 3 8 2" xfId="29735"/>
    <cellStyle name="Comma 2 5 4 3 9" xfId="22606"/>
    <cellStyle name="Comma 2 5 4 3 9 2" xfId="32111"/>
    <cellStyle name="Comma 2 5 4 4" xfId="12837"/>
    <cellStyle name="Comma 2 5 4 4 10" xfId="27425"/>
    <cellStyle name="Comma 2 5 4 4 2" xfId="18316"/>
    <cellStyle name="Comma 2 5 4 4 2 2" xfId="20692"/>
    <cellStyle name="Comma 2 5 4 4 2 2 2" xfId="30197"/>
    <cellStyle name="Comma 2 5 4 4 2 3" xfId="23068"/>
    <cellStyle name="Comma 2 5 4 4 2 3 2" xfId="32573"/>
    <cellStyle name="Comma 2 5 4 4 2 4" xfId="25445"/>
    <cellStyle name="Comma 2 5 4 4 2 4 2" xfId="34949"/>
    <cellStyle name="Comma 2 5 4 4 2 5" xfId="27821"/>
    <cellStyle name="Comma 2 5 4 4 3" xfId="18712"/>
    <cellStyle name="Comma 2 5 4 4 3 2" xfId="21088"/>
    <cellStyle name="Comma 2 5 4 4 3 2 2" xfId="30593"/>
    <cellStyle name="Comma 2 5 4 4 3 3" xfId="23464"/>
    <cellStyle name="Comma 2 5 4 4 3 3 2" xfId="32969"/>
    <cellStyle name="Comma 2 5 4 4 3 4" xfId="25841"/>
    <cellStyle name="Comma 2 5 4 4 3 4 2" xfId="35345"/>
    <cellStyle name="Comma 2 5 4 4 3 5" xfId="28217"/>
    <cellStyle name="Comma 2 5 4 4 4" xfId="19108"/>
    <cellStyle name="Comma 2 5 4 4 4 2" xfId="21484"/>
    <cellStyle name="Comma 2 5 4 4 4 2 2" xfId="30989"/>
    <cellStyle name="Comma 2 5 4 4 4 3" xfId="23860"/>
    <cellStyle name="Comma 2 5 4 4 4 3 2" xfId="33365"/>
    <cellStyle name="Comma 2 5 4 4 4 4" xfId="26237"/>
    <cellStyle name="Comma 2 5 4 4 4 4 2" xfId="35741"/>
    <cellStyle name="Comma 2 5 4 4 4 5" xfId="28613"/>
    <cellStyle name="Comma 2 5 4 4 5" xfId="19504"/>
    <cellStyle name="Comma 2 5 4 4 5 2" xfId="21880"/>
    <cellStyle name="Comma 2 5 4 4 5 2 2" xfId="31385"/>
    <cellStyle name="Comma 2 5 4 4 5 3" xfId="24256"/>
    <cellStyle name="Comma 2 5 4 4 5 3 2" xfId="33761"/>
    <cellStyle name="Comma 2 5 4 4 5 4" xfId="26633"/>
    <cellStyle name="Comma 2 5 4 4 5 4 2" xfId="36137"/>
    <cellStyle name="Comma 2 5 4 4 5 5" xfId="29009"/>
    <cellStyle name="Comma 2 5 4 4 6" xfId="19900"/>
    <cellStyle name="Comma 2 5 4 4 6 2" xfId="22276"/>
    <cellStyle name="Comma 2 5 4 4 6 2 2" xfId="31781"/>
    <cellStyle name="Comma 2 5 4 4 6 3" xfId="24652"/>
    <cellStyle name="Comma 2 5 4 4 6 3 2" xfId="34157"/>
    <cellStyle name="Comma 2 5 4 4 6 4" xfId="27029"/>
    <cellStyle name="Comma 2 5 4 4 6 4 2" xfId="36533"/>
    <cellStyle name="Comma 2 5 4 4 6 5" xfId="29405"/>
    <cellStyle name="Comma 2 5 4 4 7" xfId="20296"/>
    <cellStyle name="Comma 2 5 4 4 7 2" xfId="29801"/>
    <cellStyle name="Comma 2 5 4 4 8" xfId="22672"/>
    <cellStyle name="Comma 2 5 4 4 8 2" xfId="32177"/>
    <cellStyle name="Comma 2 5 4 4 9" xfId="25049"/>
    <cellStyle name="Comma 2 5 4 4 9 2" xfId="34553"/>
    <cellStyle name="Comma 2 5 4 5" xfId="18118"/>
    <cellStyle name="Comma 2 5 4 5 2" xfId="20494"/>
    <cellStyle name="Comma 2 5 4 5 2 2" xfId="29999"/>
    <cellStyle name="Comma 2 5 4 5 3" xfId="22870"/>
    <cellStyle name="Comma 2 5 4 5 3 2" xfId="32375"/>
    <cellStyle name="Comma 2 5 4 5 4" xfId="25247"/>
    <cellStyle name="Comma 2 5 4 5 4 2" xfId="34751"/>
    <cellStyle name="Comma 2 5 4 5 5" xfId="27623"/>
    <cellStyle name="Comma 2 5 4 6" xfId="18514"/>
    <cellStyle name="Comma 2 5 4 6 2" xfId="20890"/>
    <cellStyle name="Comma 2 5 4 6 2 2" xfId="30395"/>
    <cellStyle name="Comma 2 5 4 6 3" xfId="23266"/>
    <cellStyle name="Comma 2 5 4 6 3 2" xfId="32771"/>
    <cellStyle name="Comma 2 5 4 6 4" xfId="25643"/>
    <cellStyle name="Comma 2 5 4 6 4 2" xfId="35147"/>
    <cellStyle name="Comma 2 5 4 6 5" xfId="28019"/>
    <cellStyle name="Comma 2 5 4 7" xfId="18910"/>
    <cellStyle name="Comma 2 5 4 7 2" xfId="21286"/>
    <cellStyle name="Comma 2 5 4 7 2 2" xfId="30791"/>
    <cellStyle name="Comma 2 5 4 7 3" xfId="23662"/>
    <cellStyle name="Comma 2 5 4 7 3 2" xfId="33167"/>
    <cellStyle name="Comma 2 5 4 7 4" xfId="26039"/>
    <cellStyle name="Comma 2 5 4 7 4 2" xfId="35543"/>
    <cellStyle name="Comma 2 5 4 7 5" xfId="28415"/>
    <cellStyle name="Comma 2 5 4 8" xfId="19306"/>
    <cellStyle name="Comma 2 5 4 8 2" xfId="21682"/>
    <cellStyle name="Comma 2 5 4 8 2 2" xfId="31187"/>
    <cellStyle name="Comma 2 5 4 8 3" xfId="24058"/>
    <cellStyle name="Comma 2 5 4 8 3 2" xfId="33563"/>
    <cellStyle name="Comma 2 5 4 8 4" xfId="26435"/>
    <cellStyle name="Comma 2 5 4 8 4 2" xfId="35939"/>
    <cellStyle name="Comma 2 5 4 8 5" xfId="28811"/>
    <cellStyle name="Comma 2 5 4 9" xfId="19702"/>
    <cellStyle name="Comma 2 5 4 9 2" xfId="22078"/>
    <cellStyle name="Comma 2 5 4 9 2 2" xfId="31583"/>
    <cellStyle name="Comma 2 5 4 9 3" xfId="24454"/>
    <cellStyle name="Comma 2 5 4 9 3 2" xfId="33959"/>
    <cellStyle name="Comma 2 5 4 9 4" xfId="26831"/>
    <cellStyle name="Comma 2 5 4 9 4 2" xfId="36335"/>
    <cellStyle name="Comma 2 5 4 9 5" xfId="29207"/>
    <cellStyle name="Comma 2 5 5" xfId="5301"/>
    <cellStyle name="Comma 2 5 5 10" xfId="24873"/>
    <cellStyle name="Comma 2 5 5 10 2" xfId="34377"/>
    <cellStyle name="Comma 2 5 5 11" xfId="27249"/>
    <cellStyle name="Comma 2 5 5 2" xfId="14331"/>
    <cellStyle name="Comma 2 5 5 2 10" xfId="27447"/>
    <cellStyle name="Comma 2 5 5 2 2" xfId="18338"/>
    <cellStyle name="Comma 2 5 5 2 2 2" xfId="20714"/>
    <cellStyle name="Comma 2 5 5 2 2 2 2" xfId="30219"/>
    <cellStyle name="Comma 2 5 5 2 2 3" xfId="23090"/>
    <cellStyle name="Comma 2 5 5 2 2 3 2" xfId="32595"/>
    <cellStyle name="Comma 2 5 5 2 2 4" xfId="25467"/>
    <cellStyle name="Comma 2 5 5 2 2 4 2" xfId="34971"/>
    <cellStyle name="Comma 2 5 5 2 2 5" xfId="27843"/>
    <cellStyle name="Comma 2 5 5 2 3" xfId="18734"/>
    <cellStyle name="Comma 2 5 5 2 3 2" xfId="21110"/>
    <cellStyle name="Comma 2 5 5 2 3 2 2" xfId="30615"/>
    <cellStyle name="Comma 2 5 5 2 3 3" xfId="23486"/>
    <cellStyle name="Comma 2 5 5 2 3 3 2" xfId="32991"/>
    <cellStyle name="Comma 2 5 5 2 3 4" xfId="25863"/>
    <cellStyle name="Comma 2 5 5 2 3 4 2" xfId="35367"/>
    <cellStyle name="Comma 2 5 5 2 3 5" xfId="28239"/>
    <cellStyle name="Comma 2 5 5 2 4" xfId="19130"/>
    <cellStyle name="Comma 2 5 5 2 4 2" xfId="21506"/>
    <cellStyle name="Comma 2 5 5 2 4 2 2" xfId="31011"/>
    <cellStyle name="Comma 2 5 5 2 4 3" xfId="23882"/>
    <cellStyle name="Comma 2 5 5 2 4 3 2" xfId="33387"/>
    <cellStyle name="Comma 2 5 5 2 4 4" xfId="26259"/>
    <cellStyle name="Comma 2 5 5 2 4 4 2" xfId="35763"/>
    <cellStyle name="Comma 2 5 5 2 4 5" xfId="28635"/>
    <cellStyle name="Comma 2 5 5 2 5" xfId="19526"/>
    <cellStyle name="Comma 2 5 5 2 5 2" xfId="21902"/>
    <cellStyle name="Comma 2 5 5 2 5 2 2" xfId="31407"/>
    <cellStyle name="Comma 2 5 5 2 5 3" xfId="24278"/>
    <cellStyle name="Comma 2 5 5 2 5 3 2" xfId="33783"/>
    <cellStyle name="Comma 2 5 5 2 5 4" xfId="26655"/>
    <cellStyle name="Comma 2 5 5 2 5 4 2" xfId="36159"/>
    <cellStyle name="Comma 2 5 5 2 5 5" xfId="29031"/>
    <cellStyle name="Comma 2 5 5 2 6" xfId="19922"/>
    <cellStyle name="Comma 2 5 5 2 6 2" xfId="22298"/>
    <cellStyle name="Comma 2 5 5 2 6 2 2" xfId="31803"/>
    <cellStyle name="Comma 2 5 5 2 6 3" xfId="24674"/>
    <cellStyle name="Comma 2 5 5 2 6 3 2" xfId="34179"/>
    <cellStyle name="Comma 2 5 5 2 6 4" xfId="27051"/>
    <cellStyle name="Comma 2 5 5 2 6 4 2" xfId="36555"/>
    <cellStyle name="Comma 2 5 5 2 6 5" xfId="29427"/>
    <cellStyle name="Comma 2 5 5 2 7" xfId="20318"/>
    <cellStyle name="Comma 2 5 5 2 7 2" xfId="29823"/>
    <cellStyle name="Comma 2 5 5 2 8" xfId="22694"/>
    <cellStyle name="Comma 2 5 5 2 8 2" xfId="32199"/>
    <cellStyle name="Comma 2 5 5 2 9" xfId="25071"/>
    <cellStyle name="Comma 2 5 5 2 9 2" xfId="34575"/>
    <cellStyle name="Comma 2 5 5 3" xfId="18140"/>
    <cellStyle name="Comma 2 5 5 3 2" xfId="20516"/>
    <cellStyle name="Comma 2 5 5 3 2 2" xfId="30021"/>
    <cellStyle name="Comma 2 5 5 3 3" xfId="22892"/>
    <cellStyle name="Comma 2 5 5 3 3 2" xfId="32397"/>
    <cellStyle name="Comma 2 5 5 3 4" xfId="25269"/>
    <cellStyle name="Comma 2 5 5 3 4 2" xfId="34773"/>
    <cellStyle name="Comma 2 5 5 3 5" xfId="27645"/>
    <cellStyle name="Comma 2 5 5 4" xfId="18536"/>
    <cellStyle name="Comma 2 5 5 4 2" xfId="20912"/>
    <cellStyle name="Comma 2 5 5 4 2 2" xfId="30417"/>
    <cellStyle name="Comma 2 5 5 4 3" xfId="23288"/>
    <cellStyle name="Comma 2 5 5 4 3 2" xfId="32793"/>
    <cellStyle name="Comma 2 5 5 4 4" xfId="25665"/>
    <cellStyle name="Comma 2 5 5 4 4 2" xfId="35169"/>
    <cellStyle name="Comma 2 5 5 4 5" xfId="28041"/>
    <cellStyle name="Comma 2 5 5 5" xfId="18932"/>
    <cellStyle name="Comma 2 5 5 5 2" xfId="21308"/>
    <cellStyle name="Comma 2 5 5 5 2 2" xfId="30813"/>
    <cellStyle name="Comma 2 5 5 5 3" xfId="23684"/>
    <cellStyle name="Comma 2 5 5 5 3 2" xfId="33189"/>
    <cellStyle name="Comma 2 5 5 5 4" xfId="26061"/>
    <cellStyle name="Comma 2 5 5 5 4 2" xfId="35565"/>
    <cellStyle name="Comma 2 5 5 5 5" xfId="28437"/>
    <cellStyle name="Comma 2 5 5 6" xfId="19328"/>
    <cellStyle name="Comma 2 5 5 6 2" xfId="21704"/>
    <cellStyle name="Comma 2 5 5 6 2 2" xfId="31209"/>
    <cellStyle name="Comma 2 5 5 6 3" xfId="24080"/>
    <cellStyle name="Comma 2 5 5 6 3 2" xfId="33585"/>
    <cellStyle name="Comma 2 5 5 6 4" xfId="26457"/>
    <cellStyle name="Comma 2 5 5 6 4 2" xfId="35961"/>
    <cellStyle name="Comma 2 5 5 6 5" xfId="28833"/>
    <cellStyle name="Comma 2 5 5 7" xfId="19724"/>
    <cellStyle name="Comma 2 5 5 7 2" xfId="22100"/>
    <cellStyle name="Comma 2 5 5 7 2 2" xfId="31605"/>
    <cellStyle name="Comma 2 5 5 7 3" xfId="24476"/>
    <cellStyle name="Comma 2 5 5 7 3 2" xfId="33981"/>
    <cellStyle name="Comma 2 5 5 7 4" xfId="26853"/>
    <cellStyle name="Comma 2 5 5 7 4 2" xfId="36357"/>
    <cellStyle name="Comma 2 5 5 7 5" xfId="29229"/>
    <cellStyle name="Comma 2 5 5 8" xfId="20120"/>
    <cellStyle name="Comma 2 5 5 8 2" xfId="29625"/>
    <cellStyle name="Comma 2 5 5 9" xfId="22496"/>
    <cellStyle name="Comma 2 5 5 9 2" xfId="32001"/>
    <cellStyle name="Comma 2 5 6" xfId="8978"/>
    <cellStyle name="Comma 2 5 6 10" xfId="24939"/>
    <cellStyle name="Comma 2 5 6 10 2" xfId="34443"/>
    <cellStyle name="Comma 2 5 6 11" xfId="27315"/>
    <cellStyle name="Comma 2 5 6 2" xfId="18008"/>
    <cellStyle name="Comma 2 5 6 2 10" xfId="27513"/>
    <cellStyle name="Comma 2 5 6 2 2" xfId="18404"/>
    <cellStyle name="Comma 2 5 6 2 2 2" xfId="20780"/>
    <cellStyle name="Comma 2 5 6 2 2 2 2" xfId="30285"/>
    <cellStyle name="Comma 2 5 6 2 2 3" xfId="23156"/>
    <cellStyle name="Comma 2 5 6 2 2 3 2" xfId="32661"/>
    <cellStyle name="Comma 2 5 6 2 2 4" xfId="25533"/>
    <cellStyle name="Comma 2 5 6 2 2 4 2" xfId="35037"/>
    <cellStyle name="Comma 2 5 6 2 2 5" xfId="27909"/>
    <cellStyle name="Comma 2 5 6 2 3" xfId="18800"/>
    <cellStyle name="Comma 2 5 6 2 3 2" xfId="21176"/>
    <cellStyle name="Comma 2 5 6 2 3 2 2" xfId="30681"/>
    <cellStyle name="Comma 2 5 6 2 3 3" xfId="23552"/>
    <cellStyle name="Comma 2 5 6 2 3 3 2" xfId="33057"/>
    <cellStyle name="Comma 2 5 6 2 3 4" xfId="25929"/>
    <cellStyle name="Comma 2 5 6 2 3 4 2" xfId="35433"/>
    <cellStyle name="Comma 2 5 6 2 3 5" xfId="28305"/>
    <cellStyle name="Comma 2 5 6 2 4" xfId="19196"/>
    <cellStyle name="Comma 2 5 6 2 4 2" xfId="21572"/>
    <cellStyle name="Comma 2 5 6 2 4 2 2" xfId="31077"/>
    <cellStyle name="Comma 2 5 6 2 4 3" xfId="23948"/>
    <cellStyle name="Comma 2 5 6 2 4 3 2" xfId="33453"/>
    <cellStyle name="Comma 2 5 6 2 4 4" xfId="26325"/>
    <cellStyle name="Comma 2 5 6 2 4 4 2" xfId="35829"/>
    <cellStyle name="Comma 2 5 6 2 4 5" xfId="28701"/>
    <cellStyle name="Comma 2 5 6 2 5" xfId="19592"/>
    <cellStyle name="Comma 2 5 6 2 5 2" xfId="21968"/>
    <cellStyle name="Comma 2 5 6 2 5 2 2" xfId="31473"/>
    <cellStyle name="Comma 2 5 6 2 5 3" xfId="24344"/>
    <cellStyle name="Comma 2 5 6 2 5 3 2" xfId="33849"/>
    <cellStyle name="Comma 2 5 6 2 5 4" xfId="26721"/>
    <cellStyle name="Comma 2 5 6 2 5 4 2" xfId="36225"/>
    <cellStyle name="Comma 2 5 6 2 5 5" xfId="29097"/>
    <cellStyle name="Comma 2 5 6 2 6" xfId="19988"/>
    <cellStyle name="Comma 2 5 6 2 6 2" xfId="22364"/>
    <cellStyle name="Comma 2 5 6 2 6 2 2" xfId="31869"/>
    <cellStyle name="Comma 2 5 6 2 6 3" xfId="24740"/>
    <cellStyle name="Comma 2 5 6 2 6 3 2" xfId="34245"/>
    <cellStyle name="Comma 2 5 6 2 6 4" xfId="27117"/>
    <cellStyle name="Comma 2 5 6 2 6 4 2" xfId="36621"/>
    <cellStyle name="Comma 2 5 6 2 6 5" xfId="29493"/>
    <cellStyle name="Comma 2 5 6 2 7" xfId="20384"/>
    <cellStyle name="Comma 2 5 6 2 7 2" xfId="29889"/>
    <cellStyle name="Comma 2 5 6 2 8" xfId="22760"/>
    <cellStyle name="Comma 2 5 6 2 8 2" xfId="32265"/>
    <cellStyle name="Comma 2 5 6 2 9" xfId="25137"/>
    <cellStyle name="Comma 2 5 6 2 9 2" xfId="34641"/>
    <cellStyle name="Comma 2 5 6 3" xfId="18206"/>
    <cellStyle name="Comma 2 5 6 3 2" xfId="20582"/>
    <cellStyle name="Comma 2 5 6 3 2 2" xfId="30087"/>
    <cellStyle name="Comma 2 5 6 3 3" xfId="22958"/>
    <cellStyle name="Comma 2 5 6 3 3 2" xfId="32463"/>
    <cellStyle name="Comma 2 5 6 3 4" xfId="25335"/>
    <cellStyle name="Comma 2 5 6 3 4 2" xfId="34839"/>
    <cellStyle name="Comma 2 5 6 3 5" xfId="27711"/>
    <cellStyle name="Comma 2 5 6 4" xfId="18602"/>
    <cellStyle name="Comma 2 5 6 4 2" xfId="20978"/>
    <cellStyle name="Comma 2 5 6 4 2 2" xfId="30483"/>
    <cellStyle name="Comma 2 5 6 4 3" xfId="23354"/>
    <cellStyle name="Comma 2 5 6 4 3 2" xfId="32859"/>
    <cellStyle name="Comma 2 5 6 4 4" xfId="25731"/>
    <cellStyle name="Comma 2 5 6 4 4 2" xfId="35235"/>
    <cellStyle name="Comma 2 5 6 4 5" xfId="28107"/>
    <cellStyle name="Comma 2 5 6 5" xfId="18998"/>
    <cellStyle name="Comma 2 5 6 5 2" xfId="21374"/>
    <cellStyle name="Comma 2 5 6 5 2 2" xfId="30879"/>
    <cellStyle name="Comma 2 5 6 5 3" xfId="23750"/>
    <cellStyle name="Comma 2 5 6 5 3 2" xfId="33255"/>
    <cellStyle name="Comma 2 5 6 5 4" xfId="26127"/>
    <cellStyle name="Comma 2 5 6 5 4 2" xfId="35631"/>
    <cellStyle name="Comma 2 5 6 5 5" xfId="28503"/>
    <cellStyle name="Comma 2 5 6 6" xfId="19394"/>
    <cellStyle name="Comma 2 5 6 6 2" xfId="21770"/>
    <cellStyle name="Comma 2 5 6 6 2 2" xfId="31275"/>
    <cellStyle name="Comma 2 5 6 6 3" xfId="24146"/>
    <cellStyle name="Comma 2 5 6 6 3 2" xfId="33651"/>
    <cellStyle name="Comma 2 5 6 6 4" xfId="26523"/>
    <cellStyle name="Comma 2 5 6 6 4 2" xfId="36027"/>
    <cellStyle name="Comma 2 5 6 6 5" xfId="28899"/>
    <cellStyle name="Comma 2 5 6 7" xfId="19790"/>
    <cellStyle name="Comma 2 5 6 7 2" xfId="22166"/>
    <cellStyle name="Comma 2 5 6 7 2 2" xfId="31671"/>
    <cellStyle name="Comma 2 5 6 7 3" xfId="24542"/>
    <cellStyle name="Comma 2 5 6 7 3 2" xfId="34047"/>
    <cellStyle name="Comma 2 5 6 7 4" xfId="26919"/>
    <cellStyle name="Comma 2 5 6 7 4 2" xfId="36423"/>
    <cellStyle name="Comma 2 5 6 7 5" xfId="29295"/>
    <cellStyle name="Comma 2 5 6 8" xfId="20186"/>
    <cellStyle name="Comma 2 5 6 8 2" xfId="29691"/>
    <cellStyle name="Comma 2 5 6 9" xfId="22562"/>
    <cellStyle name="Comma 2 5 6 9 2" xfId="32067"/>
    <cellStyle name="Comma 2 5 7" xfId="9849"/>
    <cellStyle name="Comma 2 5 7 10" xfId="27381"/>
    <cellStyle name="Comma 2 5 7 2" xfId="18272"/>
    <cellStyle name="Comma 2 5 7 2 2" xfId="20648"/>
    <cellStyle name="Comma 2 5 7 2 2 2" xfId="30153"/>
    <cellStyle name="Comma 2 5 7 2 3" xfId="23024"/>
    <cellStyle name="Comma 2 5 7 2 3 2" xfId="32529"/>
    <cellStyle name="Comma 2 5 7 2 4" xfId="25401"/>
    <cellStyle name="Comma 2 5 7 2 4 2" xfId="34905"/>
    <cellStyle name="Comma 2 5 7 2 5" xfId="27777"/>
    <cellStyle name="Comma 2 5 7 3" xfId="18668"/>
    <cellStyle name="Comma 2 5 7 3 2" xfId="21044"/>
    <cellStyle name="Comma 2 5 7 3 2 2" xfId="30549"/>
    <cellStyle name="Comma 2 5 7 3 3" xfId="23420"/>
    <cellStyle name="Comma 2 5 7 3 3 2" xfId="32925"/>
    <cellStyle name="Comma 2 5 7 3 4" xfId="25797"/>
    <cellStyle name="Comma 2 5 7 3 4 2" xfId="35301"/>
    <cellStyle name="Comma 2 5 7 3 5" xfId="28173"/>
    <cellStyle name="Comma 2 5 7 4" xfId="19064"/>
    <cellStyle name="Comma 2 5 7 4 2" xfId="21440"/>
    <cellStyle name="Comma 2 5 7 4 2 2" xfId="30945"/>
    <cellStyle name="Comma 2 5 7 4 3" xfId="23816"/>
    <cellStyle name="Comma 2 5 7 4 3 2" xfId="33321"/>
    <cellStyle name="Comma 2 5 7 4 4" xfId="26193"/>
    <cellStyle name="Comma 2 5 7 4 4 2" xfId="35697"/>
    <cellStyle name="Comma 2 5 7 4 5" xfId="28569"/>
    <cellStyle name="Comma 2 5 7 5" xfId="19460"/>
    <cellStyle name="Comma 2 5 7 5 2" xfId="21836"/>
    <cellStyle name="Comma 2 5 7 5 2 2" xfId="31341"/>
    <cellStyle name="Comma 2 5 7 5 3" xfId="24212"/>
    <cellStyle name="Comma 2 5 7 5 3 2" xfId="33717"/>
    <cellStyle name="Comma 2 5 7 5 4" xfId="26589"/>
    <cellStyle name="Comma 2 5 7 5 4 2" xfId="36093"/>
    <cellStyle name="Comma 2 5 7 5 5" xfId="28965"/>
    <cellStyle name="Comma 2 5 7 6" xfId="19856"/>
    <cellStyle name="Comma 2 5 7 6 2" xfId="22232"/>
    <cellStyle name="Comma 2 5 7 6 2 2" xfId="31737"/>
    <cellStyle name="Comma 2 5 7 6 3" xfId="24608"/>
    <cellStyle name="Comma 2 5 7 6 3 2" xfId="34113"/>
    <cellStyle name="Comma 2 5 7 6 4" xfId="26985"/>
    <cellStyle name="Comma 2 5 7 6 4 2" xfId="36489"/>
    <cellStyle name="Comma 2 5 7 6 5" xfId="29361"/>
    <cellStyle name="Comma 2 5 7 7" xfId="20252"/>
    <cellStyle name="Comma 2 5 7 7 2" xfId="29757"/>
    <cellStyle name="Comma 2 5 7 8" xfId="22628"/>
    <cellStyle name="Comma 2 5 7 8 2" xfId="32133"/>
    <cellStyle name="Comma 2 5 7 9" xfId="25005"/>
    <cellStyle name="Comma 2 5 7 9 2" xfId="34509"/>
    <cellStyle name="Comma 2 5 8" xfId="18074"/>
    <cellStyle name="Comma 2 5 8 2" xfId="20450"/>
    <cellStyle name="Comma 2 5 8 2 2" xfId="29955"/>
    <cellStyle name="Comma 2 5 8 3" xfId="22826"/>
    <cellStyle name="Comma 2 5 8 3 2" xfId="32331"/>
    <cellStyle name="Comma 2 5 8 4" xfId="25203"/>
    <cellStyle name="Comma 2 5 8 4 2" xfId="34707"/>
    <cellStyle name="Comma 2 5 8 5" xfId="27579"/>
    <cellStyle name="Comma 2 5 9" xfId="18470"/>
    <cellStyle name="Comma 2 5 9 2" xfId="20846"/>
    <cellStyle name="Comma 2 5 9 2 2" xfId="30351"/>
    <cellStyle name="Comma 2 5 9 3" xfId="23222"/>
    <cellStyle name="Comma 2 5 9 3 2" xfId="32727"/>
    <cellStyle name="Comma 2 5 9 4" xfId="25599"/>
    <cellStyle name="Comma 2 5 9 4 2" xfId="35103"/>
    <cellStyle name="Comma 2 5 9 5" xfId="27975"/>
    <cellStyle name="Comma 2 6" xfId="1120"/>
    <cellStyle name="Comma 2 6 10" xfId="19264"/>
    <cellStyle name="Comma 2 6 10 2" xfId="21640"/>
    <cellStyle name="Comma 2 6 10 2 2" xfId="31145"/>
    <cellStyle name="Comma 2 6 10 3" xfId="24016"/>
    <cellStyle name="Comma 2 6 10 3 2" xfId="33521"/>
    <cellStyle name="Comma 2 6 10 4" xfId="26393"/>
    <cellStyle name="Comma 2 6 10 4 2" xfId="35897"/>
    <cellStyle name="Comma 2 6 10 5" xfId="28769"/>
    <cellStyle name="Comma 2 6 11" xfId="19660"/>
    <cellStyle name="Comma 2 6 11 2" xfId="22036"/>
    <cellStyle name="Comma 2 6 11 2 2" xfId="31541"/>
    <cellStyle name="Comma 2 6 11 3" xfId="24412"/>
    <cellStyle name="Comma 2 6 11 3 2" xfId="33917"/>
    <cellStyle name="Comma 2 6 11 4" xfId="26789"/>
    <cellStyle name="Comma 2 6 11 4 2" xfId="36293"/>
    <cellStyle name="Comma 2 6 11 5" xfId="29165"/>
    <cellStyle name="Comma 2 6 12" xfId="20056"/>
    <cellStyle name="Comma 2 6 12 2" xfId="29561"/>
    <cellStyle name="Comma 2 6 13" xfId="22432"/>
    <cellStyle name="Comma 2 6 13 2" xfId="31937"/>
    <cellStyle name="Comma 2 6 14" xfId="24809"/>
    <cellStyle name="Comma 2 6 14 2" xfId="34313"/>
    <cellStyle name="Comma 2 6 15" xfId="27185"/>
    <cellStyle name="Comma 2 6 2" xfId="2614"/>
    <cellStyle name="Comma 2 6 2 10" xfId="20078"/>
    <cellStyle name="Comma 2 6 2 10 2" xfId="29583"/>
    <cellStyle name="Comma 2 6 2 11" xfId="22454"/>
    <cellStyle name="Comma 2 6 2 11 2" xfId="31959"/>
    <cellStyle name="Comma 2 6 2 12" xfId="24831"/>
    <cellStyle name="Comma 2 6 2 12 2" xfId="34335"/>
    <cellStyle name="Comma 2 6 2 13" xfId="27207"/>
    <cellStyle name="Comma 2 6 2 2" xfId="7096"/>
    <cellStyle name="Comma 2 6 2 2 10" xfId="24897"/>
    <cellStyle name="Comma 2 6 2 2 10 2" xfId="34401"/>
    <cellStyle name="Comma 2 6 2 2 11" xfId="27273"/>
    <cellStyle name="Comma 2 6 2 2 2" xfId="16126"/>
    <cellStyle name="Comma 2 6 2 2 2 10" xfId="27471"/>
    <cellStyle name="Comma 2 6 2 2 2 2" xfId="18362"/>
    <cellStyle name="Comma 2 6 2 2 2 2 2" xfId="20738"/>
    <cellStyle name="Comma 2 6 2 2 2 2 2 2" xfId="30243"/>
    <cellStyle name="Comma 2 6 2 2 2 2 3" xfId="23114"/>
    <cellStyle name="Comma 2 6 2 2 2 2 3 2" xfId="32619"/>
    <cellStyle name="Comma 2 6 2 2 2 2 4" xfId="25491"/>
    <cellStyle name="Comma 2 6 2 2 2 2 4 2" xfId="34995"/>
    <cellStyle name="Comma 2 6 2 2 2 2 5" xfId="27867"/>
    <cellStyle name="Comma 2 6 2 2 2 3" xfId="18758"/>
    <cellStyle name="Comma 2 6 2 2 2 3 2" xfId="21134"/>
    <cellStyle name="Comma 2 6 2 2 2 3 2 2" xfId="30639"/>
    <cellStyle name="Comma 2 6 2 2 2 3 3" xfId="23510"/>
    <cellStyle name="Comma 2 6 2 2 2 3 3 2" xfId="33015"/>
    <cellStyle name="Comma 2 6 2 2 2 3 4" xfId="25887"/>
    <cellStyle name="Comma 2 6 2 2 2 3 4 2" xfId="35391"/>
    <cellStyle name="Comma 2 6 2 2 2 3 5" xfId="28263"/>
    <cellStyle name="Comma 2 6 2 2 2 4" xfId="19154"/>
    <cellStyle name="Comma 2 6 2 2 2 4 2" xfId="21530"/>
    <cellStyle name="Comma 2 6 2 2 2 4 2 2" xfId="31035"/>
    <cellStyle name="Comma 2 6 2 2 2 4 3" xfId="23906"/>
    <cellStyle name="Comma 2 6 2 2 2 4 3 2" xfId="33411"/>
    <cellStyle name="Comma 2 6 2 2 2 4 4" xfId="26283"/>
    <cellStyle name="Comma 2 6 2 2 2 4 4 2" xfId="35787"/>
    <cellStyle name="Comma 2 6 2 2 2 4 5" xfId="28659"/>
    <cellStyle name="Comma 2 6 2 2 2 5" xfId="19550"/>
    <cellStyle name="Comma 2 6 2 2 2 5 2" xfId="21926"/>
    <cellStyle name="Comma 2 6 2 2 2 5 2 2" xfId="31431"/>
    <cellStyle name="Comma 2 6 2 2 2 5 3" xfId="24302"/>
    <cellStyle name="Comma 2 6 2 2 2 5 3 2" xfId="33807"/>
    <cellStyle name="Comma 2 6 2 2 2 5 4" xfId="26679"/>
    <cellStyle name="Comma 2 6 2 2 2 5 4 2" xfId="36183"/>
    <cellStyle name="Comma 2 6 2 2 2 5 5" xfId="29055"/>
    <cellStyle name="Comma 2 6 2 2 2 6" xfId="19946"/>
    <cellStyle name="Comma 2 6 2 2 2 6 2" xfId="22322"/>
    <cellStyle name="Comma 2 6 2 2 2 6 2 2" xfId="31827"/>
    <cellStyle name="Comma 2 6 2 2 2 6 3" xfId="24698"/>
    <cellStyle name="Comma 2 6 2 2 2 6 3 2" xfId="34203"/>
    <cellStyle name="Comma 2 6 2 2 2 6 4" xfId="27075"/>
    <cellStyle name="Comma 2 6 2 2 2 6 4 2" xfId="36579"/>
    <cellStyle name="Comma 2 6 2 2 2 6 5" xfId="29451"/>
    <cellStyle name="Comma 2 6 2 2 2 7" xfId="20342"/>
    <cellStyle name="Comma 2 6 2 2 2 7 2" xfId="29847"/>
    <cellStyle name="Comma 2 6 2 2 2 8" xfId="22718"/>
    <cellStyle name="Comma 2 6 2 2 2 8 2" xfId="32223"/>
    <cellStyle name="Comma 2 6 2 2 2 9" xfId="25095"/>
    <cellStyle name="Comma 2 6 2 2 2 9 2" xfId="34599"/>
    <cellStyle name="Comma 2 6 2 2 3" xfId="18164"/>
    <cellStyle name="Comma 2 6 2 2 3 2" xfId="20540"/>
    <cellStyle name="Comma 2 6 2 2 3 2 2" xfId="30045"/>
    <cellStyle name="Comma 2 6 2 2 3 3" xfId="22916"/>
    <cellStyle name="Comma 2 6 2 2 3 3 2" xfId="32421"/>
    <cellStyle name="Comma 2 6 2 2 3 4" xfId="25293"/>
    <cellStyle name="Comma 2 6 2 2 3 4 2" xfId="34797"/>
    <cellStyle name="Comma 2 6 2 2 3 5" xfId="27669"/>
    <cellStyle name="Comma 2 6 2 2 4" xfId="18560"/>
    <cellStyle name="Comma 2 6 2 2 4 2" xfId="20936"/>
    <cellStyle name="Comma 2 6 2 2 4 2 2" xfId="30441"/>
    <cellStyle name="Comma 2 6 2 2 4 3" xfId="23312"/>
    <cellStyle name="Comma 2 6 2 2 4 3 2" xfId="32817"/>
    <cellStyle name="Comma 2 6 2 2 4 4" xfId="25689"/>
    <cellStyle name="Comma 2 6 2 2 4 4 2" xfId="35193"/>
    <cellStyle name="Comma 2 6 2 2 4 5" xfId="28065"/>
    <cellStyle name="Comma 2 6 2 2 5" xfId="18956"/>
    <cellStyle name="Comma 2 6 2 2 5 2" xfId="21332"/>
    <cellStyle name="Comma 2 6 2 2 5 2 2" xfId="30837"/>
    <cellStyle name="Comma 2 6 2 2 5 3" xfId="23708"/>
    <cellStyle name="Comma 2 6 2 2 5 3 2" xfId="33213"/>
    <cellStyle name="Comma 2 6 2 2 5 4" xfId="26085"/>
    <cellStyle name="Comma 2 6 2 2 5 4 2" xfId="35589"/>
    <cellStyle name="Comma 2 6 2 2 5 5" xfId="28461"/>
    <cellStyle name="Comma 2 6 2 2 6" xfId="19352"/>
    <cellStyle name="Comma 2 6 2 2 6 2" xfId="21728"/>
    <cellStyle name="Comma 2 6 2 2 6 2 2" xfId="31233"/>
    <cellStyle name="Comma 2 6 2 2 6 3" xfId="24104"/>
    <cellStyle name="Comma 2 6 2 2 6 3 2" xfId="33609"/>
    <cellStyle name="Comma 2 6 2 2 6 4" xfId="26481"/>
    <cellStyle name="Comma 2 6 2 2 6 4 2" xfId="35985"/>
    <cellStyle name="Comma 2 6 2 2 6 5" xfId="28857"/>
    <cellStyle name="Comma 2 6 2 2 7" xfId="19748"/>
    <cellStyle name="Comma 2 6 2 2 7 2" xfId="22124"/>
    <cellStyle name="Comma 2 6 2 2 7 2 2" xfId="31629"/>
    <cellStyle name="Comma 2 6 2 2 7 3" xfId="24500"/>
    <cellStyle name="Comma 2 6 2 2 7 3 2" xfId="34005"/>
    <cellStyle name="Comma 2 6 2 2 7 4" xfId="26877"/>
    <cellStyle name="Comma 2 6 2 2 7 4 2" xfId="36381"/>
    <cellStyle name="Comma 2 6 2 2 7 5" xfId="29253"/>
    <cellStyle name="Comma 2 6 2 2 8" xfId="20144"/>
    <cellStyle name="Comma 2 6 2 2 8 2" xfId="29649"/>
    <cellStyle name="Comma 2 6 2 2 9" xfId="22520"/>
    <cellStyle name="Comma 2 6 2 2 9 2" xfId="32025"/>
    <cellStyle name="Comma 2 6 2 3" xfId="9002"/>
    <cellStyle name="Comma 2 6 2 3 10" xfId="24963"/>
    <cellStyle name="Comma 2 6 2 3 10 2" xfId="34467"/>
    <cellStyle name="Comma 2 6 2 3 11" xfId="27339"/>
    <cellStyle name="Comma 2 6 2 3 2" xfId="18032"/>
    <cellStyle name="Comma 2 6 2 3 2 10" xfId="27537"/>
    <cellStyle name="Comma 2 6 2 3 2 2" xfId="18428"/>
    <cellStyle name="Comma 2 6 2 3 2 2 2" xfId="20804"/>
    <cellStyle name="Comma 2 6 2 3 2 2 2 2" xfId="30309"/>
    <cellStyle name="Comma 2 6 2 3 2 2 3" xfId="23180"/>
    <cellStyle name="Comma 2 6 2 3 2 2 3 2" xfId="32685"/>
    <cellStyle name="Comma 2 6 2 3 2 2 4" xfId="25557"/>
    <cellStyle name="Comma 2 6 2 3 2 2 4 2" xfId="35061"/>
    <cellStyle name="Comma 2 6 2 3 2 2 5" xfId="27933"/>
    <cellStyle name="Comma 2 6 2 3 2 3" xfId="18824"/>
    <cellStyle name="Comma 2 6 2 3 2 3 2" xfId="21200"/>
    <cellStyle name="Comma 2 6 2 3 2 3 2 2" xfId="30705"/>
    <cellStyle name="Comma 2 6 2 3 2 3 3" xfId="23576"/>
    <cellStyle name="Comma 2 6 2 3 2 3 3 2" xfId="33081"/>
    <cellStyle name="Comma 2 6 2 3 2 3 4" xfId="25953"/>
    <cellStyle name="Comma 2 6 2 3 2 3 4 2" xfId="35457"/>
    <cellStyle name="Comma 2 6 2 3 2 3 5" xfId="28329"/>
    <cellStyle name="Comma 2 6 2 3 2 4" xfId="19220"/>
    <cellStyle name="Comma 2 6 2 3 2 4 2" xfId="21596"/>
    <cellStyle name="Comma 2 6 2 3 2 4 2 2" xfId="31101"/>
    <cellStyle name="Comma 2 6 2 3 2 4 3" xfId="23972"/>
    <cellStyle name="Comma 2 6 2 3 2 4 3 2" xfId="33477"/>
    <cellStyle name="Comma 2 6 2 3 2 4 4" xfId="26349"/>
    <cellStyle name="Comma 2 6 2 3 2 4 4 2" xfId="35853"/>
    <cellStyle name="Comma 2 6 2 3 2 4 5" xfId="28725"/>
    <cellStyle name="Comma 2 6 2 3 2 5" xfId="19616"/>
    <cellStyle name="Comma 2 6 2 3 2 5 2" xfId="21992"/>
    <cellStyle name="Comma 2 6 2 3 2 5 2 2" xfId="31497"/>
    <cellStyle name="Comma 2 6 2 3 2 5 3" xfId="24368"/>
    <cellStyle name="Comma 2 6 2 3 2 5 3 2" xfId="33873"/>
    <cellStyle name="Comma 2 6 2 3 2 5 4" xfId="26745"/>
    <cellStyle name="Comma 2 6 2 3 2 5 4 2" xfId="36249"/>
    <cellStyle name="Comma 2 6 2 3 2 5 5" xfId="29121"/>
    <cellStyle name="Comma 2 6 2 3 2 6" xfId="20012"/>
    <cellStyle name="Comma 2 6 2 3 2 6 2" xfId="22388"/>
    <cellStyle name="Comma 2 6 2 3 2 6 2 2" xfId="31893"/>
    <cellStyle name="Comma 2 6 2 3 2 6 3" xfId="24764"/>
    <cellStyle name="Comma 2 6 2 3 2 6 3 2" xfId="34269"/>
    <cellStyle name="Comma 2 6 2 3 2 6 4" xfId="27141"/>
    <cellStyle name="Comma 2 6 2 3 2 6 4 2" xfId="36645"/>
    <cellStyle name="Comma 2 6 2 3 2 6 5" xfId="29517"/>
    <cellStyle name="Comma 2 6 2 3 2 7" xfId="20408"/>
    <cellStyle name="Comma 2 6 2 3 2 7 2" xfId="29913"/>
    <cellStyle name="Comma 2 6 2 3 2 8" xfId="22784"/>
    <cellStyle name="Comma 2 6 2 3 2 8 2" xfId="32289"/>
    <cellStyle name="Comma 2 6 2 3 2 9" xfId="25161"/>
    <cellStyle name="Comma 2 6 2 3 2 9 2" xfId="34665"/>
    <cellStyle name="Comma 2 6 2 3 3" xfId="18230"/>
    <cellStyle name="Comma 2 6 2 3 3 2" xfId="20606"/>
    <cellStyle name="Comma 2 6 2 3 3 2 2" xfId="30111"/>
    <cellStyle name="Comma 2 6 2 3 3 3" xfId="22982"/>
    <cellStyle name="Comma 2 6 2 3 3 3 2" xfId="32487"/>
    <cellStyle name="Comma 2 6 2 3 3 4" xfId="25359"/>
    <cellStyle name="Comma 2 6 2 3 3 4 2" xfId="34863"/>
    <cellStyle name="Comma 2 6 2 3 3 5" xfId="27735"/>
    <cellStyle name="Comma 2 6 2 3 4" xfId="18626"/>
    <cellStyle name="Comma 2 6 2 3 4 2" xfId="21002"/>
    <cellStyle name="Comma 2 6 2 3 4 2 2" xfId="30507"/>
    <cellStyle name="Comma 2 6 2 3 4 3" xfId="23378"/>
    <cellStyle name="Comma 2 6 2 3 4 3 2" xfId="32883"/>
    <cellStyle name="Comma 2 6 2 3 4 4" xfId="25755"/>
    <cellStyle name="Comma 2 6 2 3 4 4 2" xfId="35259"/>
    <cellStyle name="Comma 2 6 2 3 4 5" xfId="28131"/>
    <cellStyle name="Comma 2 6 2 3 5" xfId="19022"/>
    <cellStyle name="Comma 2 6 2 3 5 2" xfId="21398"/>
    <cellStyle name="Comma 2 6 2 3 5 2 2" xfId="30903"/>
    <cellStyle name="Comma 2 6 2 3 5 3" xfId="23774"/>
    <cellStyle name="Comma 2 6 2 3 5 3 2" xfId="33279"/>
    <cellStyle name="Comma 2 6 2 3 5 4" xfId="26151"/>
    <cellStyle name="Comma 2 6 2 3 5 4 2" xfId="35655"/>
    <cellStyle name="Comma 2 6 2 3 5 5" xfId="28527"/>
    <cellStyle name="Comma 2 6 2 3 6" xfId="19418"/>
    <cellStyle name="Comma 2 6 2 3 6 2" xfId="21794"/>
    <cellStyle name="Comma 2 6 2 3 6 2 2" xfId="31299"/>
    <cellStyle name="Comma 2 6 2 3 6 3" xfId="24170"/>
    <cellStyle name="Comma 2 6 2 3 6 3 2" xfId="33675"/>
    <cellStyle name="Comma 2 6 2 3 6 4" xfId="26547"/>
    <cellStyle name="Comma 2 6 2 3 6 4 2" xfId="36051"/>
    <cellStyle name="Comma 2 6 2 3 6 5" xfId="28923"/>
    <cellStyle name="Comma 2 6 2 3 7" xfId="19814"/>
    <cellStyle name="Comma 2 6 2 3 7 2" xfId="22190"/>
    <cellStyle name="Comma 2 6 2 3 7 2 2" xfId="31695"/>
    <cellStyle name="Comma 2 6 2 3 7 3" xfId="24566"/>
    <cellStyle name="Comma 2 6 2 3 7 3 2" xfId="34071"/>
    <cellStyle name="Comma 2 6 2 3 7 4" xfId="26943"/>
    <cellStyle name="Comma 2 6 2 3 7 4 2" xfId="36447"/>
    <cellStyle name="Comma 2 6 2 3 7 5" xfId="29319"/>
    <cellStyle name="Comma 2 6 2 3 8" xfId="20210"/>
    <cellStyle name="Comma 2 6 2 3 8 2" xfId="29715"/>
    <cellStyle name="Comma 2 6 2 3 9" xfId="22586"/>
    <cellStyle name="Comma 2 6 2 3 9 2" xfId="32091"/>
    <cellStyle name="Comma 2 6 2 4" xfId="11644"/>
    <cellStyle name="Comma 2 6 2 4 10" xfId="27405"/>
    <cellStyle name="Comma 2 6 2 4 2" xfId="18296"/>
    <cellStyle name="Comma 2 6 2 4 2 2" xfId="20672"/>
    <cellStyle name="Comma 2 6 2 4 2 2 2" xfId="30177"/>
    <cellStyle name="Comma 2 6 2 4 2 3" xfId="23048"/>
    <cellStyle name="Comma 2 6 2 4 2 3 2" xfId="32553"/>
    <cellStyle name="Comma 2 6 2 4 2 4" xfId="25425"/>
    <cellStyle name="Comma 2 6 2 4 2 4 2" xfId="34929"/>
    <cellStyle name="Comma 2 6 2 4 2 5" xfId="27801"/>
    <cellStyle name="Comma 2 6 2 4 3" xfId="18692"/>
    <cellStyle name="Comma 2 6 2 4 3 2" xfId="21068"/>
    <cellStyle name="Comma 2 6 2 4 3 2 2" xfId="30573"/>
    <cellStyle name="Comma 2 6 2 4 3 3" xfId="23444"/>
    <cellStyle name="Comma 2 6 2 4 3 3 2" xfId="32949"/>
    <cellStyle name="Comma 2 6 2 4 3 4" xfId="25821"/>
    <cellStyle name="Comma 2 6 2 4 3 4 2" xfId="35325"/>
    <cellStyle name="Comma 2 6 2 4 3 5" xfId="28197"/>
    <cellStyle name="Comma 2 6 2 4 4" xfId="19088"/>
    <cellStyle name="Comma 2 6 2 4 4 2" xfId="21464"/>
    <cellStyle name="Comma 2 6 2 4 4 2 2" xfId="30969"/>
    <cellStyle name="Comma 2 6 2 4 4 3" xfId="23840"/>
    <cellStyle name="Comma 2 6 2 4 4 3 2" xfId="33345"/>
    <cellStyle name="Comma 2 6 2 4 4 4" xfId="26217"/>
    <cellStyle name="Comma 2 6 2 4 4 4 2" xfId="35721"/>
    <cellStyle name="Comma 2 6 2 4 4 5" xfId="28593"/>
    <cellStyle name="Comma 2 6 2 4 5" xfId="19484"/>
    <cellStyle name="Comma 2 6 2 4 5 2" xfId="21860"/>
    <cellStyle name="Comma 2 6 2 4 5 2 2" xfId="31365"/>
    <cellStyle name="Comma 2 6 2 4 5 3" xfId="24236"/>
    <cellStyle name="Comma 2 6 2 4 5 3 2" xfId="33741"/>
    <cellStyle name="Comma 2 6 2 4 5 4" xfId="26613"/>
    <cellStyle name="Comma 2 6 2 4 5 4 2" xfId="36117"/>
    <cellStyle name="Comma 2 6 2 4 5 5" xfId="28989"/>
    <cellStyle name="Comma 2 6 2 4 6" xfId="19880"/>
    <cellStyle name="Comma 2 6 2 4 6 2" xfId="22256"/>
    <cellStyle name="Comma 2 6 2 4 6 2 2" xfId="31761"/>
    <cellStyle name="Comma 2 6 2 4 6 3" xfId="24632"/>
    <cellStyle name="Comma 2 6 2 4 6 3 2" xfId="34137"/>
    <cellStyle name="Comma 2 6 2 4 6 4" xfId="27009"/>
    <cellStyle name="Comma 2 6 2 4 6 4 2" xfId="36513"/>
    <cellStyle name="Comma 2 6 2 4 6 5" xfId="29385"/>
    <cellStyle name="Comma 2 6 2 4 7" xfId="20276"/>
    <cellStyle name="Comma 2 6 2 4 7 2" xfId="29781"/>
    <cellStyle name="Comma 2 6 2 4 8" xfId="22652"/>
    <cellStyle name="Comma 2 6 2 4 8 2" xfId="32157"/>
    <cellStyle name="Comma 2 6 2 4 9" xfId="25029"/>
    <cellStyle name="Comma 2 6 2 4 9 2" xfId="34533"/>
    <cellStyle name="Comma 2 6 2 5" xfId="18098"/>
    <cellStyle name="Comma 2 6 2 5 2" xfId="20474"/>
    <cellStyle name="Comma 2 6 2 5 2 2" xfId="29979"/>
    <cellStyle name="Comma 2 6 2 5 3" xfId="22850"/>
    <cellStyle name="Comma 2 6 2 5 3 2" xfId="32355"/>
    <cellStyle name="Comma 2 6 2 5 4" xfId="25227"/>
    <cellStyle name="Comma 2 6 2 5 4 2" xfId="34731"/>
    <cellStyle name="Comma 2 6 2 5 5" xfId="27603"/>
    <cellStyle name="Comma 2 6 2 6" xfId="18494"/>
    <cellStyle name="Comma 2 6 2 6 2" xfId="20870"/>
    <cellStyle name="Comma 2 6 2 6 2 2" xfId="30375"/>
    <cellStyle name="Comma 2 6 2 6 3" xfId="23246"/>
    <cellStyle name="Comma 2 6 2 6 3 2" xfId="32751"/>
    <cellStyle name="Comma 2 6 2 6 4" xfId="25623"/>
    <cellStyle name="Comma 2 6 2 6 4 2" xfId="35127"/>
    <cellStyle name="Comma 2 6 2 6 5" xfId="27999"/>
    <cellStyle name="Comma 2 6 2 7" xfId="18890"/>
    <cellStyle name="Comma 2 6 2 7 2" xfId="21266"/>
    <cellStyle name="Comma 2 6 2 7 2 2" xfId="30771"/>
    <cellStyle name="Comma 2 6 2 7 3" xfId="23642"/>
    <cellStyle name="Comma 2 6 2 7 3 2" xfId="33147"/>
    <cellStyle name="Comma 2 6 2 7 4" xfId="26019"/>
    <cellStyle name="Comma 2 6 2 7 4 2" xfId="35523"/>
    <cellStyle name="Comma 2 6 2 7 5" xfId="28395"/>
    <cellStyle name="Comma 2 6 2 8" xfId="19286"/>
    <cellStyle name="Comma 2 6 2 8 2" xfId="21662"/>
    <cellStyle name="Comma 2 6 2 8 2 2" xfId="31167"/>
    <cellStyle name="Comma 2 6 2 8 3" xfId="24038"/>
    <cellStyle name="Comma 2 6 2 8 3 2" xfId="33543"/>
    <cellStyle name="Comma 2 6 2 8 4" xfId="26415"/>
    <cellStyle name="Comma 2 6 2 8 4 2" xfId="35919"/>
    <cellStyle name="Comma 2 6 2 8 5" xfId="28791"/>
    <cellStyle name="Comma 2 6 2 9" xfId="19682"/>
    <cellStyle name="Comma 2 6 2 9 2" xfId="22058"/>
    <cellStyle name="Comma 2 6 2 9 2 2" xfId="31563"/>
    <cellStyle name="Comma 2 6 2 9 3" xfId="24434"/>
    <cellStyle name="Comma 2 6 2 9 3 2" xfId="33939"/>
    <cellStyle name="Comma 2 6 2 9 4" xfId="26811"/>
    <cellStyle name="Comma 2 6 2 9 4 2" xfId="36315"/>
    <cellStyle name="Comma 2 6 2 9 5" xfId="29187"/>
    <cellStyle name="Comma 2 6 3" xfId="4108"/>
    <cellStyle name="Comma 2 6 3 10" xfId="20100"/>
    <cellStyle name="Comma 2 6 3 10 2" xfId="29605"/>
    <cellStyle name="Comma 2 6 3 11" xfId="22476"/>
    <cellStyle name="Comma 2 6 3 11 2" xfId="31981"/>
    <cellStyle name="Comma 2 6 3 12" xfId="24853"/>
    <cellStyle name="Comma 2 6 3 12 2" xfId="34357"/>
    <cellStyle name="Comma 2 6 3 13" xfId="27229"/>
    <cellStyle name="Comma 2 6 3 2" xfId="8590"/>
    <cellStyle name="Comma 2 6 3 2 10" xfId="24919"/>
    <cellStyle name="Comma 2 6 3 2 10 2" xfId="34423"/>
    <cellStyle name="Comma 2 6 3 2 11" xfId="27295"/>
    <cellStyle name="Comma 2 6 3 2 2" xfId="17620"/>
    <cellStyle name="Comma 2 6 3 2 2 10" xfId="27493"/>
    <cellStyle name="Comma 2 6 3 2 2 2" xfId="18384"/>
    <cellStyle name="Comma 2 6 3 2 2 2 2" xfId="20760"/>
    <cellStyle name="Comma 2 6 3 2 2 2 2 2" xfId="30265"/>
    <cellStyle name="Comma 2 6 3 2 2 2 3" xfId="23136"/>
    <cellStyle name="Comma 2 6 3 2 2 2 3 2" xfId="32641"/>
    <cellStyle name="Comma 2 6 3 2 2 2 4" xfId="25513"/>
    <cellStyle name="Comma 2 6 3 2 2 2 4 2" xfId="35017"/>
    <cellStyle name="Comma 2 6 3 2 2 2 5" xfId="27889"/>
    <cellStyle name="Comma 2 6 3 2 2 3" xfId="18780"/>
    <cellStyle name="Comma 2 6 3 2 2 3 2" xfId="21156"/>
    <cellStyle name="Comma 2 6 3 2 2 3 2 2" xfId="30661"/>
    <cellStyle name="Comma 2 6 3 2 2 3 3" xfId="23532"/>
    <cellStyle name="Comma 2 6 3 2 2 3 3 2" xfId="33037"/>
    <cellStyle name="Comma 2 6 3 2 2 3 4" xfId="25909"/>
    <cellStyle name="Comma 2 6 3 2 2 3 4 2" xfId="35413"/>
    <cellStyle name="Comma 2 6 3 2 2 3 5" xfId="28285"/>
    <cellStyle name="Comma 2 6 3 2 2 4" xfId="19176"/>
    <cellStyle name="Comma 2 6 3 2 2 4 2" xfId="21552"/>
    <cellStyle name="Comma 2 6 3 2 2 4 2 2" xfId="31057"/>
    <cellStyle name="Comma 2 6 3 2 2 4 3" xfId="23928"/>
    <cellStyle name="Comma 2 6 3 2 2 4 3 2" xfId="33433"/>
    <cellStyle name="Comma 2 6 3 2 2 4 4" xfId="26305"/>
    <cellStyle name="Comma 2 6 3 2 2 4 4 2" xfId="35809"/>
    <cellStyle name="Comma 2 6 3 2 2 4 5" xfId="28681"/>
    <cellStyle name="Comma 2 6 3 2 2 5" xfId="19572"/>
    <cellStyle name="Comma 2 6 3 2 2 5 2" xfId="21948"/>
    <cellStyle name="Comma 2 6 3 2 2 5 2 2" xfId="31453"/>
    <cellStyle name="Comma 2 6 3 2 2 5 3" xfId="24324"/>
    <cellStyle name="Comma 2 6 3 2 2 5 3 2" xfId="33829"/>
    <cellStyle name="Comma 2 6 3 2 2 5 4" xfId="26701"/>
    <cellStyle name="Comma 2 6 3 2 2 5 4 2" xfId="36205"/>
    <cellStyle name="Comma 2 6 3 2 2 5 5" xfId="29077"/>
    <cellStyle name="Comma 2 6 3 2 2 6" xfId="19968"/>
    <cellStyle name="Comma 2 6 3 2 2 6 2" xfId="22344"/>
    <cellStyle name="Comma 2 6 3 2 2 6 2 2" xfId="31849"/>
    <cellStyle name="Comma 2 6 3 2 2 6 3" xfId="24720"/>
    <cellStyle name="Comma 2 6 3 2 2 6 3 2" xfId="34225"/>
    <cellStyle name="Comma 2 6 3 2 2 6 4" xfId="27097"/>
    <cellStyle name="Comma 2 6 3 2 2 6 4 2" xfId="36601"/>
    <cellStyle name="Comma 2 6 3 2 2 6 5" xfId="29473"/>
    <cellStyle name="Comma 2 6 3 2 2 7" xfId="20364"/>
    <cellStyle name="Comma 2 6 3 2 2 7 2" xfId="29869"/>
    <cellStyle name="Comma 2 6 3 2 2 8" xfId="22740"/>
    <cellStyle name="Comma 2 6 3 2 2 8 2" xfId="32245"/>
    <cellStyle name="Comma 2 6 3 2 2 9" xfId="25117"/>
    <cellStyle name="Comma 2 6 3 2 2 9 2" xfId="34621"/>
    <cellStyle name="Comma 2 6 3 2 3" xfId="18186"/>
    <cellStyle name="Comma 2 6 3 2 3 2" xfId="20562"/>
    <cellStyle name="Comma 2 6 3 2 3 2 2" xfId="30067"/>
    <cellStyle name="Comma 2 6 3 2 3 3" xfId="22938"/>
    <cellStyle name="Comma 2 6 3 2 3 3 2" xfId="32443"/>
    <cellStyle name="Comma 2 6 3 2 3 4" xfId="25315"/>
    <cellStyle name="Comma 2 6 3 2 3 4 2" xfId="34819"/>
    <cellStyle name="Comma 2 6 3 2 3 5" xfId="27691"/>
    <cellStyle name="Comma 2 6 3 2 4" xfId="18582"/>
    <cellStyle name="Comma 2 6 3 2 4 2" xfId="20958"/>
    <cellStyle name="Comma 2 6 3 2 4 2 2" xfId="30463"/>
    <cellStyle name="Comma 2 6 3 2 4 3" xfId="23334"/>
    <cellStyle name="Comma 2 6 3 2 4 3 2" xfId="32839"/>
    <cellStyle name="Comma 2 6 3 2 4 4" xfId="25711"/>
    <cellStyle name="Comma 2 6 3 2 4 4 2" xfId="35215"/>
    <cellStyle name="Comma 2 6 3 2 4 5" xfId="28087"/>
    <cellStyle name="Comma 2 6 3 2 5" xfId="18978"/>
    <cellStyle name="Comma 2 6 3 2 5 2" xfId="21354"/>
    <cellStyle name="Comma 2 6 3 2 5 2 2" xfId="30859"/>
    <cellStyle name="Comma 2 6 3 2 5 3" xfId="23730"/>
    <cellStyle name="Comma 2 6 3 2 5 3 2" xfId="33235"/>
    <cellStyle name="Comma 2 6 3 2 5 4" xfId="26107"/>
    <cellStyle name="Comma 2 6 3 2 5 4 2" xfId="35611"/>
    <cellStyle name="Comma 2 6 3 2 5 5" xfId="28483"/>
    <cellStyle name="Comma 2 6 3 2 6" xfId="19374"/>
    <cellStyle name="Comma 2 6 3 2 6 2" xfId="21750"/>
    <cellStyle name="Comma 2 6 3 2 6 2 2" xfId="31255"/>
    <cellStyle name="Comma 2 6 3 2 6 3" xfId="24126"/>
    <cellStyle name="Comma 2 6 3 2 6 3 2" xfId="33631"/>
    <cellStyle name="Comma 2 6 3 2 6 4" xfId="26503"/>
    <cellStyle name="Comma 2 6 3 2 6 4 2" xfId="36007"/>
    <cellStyle name="Comma 2 6 3 2 6 5" xfId="28879"/>
    <cellStyle name="Comma 2 6 3 2 7" xfId="19770"/>
    <cellStyle name="Comma 2 6 3 2 7 2" xfId="22146"/>
    <cellStyle name="Comma 2 6 3 2 7 2 2" xfId="31651"/>
    <cellStyle name="Comma 2 6 3 2 7 3" xfId="24522"/>
    <cellStyle name="Comma 2 6 3 2 7 3 2" xfId="34027"/>
    <cellStyle name="Comma 2 6 3 2 7 4" xfId="26899"/>
    <cellStyle name="Comma 2 6 3 2 7 4 2" xfId="36403"/>
    <cellStyle name="Comma 2 6 3 2 7 5" xfId="29275"/>
    <cellStyle name="Comma 2 6 3 2 8" xfId="20166"/>
    <cellStyle name="Comma 2 6 3 2 8 2" xfId="29671"/>
    <cellStyle name="Comma 2 6 3 2 9" xfId="22542"/>
    <cellStyle name="Comma 2 6 3 2 9 2" xfId="32047"/>
    <cellStyle name="Comma 2 6 3 3" xfId="9024"/>
    <cellStyle name="Comma 2 6 3 3 10" xfId="24985"/>
    <cellStyle name="Comma 2 6 3 3 10 2" xfId="34489"/>
    <cellStyle name="Comma 2 6 3 3 11" xfId="27361"/>
    <cellStyle name="Comma 2 6 3 3 2" xfId="18054"/>
    <cellStyle name="Comma 2 6 3 3 2 10" xfId="27559"/>
    <cellStyle name="Comma 2 6 3 3 2 2" xfId="18450"/>
    <cellStyle name="Comma 2 6 3 3 2 2 2" xfId="20826"/>
    <cellStyle name="Comma 2 6 3 3 2 2 2 2" xfId="30331"/>
    <cellStyle name="Comma 2 6 3 3 2 2 3" xfId="23202"/>
    <cellStyle name="Comma 2 6 3 3 2 2 3 2" xfId="32707"/>
    <cellStyle name="Comma 2 6 3 3 2 2 4" xfId="25579"/>
    <cellStyle name="Comma 2 6 3 3 2 2 4 2" xfId="35083"/>
    <cellStyle name="Comma 2 6 3 3 2 2 5" xfId="27955"/>
    <cellStyle name="Comma 2 6 3 3 2 3" xfId="18846"/>
    <cellStyle name="Comma 2 6 3 3 2 3 2" xfId="21222"/>
    <cellStyle name="Comma 2 6 3 3 2 3 2 2" xfId="30727"/>
    <cellStyle name="Comma 2 6 3 3 2 3 3" xfId="23598"/>
    <cellStyle name="Comma 2 6 3 3 2 3 3 2" xfId="33103"/>
    <cellStyle name="Comma 2 6 3 3 2 3 4" xfId="25975"/>
    <cellStyle name="Comma 2 6 3 3 2 3 4 2" xfId="35479"/>
    <cellStyle name="Comma 2 6 3 3 2 3 5" xfId="28351"/>
    <cellStyle name="Comma 2 6 3 3 2 4" xfId="19242"/>
    <cellStyle name="Comma 2 6 3 3 2 4 2" xfId="21618"/>
    <cellStyle name="Comma 2 6 3 3 2 4 2 2" xfId="31123"/>
    <cellStyle name="Comma 2 6 3 3 2 4 3" xfId="23994"/>
    <cellStyle name="Comma 2 6 3 3 2 4 3 2" xfId="33499"/>
    <cellStyle name="Comma 2 6 3 3 2 4 4" xfId="26371"/>
    <cellStyle name="Comma 2 6 3 3 2 4 4 2" xfId="35875"/>
    <cellStyle name="Comma 2 6 3 3 2 4 5" xfId="28747"/>
    <cellStyle name="Comma 2 6 3 3 2 5" xfId="19638"/>
    <cellStyle name="Comma 2 6 3 3 2 5 2" xfId="22014"/>
    <cellStyle name="Comma 2 6 3 3 2 5 2 2" xfId="31519"/>
    <cellStyle name="Comma 2 6 3 3 2 5 3" xfId="24390"/>
    <cellStyle name="Comma 2 6 3 3 2 5 3 2" xfId="33895"/>
    <cellStyle name="Comma 2 6 3 3 2 5 4" xfId="26767"/>
    <cellStyle name="Comma 2 6 3 3 2 5 4 2" xfId="36271"/>
    <cellStyle name="Comma 2 6 3 3 2 5 5" xfId="29143"/>
    <cellStyle name="Comma 2 6 3 3 2 6" xfId="20034"/>
    <cellStyle name="Comma 2 6 3 3 2 6 2" xfId="22410"/>
    <cellStyle name="Comma 2 6 3 3 2 6 2 2" xfId="31915"/>
    <cellStyle name="Comma 2 6 3 3 2 6 3" xfId="24786"/>
    <cellStyle name="Comma 2 6 3 3 2 6 3 2" xfId="34291"/>
    <cellStyle name="Comma 2 6 3 3 2 6 4" xfId="27163"/>
    <cellStyle name="Comma 2 6 3 3 2 6 4 2" xfId="36667"/>
    <cellStyle name="Comma 2 6 3 3 2 6 5" xfId="29539"/>
    <cellStyle name="Comma 2 6 3 3 2 7" xfId="20430"/>
    <cellStyle name="Comma 2 6 3 3 2 7 2" xfId="29935"/>
    <cellStyle name="Comma 2 6 3 3 2 8" xfId="22806"/>
    <cellStyle name="Comma 2 6 3 3 2 8 2" xfId="32311"/>
    <cellStyle name="Comma 2 6 3 3 2 9" xfId="25183"/>
    <cellStyle name="Comma 2 6 3 3 2 9 2" xfId="34687"/>
    <cellStyle name="Comma 2 6 3 3 3" xfId="18252"/>
    <cellStyle name="Comma 2 6 3 3 3 2" xfId="20628"/>
    <cellStyle name="Comma 2 6 3 3 3 2 2" xfId="30133"/>
    <cellStyle name="Comma 2 6 3 3 3 3" xfId="23004"/>
    <cellStyle name="Comma 2 6 3 3 3 3 2" xfId="32509"/>
    <cellStyle name="Comma 2 6 3 3 3 4" xfId="25381"/>
    <cellStyle name="Comma 2 6 3 3 3 4 2" xfId="34885"/>
    <cellStyle name="Comma 2 6 3 3 3 5" xfId="27757"/>
    <cellStyle name="Comma 2 6 3 3 4" xfId="18648"/>
    <cellStyle name="Comma 2 6 3 3 4 2" xfId="21024"/>
    <cellStyle name="Comma 2 6 3 3 4 2 2" xfId="30529"/>
    <cellStyle name="Comma 2 6 3 3 4 3" xfId="23400"/>
    <cellStyle name="Comma 2 6 3 3 4 3 2" xfId="32905"/>
    <cellStyle name="Comma 2 6 3 3 4 4" xfId="25777"/>
    <cellStyle name="Comma 2 6 3 3 4 4 2" xfId="35281"/>
    <cellStyle name="Comma 2 6 3 3 4 5" xfId="28153"/>
    <cellStyle name="Comma 2 6 3 3 5" xfId="19044"/>
    <cellStyle name="Comma 2 6 3 3 5 2" xfId="21420"/>
    <cellStyle name="Comma 2 6 3 3 5 2 2" xfId="30925"/>
    <cellStyle name="Comma 2 6 3 3 5 3" xfId="23796"/>
    <cellStyle name="Comma 2 6 3 3 5 3 2" xfId="33301"/>
    <cellStyle name="Comma 2 6 3 3 5 4" xfId="26173"/>
    <cellStyle name="Comma 2 6 3 3 5 4 2" xfId="35677"/>
    <cellStyle name="Comma 2 6 3 3 5 5" xfId="28549"/>
    <cellStyle name="Comma 2 6 3 3 6" xfId="19440"/>
    <cellStyle name="Comma 2 6 3 3 6 2" xfId="21816"/>
    <cellStyle name="Comma 2 6 3 3 6 2 2" xfId="31321"/>
    <cellStyle name="Comma 2 6 3 3 6 3" xfId="24192"/>
    <cellStyle name="Comma 2 6 3 3 6 3 2" xfId="33697"/>
    <cellStyle name="Comma 2 6 3 3 6 4" xfId="26569"/>
    <cellStyle name="Comma 2 6 3 3 6 4 2" xfId="36073"/>
    <cellStyle name="Comma 2 6 3 3 6 5" xfId="28945"/>
    <cellStyle name="Comma 2 6 3 3 7" xfId="19836"/>
    <cellStyle name="Comma 2 6 3 3 7 2" xfId="22212"/>
    <cellStyle name="Comma 2 6 3 3 7 2 2" xfId="31717"/>
    <cellStyle name="Comma 2 6 3 3 7 3" xfId="24588"/>
    <cellStyle name="Comma 2 6 3 3 7 3 2" xfId="34093"/>
    <cellStyle name="Comma 2 6 3 3 7 4" xfId="26965"/>
    <cellStyle name="Comma 2 6 3 3 7 4 2" xfId="36469"/>
    <cellStyle name="Comma 2 6 3 3 7 5" xfId="29341"/>
    <cellStyle name="Comma 2 6 3 3 8" xfId="20232"/>
    <cellStyle name="Comma 2 6 3 3 8 2" xfId="29737"/>
    <cellStyle name="Comma 2 6 3 3 9" xfId="22608"/>
    <cellStyle name="Comma 2 6 3 3 9 2" xfId="32113"/>
    <cellStyle name="Comma 2 6 3 4" xfId="13138"/>
    <cellStyle name="Comma 2 6 3 4 10" xfId="27427"/>
    <cellStyle name="Comma 2 6 3 4 2" xfId="18318"/>
    <cellStyle name="Comma 2 6 3 4 2 2" xfId="20694"/>
    <cellStyle name="Comma 2 6 3 4 2 2 2" xfId="30199"/>
    <cellStyle name="Comma 2 6 3 4 2 3" xfId="23070"/>
    <cellStyle name="Comma 2 6 3 4 2 3 2" xfId="32575"/>
    <cellStyle name="Comma 2 6 3 4 2 4" xfId="25447"/>
    <cellStyle name="Comma 2 6 3 4 2 4 2" xfId="34951"/>
    <cellStyle name="Comma 2 6 3 4 2 5" xfId="27823"/>
    <cellStyle name="Comma 2 6 3 4 3" xfId="18714"/>
    <cellStyle name="Comma 2 6 3 4 3 2" xfId="21090"/>
    <cellStyle name="Comma 2 6 3 4 3 2 2" xfId="30595"/>
    <cellStyle name="Comma 2 6 3 4 3 3" xfId="23466"/>
    <cellStyle name="Comma 2 6 3 4 3 3 2" xfId="32971"/>
    <cellStyle name="Comma 2 6 3 4 3 4" xfId="25843"/>
    <cellStyle name="Comma 2 6 3 4 3 4 2" xfId="35347"/>
    <cellStyle name="Comma 2 6 3 4 3 5" xfId="28219"/>
    <cellStyle name="Comma 2 6 3 4 4" xfId="19110"/>
    <cellStyle name="Comma 2 6 3 4 4 2" xfId="21486"/>
    <cellStyle name="Comma 2 6 3 4 4 2 2" xfId="30991"/>
    <cellStyle name="Comma 2 6 3 4 4 3" xfId="23862"/>
    <cellStyle name="Comma 2 6 3 4 4 3 2" xfId="33367"/>
    <cellStyle name="Comma 2 6 3 4 4 4" xfId="26239"/>
    <cellStyle name="Comma 2 6 3 4 4 4 2" xfId="35743"/>
    <cellStyle name="Comma 2 6 3 4 4 5" xfId="28615"/>
    <cellStyle name="Comma 2 6 3 4 5" xfId="19506"/>
    <cellStyle name="Comma 2 6 3 4 5 2" xfId="21882"/>
    <cellStyle name="Comma 2 6 3 4 5 2 2" xfId="31387"/>
    <cellStyle name="Comma 2 6 3 4 5 3" xfId="24258"/>
    <cellStyle name="Comma 2 6 3 4 5 3 2" xfId="33763"/>
    <cellStyle name="Comma 2 6 3 4 5 4" xfId="26635"/>
    <cellStyle name="Comma 2 6 3 4 5 4 2" xfId="36139"/>
    <cellStyle name="Comma 2 6 3 4 5 5" xfId="29011"/>
    <cellStyle name="Comma 2 6 3 4 6" xfId="19902"/>
    <cellStyle name="Comma 2 6 3 4 6 2" xfId="22278"/>
    <cellStyle name="Comma 2 6 3 4 6 2 2" xfId="31783"/>
    <cellStyle name="Comma 2 6 3 4 6 3" xfId="24654"/>
    <cellStyle name="Comma 2 6 3 4 6 3 2" xfId="34159"/>
    <cellStyle name="Comma 2 6 3 4 6 4" xfId="27031"/>
    <cellStyle name="Comma 2 6 3 4 6 4 2" xfId="36535"/>
    <cellStyle name="Comma 2 6 3 4 6 5" xfId="29407"/>
    <cellStyle name="Comma 2 6 3 4 7" xfId="20298"/>
    <cellStyle name="Comma 2 6 3 4 7 2" xfId="29803"/>
    <cellStyle name="Comma 2 6 3 4 8" xfId="22674"/>
    <cellStyle name="Comma 2 6 3 4 8 2" xfId="32179"/>
    <cellStyle name="Comma 2 6 3 4 9" xfId="25051"/>
    <cellStyle name="Comma 2 6 3 4 9 2" xfId="34555"/>
    <cellStyle name="Comma 2 6 3 5" xfId="18120"/>
    <cellStyle name="Comma 2 6 3 5 2" xfId="20496"/>
    <cellStyle name="Comma 2 6 3 5 2 2" xfId="30001"/>
    <cellStyle name="Comma 2 6 3 5 3" xfId="22872"/>
    <cellStyle name="Comma 2 6 3 5 3 2" xfId="32377"/>
    <cellStyle name="Comma 2 6 3 5 4" xfId="25249"/>
    <cellStyle name="Comma 2 6 3 5 4 2" xfId="34753"/>
    <cellStyle name="Comma 2 6 3 5 5" xfId="27625"/>
    <cellStyle name="Comma 2 6 3 6" xfId="18516"/>
    <cellStyle name="Comma 2 6 3 6 2" xfId="20892"/>
    <cellStyle name="Comma 2 6 3 6 2 2" xfId="30397"/>
    <cellStyle name="Comma 2 6 3 6 3" xfId="23268"/>
    <cellStyle name="Comma 2 6 3 6 3 2" xfId="32773"/>
    <cellStyle name="Comma 2 6 3 6 4" xfId="25645"/>
    <cellStyle name="Comma 2 6 3 6 4 2" xfId="35149"/>
    <cellStyle name="Comma 2 6 3 6 5" xfId="28021"/>
    <cellStyle name="Comma 2 6 3 7" xfId="18912"/>
    <cellStyle name="Comma 2 6 3 7 2" xfId="21288"/>
    <cellStyle name="Comma 2 6 3 7 2 2" xfId="30793"/>
    <cellStyle name="Comma 2 6 3 7 3" xfId="23664"/>
    <cellStyle name="Comma 2 6 3 7 3 2" xfId="33169"/>
    <cellStyle name="Comma 2 6 3 7 4" xfId="26041"/>
    <cellStyle name="Comma 2 6 3 7 4 2" xfId="35545"/>
    <cellStyle name="Comma 2 6 3 7 5" xfId="28417"/>
    <cellStyle name="Comma 2 6 3 8" xfId="19308"/>
    <cellStyle name="Comma 2 6 3 8 2" xfId="21684"/>
    <cellStyle name="Comma 2 6 3 8 2 2" xfId="31189"/>
    <cellStyle name="Comma 2 6 3 8 3" xfId="24060"/>
    <cellStyle name="Comma 2 6 3 8 3 2" xfId="33565"/>
    <cellStyle name="Comma 2 6 3 8 4" xfId="26437"/>
    <cellStyle name="Comma 2 6 3 8 4 2" xfId="35941"/>
    <cellStyle name="Comma 2 6 3 8 5" xfId="28813"/>
    <cellStyle name="Comma 2 6 3 9" xfId="19704"/>
    <cellStyle name="Comma 2 6 3 9 2" xfId="22080"/>
    <cellStyle name="Comma 2 6 3 9 2 2" xfId="31585"/>
    <cellStyle name="Comma 2 6 3 9 3" xfId="24456"/>
    <cellStyle name="Comma 2 6 3 9 3 2" xfId="33961"/>
    <cellStyle name="Comma 2 6 3 9 4" xfId="26833"/>
    <cellStyle name="Comma 2 6 3 9 4 2" xfId="36337"/>
    <cellStyle name="Comma 2 6 3 9 5" xfId="29209"/>
    <cellStyle name="Comma 2 6 4" xfId="5602"/>
    <cellStyle name="Comma 2 6 4 10" xfId="24875"/>
    <cellStyle name="Comma 2 6 4 10 2" xfId="34379"/>
    <cellStyle name="Comma 2 6 4 11" xfId="27251"/>
    <cellStyle name="Comma 2 6 4 2" xfId="14632"/>
    <cellStyle name="Comma 2 6 4 2 10" xfId="27449"/>
    <cellStyle name="Comma 2 6 4 2 2" xfId="18340"/>
    <cellStyle name="Comma 2 6 4 2 2 2" xfId="20716"/>
    <cellStyle name="Comma 2 6 4 2 2 2 2" xfId="30221"/>
    <cellStyle name="Comma 2 6 4 2 2 3" xfId="23092"/>
    <cellStyle name="Comma 2 6 4 2 2 3 2" xfId="32597"/>
    <cellStyle name="Comma 2 6 4 2 2 4" xfId="25469"/>
    <cellStyle name="Comma 2 6 4 2 2 4 2" xfId="34973"/>
    <cellStyle name="Comma 2 6 4 2 2 5" xfId="27845"/>
    <cellStyle name="Comma 2 6 4 2 3" xfId="18736"/>
    <cellStyle name="Comma 2 6 4 2 3 2" xfId="21112"/>
    <cellStyle name="Comma 2 6 4 2 3 2 2" xfId="30617"/>
    <cellStyle name="Comma 2 6 4 2 3 3" xfId="23488"/>
    <cellStyle name="Comma 2 6 4 2 3 3 2" xfId="32993"/>
    <cellStyle name="Comma 2 6 4 2 3 4" xfId="25865"/>
    <cellStyle name="Comma 2 6 4 2 3 4 2" xfId="35369"/>
    <cellStyle name="Comma 2 6 4 2 3 5" xfId="28241"/>
    <cellStyle name="Comma 2 6 4 2 4" xfId="19132"/>
    <cellStyle name="Comma 2 6 4 2 4 2" xfId="21508"/>
    <cellStyle name="Comma 2 6 4 2 4 2 2" xfId="31013"/>
    <cellStyle name="Comma 2 6 4 2 4 3" xfId="23884"/>
    <cellStyle name="Comma 2 6 4 2 4 3 2" xfId="33389"/>
    <cellStyle name="Comma 2 6 4 2 4 4" xfId="26261"/>
    <cellStyle name="Comma 2 6 4 2 4 4 2" xfId="35765"/>
    <cellStyle name="Comma 2 6 4 2 4 5" xfId="28637"/>
    <cellStyle name="Comma 2 6 4 2 5" xfId="19528"/>
    <cellStyle name="Comma 2 6 4 2 5 2" xfId="21904"/>
    <cellStyle name="Comma 2 6 4 2 5 2 2" xfId="31409"/>
    <cellStyle name="Comma 2 6 4 2 5 3" xfId="24280"/>
    <cellStyle name="Comma 2 6 4 2 5 3 2" xfId="33785"/>
    <cellStyle name="Comma 2 6 4 2 5 4" xfId="26657"/>
    <cellStyle name="Comma 2 6 4 2 5 4 2" xfId="36161"/>
    <cellStyle name="Comma 2 6 4 2 5 5" xfId="29033"/>
    <cellStyle name="Comma 2 6 4 2 6" xfId="19924"/>
    <cellStyle name="Comma 2 6 4 2 6 2" xfId="22300"/>
    <cellStyle name="Comma 2 6 4 2 6 2 2" xfId="31805"/>
    <cellStyle name="Comma 2 6 4 2 6 3" xfId="24676"/>
    <cellStyle name="Comma 2 6 4 2 6 3 2" xfId="34181"/>
    <cellStyle name="Comma 2 6 4 2 6 4" xfId="27053"/>
    <cellStyle name="Comma 2 6 4 2 6 4 2" xfId="36557"/>
    <cellStyle name="Comma 2 6 4 2 6 5" xfId="29429"/>
    <cellStyle name="Comma 2 6 4 2 7" xfId="20320"/>
    <cellStyle name="Comma 2 6 4 2 7 2" xfId="29825"/>
    <cellStyle name="Comma 2 6 4 2 8" xfId="22696"/>
    <cellStyle name="Comma 2 6 4 2 8 2" xfId="32201"/>
    <cellStyle name="Comma 2 6 4 2 9" xfId="25073"/>
    <cellStyle name="Comma 2 6 4 2 9 2" xfId="34577"/>
    <cellStyle name="Comma 2 6 4 3" xfId="18142"/>
    <cellStyle name="Comma 2 6 4 3 2" xfId="20518"/>
    <cellStyle name="Comma 2 6 4 3 2 2" xfId="30023"/>
    <cellStyle name="Comma 2 6 4 3 3" xfId="22894"/>
    <cellStyle name="Comma 2 6 4 3 3 2" xfId="32399"/>
    <cellStyle name="Comma 2 6 4 3 4" xfId="25271"/>
    <cellStyle name="Comma 2 6 4 3 4 2" xfId="34775"/>
    <cellStyle name="Comma 2 6 4 3 5" xfId="27647"/>
    <cellStyle name="Comma 2 6 4 4" xfId="18538"/>
    <cellStyle name="Comma 2 6 4 4 2" xfId="20914"/>
    <cellStyle name="Comma 2 6 4 4 2 2" xfId="30419"/>
    <cellStyle name="Comma 2 6 4 4 3" xfId="23290"/>
    <cellStyle name="Comma 2 6 4 4 3 2" xfId="32795"/>
    <cellStyle name="Comma 2 6 4 4 4" xfId="25667"/>
    <cellStyle name="Comma 2 6 4 4 4 2" xfId="35171"/>
    <cellStyle name="Comma 2 6 4 4 5" xfId="28043"/>
    <cellStyle name="Comma 2 6 4 5" xfId="18934"/>
    <cellStyle name="Comma 2 6 4 5 2" xfId="21310"/>
    <cellStyle name="Comma 2 6 4 5 2 2" xfId="30815"/>
    <cellStyle name="Comma 2 6 4 5 3" xfId="23686"/>
    <cellStyle name="Comma 2 6 4 5 3 2" xfId="33191"/>
    <cellStyle name="Comma 2 6 4 5 4" xfId="26063"/>
    <cellStyle name="Comma 2 6 4 5 4 2" xfId="35567"/>
    <cellStyle name="Comma 2 6 4 5 5" xfId="28439"/>
    <cellStyle name="Comma 2 6 4 6" xfId="19330"/>
    <cellStyle name="Comma 2 6 4 6 2" xfId="21706"/>
    <cellStyle name="Comma 2 6 4 6 2 2" xfId="31211"/>
    <cellStyle name="Comma 2 6 4 6 3" xfId="24082"/>
    <cellStyle name="Comma 2 6 4 6 3 2" xfId="33587"/>
    <cellStyle name="Comma 2 6 4 6 4" xfId="26459"/>
    <cellStyle name="Comma 2 6 4 6 4 2" xfId="35963"/>
    <cellStyle name="Comma 2 6 4 6 5" xfId="28835"/>
    <cellStyle name="Comma 2 6 4 7" xfId="19726"/>
    <cellStyle name="Comma 2 6 4 7 2" xfId="22102"/>
    <cellStyle name="Comma 2 6 4 7 2 2" xfId="31607"/>
    <cellStyle name="Comma 2 6 4 7 3" xfId="24478"/>
    <cellStyle name="Comma 2 6 4 7 3 2" xfId="33983"/>
    <cellStyle name="Comma 2 6 4 7 4" xfId="26855"/>
    <cellStyle name="Comma 2 6 4 7 4 2" xfId="36359"/>
    <cellStyle name="Comma 2 6 4 7 5" xfId="29231"/>
    <cellStyle name="Comma 2 6 4 8" xfId="20122"/>
    <cellStyle name="Comma 2 6 4 8 2" xfId="29627"/>
    <cellStyle name="Comma 2 6 4 9" xfId="22498"/>
    <cellStyle name="Comma 2 6 4 9 2" xfId="32003"/>
    <cellStyle name="Comma 2 6 5" xfId="8980"/>
    <cellStyle name="Comma 2 6 5 10" xfId="24941"/>
    <cellStyle name="Comma 2 6 5 10 2" xfId="34445"/>
    <cellStyle name="Comma 2 6 5 11" xfId="27317"/>
    <cellStyle name="Comma 2 6 5 2" xfId="18010"/>
    <cellStyle name="Comma 2 6 5 2 10" xfId="27515"/>
    <cellStyle name="Comma 2 6 5 2 2" xfId="18406"/>
    <cellStyle name="Comma 2 6 5 2 2 2" xfId="20782"/>
    <cellStyle name="Comma 2 6 5 2 2 2 2" xfId="30287"/>
    <cellStyle name="Comma 2 6 5 2 2 3" xfId="23158"/>
    <cellStyle name="Comma 2 6 5 2 2 3 2" xfId="32663"/>
    <cellStyle name="Comma 2 6 5 2 2 4" xfId="25535"/>
    <cellStyle name="Comma 2 6 5 2 2 4 2" xfId="35039"/>
    <cellStyle name="Comma 2 6 5 2 2 5" xfId="27911"/>
    <cellStyle name="Comma 2 6 5 2 3" xfId="18802"/>
    <cellStyle name="Comma 2 6 5 2 3 2" xfId="21178"/>
    <cellStyle name="Comma 2 6 5 2 3 2 2" xfId="30683"/>
    <cellStyle name="Comma 2 6 5 2 3 3" xfId="23554"/>
    <cellStyle name="Comma 2 6 5 2 3 3 2" xfId="33059"/>
    <cellStyle name="Comma 2 6 5 2 3 4" xfId="25931"/>
    <cellStyle name="Comma 2 6 5 2 3 4 2" xfId="35435"/>
    <cellStyle name="Comma 2 6 5 2 3 5" xfId="28307"/>
    <cellStyle name="Comma 2 6 5 2 4" xfId="19198"/>
    <cellStyle name="Comma 2 6 5 2 4 2" xfId="21574"/>
    <cellStyle name="Comma 2 6 5 2 4 2 2" xfId="31079"/>
    <cellStyle name="Comma 2 6 5 2 4 3" xfId="23950"/>
    <cellStyle name="Comma 2 6 5 2 4 3 2" xfId="33455"/>
    <cellStyle name="Comma 2 6 5 2 4 4" xfId="26327"/>
    <cellStyle name="Comma 2 6 5 2 4 4 2" xfId="35831"/>
    <cellStyle name="Comma 2 6 5 2 4 5" xfId="28703"/>
    <cellStyle name="Comma 2 6 5 2 5" xfId="19594"/>
    <cellStyle name="Comma 2 6 5 2 5 2" xfId="21970"/>
    <cellStyle name="Comma 2 6 5 2 5 2 2" xfId="31475"/>
    <cellStyle name="Comma 2 6 5 2 5 3" xfId="24346"/>
    <cellStyle name="Comma 2 6 5 2 5 3 2" xfId="33851"/>
    <cellStyle name="Comma 2 6 5 2 5 4" xfId="26723"/>
    <cellStyle name="Comma 2 6 5 2 5 4 2" xfId="36227"/>
    <cellStyle name="Comma 2 6 5 2 5 5" xfId="29099"/>
    <cellStyle name="Comma 2 6 5 2 6" xfId="19990"/>
    <cellStyle name="Comma 2 6 5 2 6 2" xfId="22366"/>
    <cellStyle name="Comma 2 6 5 2 6 2 2" xfId="31871"/>
    <cellStyle name="Comma 2 6 5 2 6 3" xfId="24742"/>
    <cellStyle name="Comma 2 6 5 2 6 3 2" xfId="34247"/>
    <cellStyle name="Comma 2 6 5 2 6 4" xfId="27119"/>
    <cellStyle name="Comma 2 6 5 2 6 4 2" xfId="36623"/>
    <cellStyle name="Comma 2 6 5 2 6 5" xfId="29495"/>
    <cellStyle name="Comma 2 6 5 2 7" xfId="20386"/>
    <cellStyle name="Comma 2 6 5 2 7 2" xfId="29891"/>
    <cellStyle name="Comma 2 6 5 2 8" xfId="22762"/>
    <cellStyle name="Comma 2 6 5 2 8 2" xfId="32267"/>
    <cellStyle name="Comma 2 6 5 2 9" xfId="25139"/>
    <cellStyle name="Comma 2 6 5 2 9 2" xfId="34643"/>
    <cellStyle name="Comma 2 6 5 3" xfId="18208"/>
    <cellStyle name="Comma 2 6 5 3 2" xfId="20584"/>
    <cellStyle name="Comma 2 6 5 3 2 2" xfId="30089"/>
    <cellStyle name="Comma 2 6 5 3 3" xfId="22960"/>
    <cellStyle name="Comma 2 6 5 3 3 2" xfId="32465"/>
    <cellStyle name="Comma 2 6 5 3 4" xfId="25337"/>
    <cellStyle name="Comma 2 6 5 3 4 2" xfId="34841"/>
    <cellStyle name="Comma 2 6 5 3 5" xfId="27713"/>
    <cellStyle name="Comma 2 6 5 4" xfId="18604"/>
    <cellStyle name="Comma 2 6 5 4 2" xfId="20980"/>
    <cellStyle name="Comma 2 6 5 4 2 2" xfId="30485"/>
    <cellStyle name="Comma 2 6 5 4 3" xfId="23356"/>
    <cellStyle name="Comma 2 6 5 4 3 2" xfId="32861"/>
    <cellStyle name="Comma 2 6 5 4 4" xfId="25733"/>
    <cellStyle name="Comma 2 6 5 4 4 2" xfId="35237"/>
    <cellStyle name="Comma 2 6 5 4 5" xfId="28109"/>
    <cellStyle name="Comma 2 6 5 5" xfId="19000"/>
    <cellStyle name="Comma 2 6 5 5 2" xfId="21376"/>
    <cellStyle name="Comma 2 6 5 5 2 2" xfId="30881"/>
    <cellStyle name="Comma 2 6 5 5 3" xfId="23752"/>
    <cellStyle name="Comma 2 6 5 5 3 2" xfId="33257"/>
    <cellStyle name="Comma 2 6 5 5 4" xfId="26129"/>
    <cellStyle name="Comma 2 6 5 5 4 2" xfId="35633"/>
    <cellStyle name="Comma 2 6 5 5 5" xfId="28505"/>
    <cellStyle name="Comma 2 6 5 6" xfId="19396"/>
    <cellStyle name="Comma 2 6 5 6 2" xfId="21772"/>
    <cellStyle name="Comma 2 6 5 6 2 2" xfId="31277"/>
    <cellStyle name="Comma 2 6 5 6 3" xfId="24148"/>
    <cellStyle name="Comma 2 6 5 6 3 2" xfId="33653"/>
    <cellStyle name="Comma 2 6 5 6 4" xfId="26525"/>
    <cellStyle name="Comma 2 6 5 6 4 2" xfId="36029"/>
    <cellStyle name="Comma 2 6 5 6 5" xfId="28901"/>
    <cellStyle name="Comma 2 6 5 7" xfId="19792"/>
    <cellStyle name="Comma 2 6 5 7 2" xfId="22168"/>
    <cellStyle name="Comma 2 6 5 7 2 2" xfId="31673"/>
    <cellStyle name="Comma 2 6 5 7 3" xfId="24544"/>
    <cellStyle name="Comma 2 6 5 7 3 2" xfId="34049"/>
    <cellStyle name="Comma 2 6 5 7 4" xfId="26921"/>
    <cellStyle name="Comma 2 6 5 7 4 2" xfId="36425"/>
    <cellStyle name="Comma 2 6 5 7 5" xfId="29297"/>
    <cellStyle name="Comma 2 6 5 8" xfId="20188"/>
    <cellStyle name="Comma 2 6 5 8 2" xfId="29693"/>
    <cellStyle name="Comma 2 6 5 9" xfId="22564"/>
    <cellStyle name="Comma 2 6 5 9 2" xfId="32069"/>
    <cellStyle name="Comma 2 6 6" xfId="10150"/>
    <cellStyle name="Comma 2 6 6 10" xfId="27383"/>
    <cellStyle name="Comma 2 6 6 2" xfId="18274"/>
    <cellStyle name="Comma 2 6 6 2 2" xfId="20650"/>
    <cellStyle name="Comma 2 6 6 2 2 2" xfId="30155"/>
    <cellStyle name="Comma 2 6 6 2 3" xfId="23026"/>
    <cellStyle name="Comma 2 6 6 2 3 2" xfId="32531"/>
    <cellStyle name="Comma 2 6 6 2 4" xfId="25403"/>
    <cellStyle name="Comma 2 6 6 2 4 2" xfId="34907"/>
    <cellStyle name="Comma 2 6 6 2 5" xfId="27779"/>
    <cellStyle name="Comma 2 6 6 3" xfId="18670"/>
    <cellStyle name="Comma 2 6 6 3 2" xfId="21046"/>
    <cellStyle name="Comma 2 6 6 3 2 2" xfId="30551"/>
    <cellStyle name="Comma 2 6 6 3 3" xfId="23422"/>
    <cellStyle name="Comma 2 6 6 3 3 2" xfId="32927"/>
    <cellStyle name="Comma 2 6 6 3 4" xfId="25799"/>
    <cellStyle name="Comma 2 6 6 3 4 2" xfId="35303"/>
    <cellStyle name="Comma 2 6 6 3 5" xfId="28175"/>
    <cellStyle name="Comma 2 6 6 4" xfId="19066"/>
    <cellStyle name="Comma 2 6 6 4 2" xfId="21442"/>
    <cellStyle name="Comma 2 6 6 4 2 2" xfId="30947"/>
    <cellStyle name="Comma 2 6 6 4 3" xfId="23818"/>
    <cellStyle name="Comma 2 6 6 4 3 2" xfId="33323"/>
    <cellStyle name="Comma 2 6 6 4 4" xfId="26195"/>
    <cellStyle name="Comma 2 6 6 4 4 2" xfId="35699"/>
    <cellStyle name="Comma 2 6 6 4 5" xfId="28571"/>
    <cellStyle name="Comma 2 6 6 5" xfId="19462"/>
    <cellStyle name="Comma 2 6 6 5 2" xfId="21838"/>
    <cellStyle name="Comma 2 6 6 5 2 2" xfId="31343"/>
    <cellStyle name="Comma 2 6 6 5 3" xfId="24214"/>
    <cellStyle name="Comma 2 6 6 5 3 2" xfId="33719"/>
    <cellStyle name="Comma 2 6 6 5 4" xfId="26591"/>
    <cellStyle name="Comma 2 6 6 5 4 2" xfId="36095"/>
    <cellStyle name="Comma 2 6 6 5 5" xfId="28967"/>
    <cellStyle name="Comma 2 6 6 6" xfId="19858"/>
    <cellStyle name="Comma 2 6 6 6 2" xfId="22234"/>
    <cellStyle name="Comma 2 6 6 6 2 2" xfId="31739"/>
    <cellStyle name="Comma 2 6 6 6 3" xfId="24610"/>
    <cellStyle name="Comma 2 6 6 6 3 2" xfId="34115"/>
    <cellStyle name="Comma 2 6 6 6 4" xfId="26987"/>
    <cellStyle name="Comma 2 6 6 6 4 2" xfId="36491"/>
    <cellStyle name="Comma 2 6 6 6 5" xfId="29363"/>
    <cellStyle name="Comma 2 6 6 7" xfId="20254"/>
    <cellStyle name="Comma 2 6 6 7 2" xfId="29759"/>
    <cellStyle name="Comma 2 6 6 8" xfId="22630"/>
    <cellStyle name="Comma 2 6 6 8 2" xfId="32135"/>
    <cellStyle name="Comma 2 6 6 9" xfId="25007"/>
    <cellStyle name="Comma 2 6 6 9 2" xfId="34511"/>
    <cellStyle name="Comma 2 6 7" xfId="18076"/>
    <cellStyle name="Comma 2 6 7 2" xfId="20452"/>
    <cellStyle name="Comma 2 6 7 2 2" xfId="29957"/>
    <cellStyle name="Comma 2 6 7 3" xfId="22828"/>
    <cellStyle name="Comma 2 6 7 3 2" xfId="32333"/>
    <cellStyle name="Comma 2 6 7 4" xfId="25205"/>
    <cellStyle name="Comma 2 6 7 4 2" xfId="34709"/>
    <cellStyle name="Comma 2 6 7 5" xfId="27581"/>
    <cellStyle name="Comma 2 6 8" xfId="18472"/>
    <cellStyle name="Comma 2 6 8 2" xfId="20848"/>
    <cellStyle name="Comma 2 6 8 2 2" xfId="30353"/>
    <cellStyle name="Comma 2 6 8 3" xfId="23224"/>
    <cellStyle name="Comma 2 6 8 3 2" xfId="32729"/>
    <cellStyle name="Comma 2 6 8 4" xfId="25601"/>
    <cellStyle name="Comma 2 6 8 4 2" xfId="35105"/>
    <cellStyle name="Comma 2 6 8 5" xfId="27977"/>
    <cellStyle name="Comma 2 6 9" xfId="18868"/>
    <cellStyle name="Comma 2 6 9 2" xfId="21244"/>
    <cellStyle name="Comma 2 6 9 2 2" xfId="30749"/>
    <cellStyle name="Comma 2 6 9 3" xfId="23620"/>
    <cellStyle name="Comma 2 6 9 3 2" xfId="33125"/>
    <cellStyle name="Comma 2 6 9 4" xfId="25997"/>
    <cellStyle name="Comma 2 6 9 4 2" xfId="35501"/>
    <cellStyle name="Comma 2 6 9 5" xfId="28373"/>
    <cellStyle name="Comma 2 7" xfId="1568"/>
    <cellStyle name="Comma 2 7 10" xfId="20067"/>
    <cellStyle name="Comma 2 7 10 2" xfId="29572"/>
    <cellStyle name="Comma 2 7 11" xfId="22443"/>
    <cellStyle name="Comma 2 7 11 2" xfId="31948"/>
    <cellStyle name="Comma 2 7 12" xfId="24820"/>
    <cellStyle name="Comma 2 7 12 2" xfId="34324"/>
    <cellStyle name="Comma 2 7 13" xfId="27196"/>
    <cellStyle name="Comma 2 7 2" xfId="6050"/>
    <cellStyle name="Comma 2 7 2 10" xfId="24886"/>
    <cellStyle name="Comma 2 7 2 10 2" xfId="34390"/>
    <cellStyle name="Comma 2 7 2 11" xfId="27262"/>
    <cellStyle name="Comma 2 7 2 2" xfId="15080"/>
    <cellStyle name="Comma 2 7 2 2 10" xfId="27460"/>
    <cellStyle name="Comma 2 7 2 2 2" xfId="18351"/>
    <cellStyle name="Comma 2 7 2 2 2 2" xfId="20727"/>
    <cellStyle name="Comma 2 7 2 2 2 2 2" xfId="30232"/>
    <cellStyle name="Comma 2 7 2 2 2 3" xfId="23103"/>
    <cellStyle name="Comma 2 7 2 2 2 3 2" xfId="32608"/>
    <cellStyle name="Comma 2 7 2 2 2 4" xfId="25480"/>
    <cellStyle name="Comma 2 7 2 2 2 4 2" xfId="34984"/>
    <cellStyle name="Comma 2 7 2 2 2 5" xfId="27856"/>
    <cellStyle name="Comma 2 7 2 2 3" xfId="18747"/>
    <cellStyle name="Comma 2 7 2 2 3 2" xfId="21123"/>
    <cellStyle name="Comma 2 7 2 2 3 2 2" xfId="30628"/>
    <cellStyle name="Comma 2 7 2 2 3 3" xfId="23499"/>
    <cellStyle name="Comma 2 7 2 2 3 3 2" xfId="33004"/>
    <cellStyle name="Comma 2 7 2 2 3 4" xfId="25876"/>
    <cellStyle name="Comma 2 7 2 2 3 4 2" xfId="35380"/>
    <cellStyle name="Comma 2 7 2 2 3 5" xfId="28252"/>
    <cellStyle name="Comma 2 7 2 2 4" xfId="19143"/>
    <cellStyle name="Comma 2 7 2 2 4 2" xfId="21519"/>
    <cellStyle name="Comma 2 7 2 2 4 2 2" xfId="31024"/>
    <cellStyle name="Comma 2 7 2 2 4 3" xfId="23895"/>
    <cellStyle name="Comma 2 7 2 2 4 3 2" xfId="33400"/>
    <cellStyle name="Comma 2 7 2 2 4 4" xfId="26272"/>
    <cellStyle name="Comma 2 7 2 2 4 4 2" xfId="35776"/>
    <cellStyle name="Comma 2 7 2 2 4 5" xfId="28648"/>
    <cellStyle name="Comma 2 7 2 2 5" xfId="19539"/>
    <cellStyle name="Comma 2 7 2 2 5 2" xfId="21915"/>
    <cellStyle name="Comma 2 7 2 2 5 2 2" xfId="31420"/>
    <cellStyle name="Comma 2 7 2 2 5 3" xfId="24291"/>
    <cellStyle name="Comma 2 7 2 2 5 3 2" xfId="33796"/>
    <cellStyle name="Comma 2 7 2 2 5 4" xfId="26668"/>
    <cellStyle name="Comma 2 7 2 2 5 4 2" xfId="36172"/>
    <cellStyle name="Comma 2 7 2 2 5 5" xfId="29044"/>
    <cellStyle name="Comma 2 7 2 2 6" xfId="19935"/>
    <cellStyle name="Comma 2 7 2 2 6 2" xfId="22311"/>
    <cellStyle name="Comma 2 7 2 2 6 2 2" xfId="31816"/>
    <cellStyle name="Comma 2 7 2 2 6 3" xfId="24687"/>
    <cellStyle name="Comma 2 7 2 2 6 3 2" xfId="34192"/>
    <cellStyle name="Comma 2 7 2 2 6 4" xfId="27064"/>
    <cellStyle name="Comma 2 7 2 2 6 4 2" xfId="36568"/>
    <cellStyle name="Comma 2 7 2 2 6 5" xfId="29440"/>
    <cellStyle name="Comma 2 7 2 2 7" xfId="20331"/>
    <cellStyle name="Comma 2 7 2 2 7 2" xfId="29836"/>
    <cellStyle name="Comma 2 7 2 2 8" xfId="22707"/>
    <cellStyle name="Comma 2 7 2 2 8 2" xfId="32212"/>
    <cellStyle name="Comma 2 7 2 2 9" xfId="25084"/>
    <cellStyle name="Comma 2 7 2 2 9 2" xfId="34588"/>
    <cellStyle name="Comma 2 7 2 3" xfId="18153"/>
    <cellStyle name="Comma 2 7 2 3 2" xfId="20529"/>
    <cellStyle name="Comma 2 7 2 3 2 2" xfId="30034"/>
    <cellStyle name="Comma 2 7 2 3 3" xfId="22905"/>
    <cellStyle name="Comma 2 7 2 3 3 2" xfId="32410"/>
    <cellStyle name="Comma 2 7 2 3 4" xfId="25282"/>
    <cellStyle name="Comma 2 7 2 3 4 2" xfId="34786"/>
    <cellStyle name="Comma 2 7 2 3 5" xfId="27658"/>
    <cellStyle name="Comma 2 7 2 4" xfId="18549"/>
    <cellStyle name="Comma 2 7 2 4 2" xfId="20925"/>
    <cellStyle name="Comma 2 7 2 4 2 2" xfId="30430"/>
    <cellStyle name="Comma 2 7 2 4 3" xfId="23301"/>
    <cellStyle name="Comma 2 7 2 4 3 2" xfId="32806"/>
    <cellStyle name="Comma 2 7 2 4 4" xfId="25678"/>
    <cellStyle name="Comma 2 7 2 4 4 2" xfId="35182"/>
    <cellStyle name="Comma 2 7 2 4 5" xfId="28054"/>
    <cellStyle name="Comma 2 7 2 5" xfId="18945"/>
    <cellStyle name="Comma 2 7 2 5 2" xfId="21321"/>
    <cellStyle name="Comma 2 7 2 5 2 2" xfId="30826"/>
    <cellStyle name="Comma 2 7 2 5 3" xfId="23697"/>
    <cellStyle name="Comma 2 7 2 5 3 2" xfId="33202"/>
    <cellStyle name="Comma 2 7 2 5 4" xfId="26074"/>
    <cellStyle name="Comma 2 7 2 5 4 2" xfId="35578"/>
    <cellStyle name="Comma 2 7 2 5 5" xfId="28450"/>
    <cellStyle name="Comma 2 7 2 6" xfId="19341"/>
    <cellStyle name="Comma 2 7 2 6 2" xfId="21717"/>
    <cellStyle name="Comma 2 7 2 6 2 2" xfId="31222"/>
    <cellStyle name="Comma 2 7 2 6 3" xfId="24093"/>
    <cellStyle name="Comma 2 7 2 6 3 2" xfId="33598"/>
    <cellStyle name="Comma 2 7 2 6 4" xfId="26470"/>
    <cellStyle name="Comma 2 7 2 6 4 2" xfId="35974"/>
    <cellStyle name="Comma 2 7 2 6 5" xfId="28846"/>
    <cellStyle name="Comma 2 7 2 7" xfId="19737"/>
    <cellStyle name="Comma 2 7 2 7 2" xfId="22113"/>
    <cellStyle name="Comma 2 7 2 7 2 2" xfId="31618"/>
    <cellStyle name="Comma 2 7 2 7 3" xfId="24489"/>
    <cellStyle name="Comma 2 7 2 7 3 2" xfId="33994"/>
    <cellStyle name="Comma 2 7 2 7 4" xfId="26866"/>
    <cellStyle name="Comma 2 7 2 7 4 2" xfId="36370"/>
    <cellStyle name="Comma 2 7 2 7 5" xfId="29242"/>
    <cellStyle name="Comma 2 7 2 8" xfId="20133"/>
    <cellStyle name="Comma 2 7 2 8 2" xfId="29638"/>
    <cellStyle name="Comma 2 7 2 9" xfId="22509"/>
    <cellStyle name="Comma 2 7 2 9 2" xfId="32014"/>
    <cellStyle name="Comma 2 7 3" xfId="8991"/>
    <cellStyle name="Comma 2 7 3 10" xfId="24952"/>
    <cellStyle name="Comma 2 7 3 10 2" xfId="34456"/>
    <cellStyle name="Comma 2 7 3 11" xfId="27328"/>
    <cellStyle name="Comma 2 7 3 2" xfId="18021"/>
    <cellStyle name="Comma 2 7 3 2 10" xfId="27526"/>
    <cellStyle name="Comma 2 7 3 2 2" xfId="18417"/>
    <cellStyle name="Comma 2 7 3 2 2 2" xfId="20793"/>
    <cellStyle name="Comma 2 7 3 2 2 2 2" xfId="30298"/>
    <cellStyle name="Comma 2 7 3 2 2 3" xfId="23169"/>
    <cellStyle name="Comma 2 7 3 2 2 3 2" xfId="32674"/>
    <cellStyle name="Comma 2 7 3 2 2 4" xfId="25546"/>
    <cellStyle name="Comma 2 7 3 2 2 4 2" xfId="35050"/>
    <cellStyle name="Comma 2 7 3 2 2 5" xfId="27922"/>
    <cellStyle name="Comma 2 7 3 2 3" xfId="18813"/>
    <cellStyle name="Comma 2 7 3 2 3 2" xfId="21189"/>
    <cellStyle name="Comma 2 7 3 2 3 2 2" xfId="30694"/>
    <cellStyle name="Comma 2 7 3 2 3 3" xfId="23565"/>
    <cellStyle name="Comma 2 7 3 2 3 3 2" xfId="33070"/>
    <cellStyle name="Comma 2 7 3 2 3 4" xfId="25942"/>
    <cellStyle name="Comma 2 7 3 2 3 4 2" xfId="35446"/>
    <cellStyle name="Comma 2 7 3 2 3 5" xfId="28318"/>
    <cellStyle name="Comma 2 7 3 2 4" xfId="19209"/>
    <cellStyle name="Comma 2 7 3 2 4 2" xfId="21585"/>
    <cellStyle name="Comma 2 7 3 2 4 2 2" xfId="31090"/>
    <cellStyle name="Comma 2 7 3 2 4 3" xfId="23961"/>
    <cellStyle name="Comma 2 7 3 2 4 3 2" xfId="33466"/>
    <cellStyle name="Comma 2 7 3 2 4 4" xfId="26338"/>
    <cellStyle name="Comma 2 7 3 2 4 4 2" xfId="35842"/>
    <cellStyle name="Comma 2 7 3 2 4 5" xfId="28714"/>
    <cellStyle name="Comma 2 7 3 2 5" xfId="19605"/>
    <cellStyle name="Comma 2 7 3 2 5 2" xfId="21981"/>
    <cellStyle name="Comma 2 7 3 2 5 2 2" xfId="31486"/>
    <cellStyle name="Comma 2 7 3 2 5 3" xfId="24357"/>
    <cellStyle name="Comma 2 7 3 2 5 3 2" xfId="33862"/>
    <cellStyle name="Comma 2 7 3 2 5 4" xfId="26734"/>
    <cellStyle name="Comma 2 7 3 2 5 4 2" xfId="36238"/>
    <cellStyle name="Comma 2 7 3 2 5 5" xfId="29110"/>
    <cellStyle name="Comma 2 7 3 2 6" xfId="20001"/>
    <cellStyle name="Comma 2 7 3 2 6 2" xfId="22377"/>
    <cellStyle name="Comma 2 7 3 2 6 2 2" xfId="31882"/>
    <cellStyle name="Comma 2 7 3 2 6 3" xfId="24753"/>
    <cellStyle name="Comma 2 7 3 2 6 3 2" xfId="34258"/>
    <cellStyle name="Comma 2 7 3 2 6 4" xfId="27130"/>
    <cellStyle name="Comma 2 7 3 2 6 4 2" xfId="36634"/>
    <cellStyle name="Comma 2 7 3 2 6 5" xfId="29506"/>
    <cellStyle name="Comma 2 7 3 2 7" xfId="20397"/>
    <cellStyle name="Comma 2 7 3 2 7 2" xfId="29902"/>
    <cellStyle name="Comma 2 7 3 2 8" xfId="22773"/>
    <cellStyle name="Comma 2 7 3 2 8 2" xfId="32278"/>
    <cellStyle name="Comma 2 7 3 2 9" xfId="25150"/>
    <cellStyle name="Comma 2 7 3 2 9 2" xfId="34654"/>
    <cellStyle name="Comma 2 7 3 3" xfId="18219"/>
    <cellStyle name="Comma 2 7 3 3 2" xfId="20595"/>
    <cellStyle name="Comma 2 7 3 3 2 2" xfId="30100"/>
    <cellStyle name="Comma 2 7 3 3 3" xfId="22971"/>
    <cellStyle name="Comma 2 7 3 3 3 2" xfId="32476"/>
    <cellStyle name="Comma 2 7 3 3 4" xfId="25348"/>
    <cellStyle name="Comma 2 7 3 3 4 2" xfId="34852"/>
    <cellStyle name="Comma 2 7 3 3 5" xfId="27724"/>
    <cellStyle name="Comma 2 7 3 4" xfId="18615"/>
    <cellStyle name="Comma 2 7 3 4 2" xfId="20991"/>
    <cellStyle name="Comma 2 7 3 4 2 2" xfId="30496"/>
    <cellStyle name="Comma 2 7 3 4 3" xfId="23367"/>
    <cellStyle name="Comma 2 7 3 4 3 2" xfId="32872"/>
    <cellStyle name="Comma 2 7 3 4 4" xfId="25744"/>
    <cellStyle name="Comma 2 7 3 4 4 2" xfId="35248"/>
    <cellStyle name="Comma 2 7 3 4 5" xfId="28120"/>
    <cellStyle name="Comma 2 7 3 5" xfId="19011"/>
    <cellStyle name="Comma 2 7 3 5 2" xfId="21387"/>
    <cellStyle name="Comma 2 7 3 5 2 2" xfId="30892"/>
    <cellStyle name="Comma 2 7 3 5 3" xfId="23763"/>
    <cellStyle name="Comma 2 7 3 5 3 2" xfId="33268"/>
    <cellStyle name="Comma 2 7 3 5 4" xfId="26140"/>
    <cellStyle name="Comma 2 7 3 5 4 2" xfId="35644"/>
    <cellStyle name="Comma 2 7 3 5 5" xfId="28516"/>
    <cellStyle name="Comma 2 7 3 6" xfId="19407"/>
    <cellStyle name="Comma 2 7 3 6 2" xfId="21783"/>
    <cellStyle name="Comma 2 7 3 6 2 2" xfId="31288"/>
    <cellStyle name="Comma 2 7 3 6 3" xfId="24159"/>
    <cellStyle name="Comma 2 7 3 6 3 2" xfId="33664"/>
    <cellStyle name="Comma 2 7 3 6 4" xfId="26536"/>
    <cellStyle name="Comma 2 7 3 6 4 2" xfId="36040"/>
    <cellStyle name="Comma 2 7 3 6 5" xfId="28912"/>
    <cellStyle name="Comma 2 7 3 7" xfId="19803"/>
    <cellStyle name="Comma 2 7 3 7 2" xfId="22179"/>
    <cellStyle name="Comma 2 7 3 7 2 2" xfId="31684"/>
    <cellStyle name="Comma 2 7 3 7 3" xfId="24555"/>
    <cellStyle name="Comma 2 7 3 7 3 2" xfId="34060"/>
    <cellStyle name="Comma 2 7 3 7 4" xfId="26932"/>
    <cellStyle name="Comma 2 7 3 7 4 2" xfId="36436"/>
    <cellStyle name="Comma 2 7 3 7 5" xfId="29308"/>
    <cellStyle name="Comma 2 7 3 8" xfId="20199"/>
    <cellStyle name="Comma 2 7 3 8 2" xfId="29704"/>
    <cellStyle name="Comma 2 7 3 9" xfId="22575"/>
    <cellStyle name="Comma 2 7 3 9 2" xfId="32080"/>
    <cellStyle name="Comma 2 7 4" xfId="10598"/>
    <cellStyle name="Comma 2 7 4 10" xfId="27394"/>
    <cellStyle name="Comma 2 7 4 2" xfId="18285"/>
    <cellStyle name="Comma 2 7 4 2 2" xfId="20661"/>
    <cellStyle name="Comma 2 7 4 2 2 2" xfId="30166"/>
    <cellStyle name="Comma 2 7 4 2 3" xfId="23037"/>
    <cellStyle name="Comma 2 7 4 2 3 2" xfId="32542"/>
    <cellStyle name="Comma 2 7 4 2 4" xfId="25414"/>
    <cellStyle name="Comma 2 7 4 2 4 2" xfId="34918"/>
    <cellStyle name="Comma 2 7 4 2 5" xfId="27790"/>
    <cellStyle name="Comma 2 7 4 3" xfId="18681"/>
    <cellStyle name="Comma 2 7 4 3 2" xfId="21057"/>
    <cellStyle name="Comma 2 7 4 3 2 2" xfId="30562"/>
    <cellStyle name="Comma 2 7 4 3 3" xfId="23433"/>
    <cellStyle name="Comma 2 7 4 3 3 2" xfId="32938"/>
    <cellStyle name="Comma 2 7 4 3 4" xfId="25810"/>
    <cellStyle name="Comma 2 7 4 3 4 2" xfId="35314"/>
    <cellStyle name="Comma 2 7 4 3 5" xfId="28186"/>
    <cellStyle name="Comma 2 7 4 4" xfId="19077"/>
    <cellStyle name="Comma 2 7 4 4 2" xfId="21453"/>
    <cellStyle name="Comma 2 7 4 4 2 2" xfId="30958"/>
    <cellStyle name="Comma 2 7 4 4 3" xfId="23829"/>
    <cellStyle name="Comma 2 7 4 4 3 2" xfId="33334"/>
    <cellStyle name="Comma 2 7 4 4 4" xfId="26206"/>
    <cellStyle name="Comma 2 7 4 4 4 2" xfId="35710"/>
    <cellStyle name="Comma 2 7 4 4 5" xfId="28582"/>
    <cellStyle name="Comma 2 7 4 5" xfId="19473"/>
    <cellStyle name="Comma 2 7 4 5 2" xfId="21849"/>
    <cellStyle name="Comma 2 7 4 5 2 2" xfId="31354"/>
    <cellStyle name="Comma 2 7 4 5 3" xfId="24225"/>
    <cellStyle name="Comma 2 7 4 5 3 2" xfId="33730"/>
    <cellStyle name="Comma 2 7 4 5 4" xfId="26602"/>
    <cellStyle name="Comma 2 7 4 5 4 2" xfId="36106"/>
    <cellStyle name="Comma 2 7 4 5 5" xfId="28978"/>
    <cellStyle name="Comma 2 7 4 6" xfId="19869"/>
    <cellStyle name="Comma 2 7 4 6 2" xfId="22245"/>
    <cellStyle name="Comma 2 7 4 6 2 2" xfId="31750"/>
    <cellStyle name="Comma 2 7 4 6 3" xfId="24621"/>
    <cellStyle name="Comma 2 7 4 6 3 2" xfId="34126"/>
    <cellStyle name="Comma 2 7 4 6 4" xfId="26998"/>
    <cellStyle name="Comma 2 7 4 6 4 2" xfId="36502"/>
    <cellStyle name="Comma 2 7 4 6 5" xfId="29374"/>
    <cellStyle name="Comma 2 7 4 7" xfId="20265"/>
    <cellStyle name="Comma 2 7 4 7 2" xfId="29770"/>
    <cellStyle name="Comma 2 7 4 8" xfId="22641"/>
    <cellStyle name="Comma 2 7 4 8 2" xfId="32146"/>
    <cellStyle name="Comma 2 7 4 9" xfId="25018"/>
    <cellStyle name="Comma 2 7 4 9 2" xfId="34522"/>
    <cellStyle name="Comma 2 7 5" xfId="18087"/>
    <cellStyle name="Comma 2 7 5 2" xfId="20463"/>
    <cellStyle name="Comma 2 7 5 2 2" xfId="29968"/>
    <cellStyle name="Comma 2 7 5 3" xfId="22839"/>
    <cellStyle name="Comma 2 7 5 3 2" xfId="32344"/>
    <cellStyle name="Comma 2 7 5 4" xfId="25216"/>
    <cellStyle name="Comma 2 7 5 4 2" xfId="34720"/>
    <cellStyle name="Comma 2 7 5 5" xfId="27592"/>
    <cellStyle name="Comma 2 7 6" xfId="18483"/>
    <cellStyle name="Comma 2 7 6 2" xfId="20859"/>
    <cellStyle name="Comma 2 7 6 2 2" xfId="30364"/>
    <cellStyle name="Comma 2 7 6 3" xfId="23235"/>
    <cellStyle name="Comma 2 7 6 3 2" xfId="32740"/>
    <cellStyle name="Comma 2 7 6 4" xfId="25612"/>
    <cellStyle name="Comma 2 7 6 4 2" xfId="35116"/>
    <cellStyle name="Comma 2 7 6 5" xfId="27988"/>
    <cellStyle name="Comma 2 7 7" xfId="18879"/>
    <cellStyle name="Comma 2 7 7 2" xfId="21255"/>
    <cellStyle name="Comma 2 7 7 2 2" xfId="30760"/>
    <cellStyle name="Comma 2 7 7 3" xfId="23631"/>
    <cellStyle name="Comma 2 7 7 3 2" xfId="33136"/>
    <cellStyle name="Comma 2 7 7 4" xfId="26008"/>
    <cellStyle name="Comma 2 7 7 4 2" xfId="35512"/>
    <cellStyle name="Comma 2 7 7 5" xfId="28384"/>
    <cellStyle name="Comma 2 7 8" xfId="19275"/>
    <cellStyle name="Comma 2 7 8 2" xfId="21651"/>
    <cellStyle name="Comma 2 7 8 2 2" xfId="31156"/>
    <cellStyle name="Comma 2 7 8 3" xfId="24027"/>
    <cellStyle name="Comma 2 7 8 3 2" xfId="33532"/>
    <cellStyle name="Comma 2 7 8 4" xfId="26404"/>
    <cellStyle name="Comma 2 7 8 4 2" xfId="35908"/>
    <cellStyle name="Comma 2 7 8 5" xfId="28780"/>
    <cellStyle name="Comma 2 7 9" xfId="19671"/>
    <cellStyle name="Comma 2 7 9 2" xfId="22047"/>
    <cellStyle name="Comma 2 7 9 2 2" xfId="31552"/>
    <cellStyle name="Comma 2 7 9 3" xfId="24423"/>
    <cellStyle name="Comma 2 7 9 3 2" xfId="33928"/>
    <cellStyle name="Comma 2 7 9 4" xfId="26800"/>
    <cellStyle name="Comma 2 7 9 4 2" xfId="36304"/>
    <cellStyle name="Comma 2 7 9 5" xfId="29176"/>
    <cellStyle name="Comma 2 8" xfId="3062"/>
    <cellStyle name="Comma 2 8 10" xfId="20089"/>
    <cellStyle name="Comma 2 8 10 2" xfId="29594"/>
    <cellStyle name="Comma 2 8 11" xfId="22465"/>
    <cellStyle name="Comma 2 8 11 2" xfId="31970"/>
    <cellStyle name="Comma 2 8 12" xfId="24842"/>
    <cellStyle name="Comma 2 8 12 2" xfId="34346"/>
    <cellStyle name="Comma 2 8 13" xfId="27218"/>
    <cellStyle name="Comma 2 8 2" xfId="7544"/>
    <cellStyle name="Comma 2 8 2 10" xfId="24908"/>
    <cellStyle name="Comma 2 8 2 10 2" xfId="34412"/>
    <cellStyle name="Comma 2 8 2 11" xfId="27284"/>
    <cellStyle name="Comma 2 8 2 2" xfId="16574"/>
    <cellStyle name="Comma 2 8 2 2 10" xfId="27482"/>
    <cellStyle name="Comma 2 8 2 2 2" xfId="18373"/>
    <cellStyle name="Comma 2 8 2 2 2 2" xfId="20749"/>
    <cellStyle name="Comma 2 8 2 2 2 2 2" xfId="30254"/>
    <cellStyle name="Comma 2 8 2 2 2 3" xfId="23125"/>
    <cellStyle name="Comma 2 8 2 2 2 3 2" xfId="32630"/>
    <cellStyle name="Comma 2 8 2 2 2 4" xfId="25502"/>
    <cellStyle name="Comma 2 8 2 2 2 4 2" xfId="35006"/>
    <cellStyle name="Comma 2 8 2 2 2 5" xfId="27878"/>
    <cellStyle name="Comma 2 8 2 2 3" xfId="18769"/>
    <cellStyle name="Comma 2 8 2 2 3 2" xfId="21145"/>
    <cellStyle name="Comma 2 8 2 2 3 2 2" xfId="30650"/>
    <cellStyle name="Comma 2 8 2 2 3 3" xfId="23521"/>
    <cellStyle name="Comma 2 8 2 2 3 3 2" xfId="33026"/>
    <cellStyle name="Comma 2 8 2 2 3 4" xfId="25898"/>
    <cellStyle name="Comma 2 8 2 2 3 4 2" xfId="35402"/>
    <cellStyle name="Comma 2 8 2 2 3 5" xfId="28274"/>
    <cellStyle name="Comma 2 8 2 2 4" xfId="19165"/>
    <cellStyle name="Comma 2 8 2 2 4 2" xfId="21541"/>
    <cellStyle name="Comma 2 8 2 2 4 2 2" xfId="31046"/>
    <cellStyle name="Comma 2 8 2 2 4 3" xfId="23917"/>
    <cellStyle name="Comma 2 8 2 2 4 3 2" xfId="33422"/>
    <cellStyle name="Comma 2 8 2 2 4 4" xfId="26294"/>
    <cellStyle name="Comma 2 8 2 2 4 4 2" xfId="35798"/>
    <cellStyle name="Comma 2 8 2 2 4 5" xfId="28670"/>
    <cellStyle name="Comma 2 8 2 2 5" xfId="19561"/>
    <cellStyle name="Comma 2 8 2 2 5 2" xfId="21937"/>
    <cellStyle name="Comma 2 8 2 2 5 2 2" xfId="31442"/>
    <cellStyle name="Comma 2 8 2 2 5 3" xfId="24313"/>
    <cellStyle name="Comma 2 8 2 2 5 3 2" xfId="33818"/>
    <cellStyle name="Comma 2 8 2 2 5 4" xfId="26690"/>
    <cellStyle name="Comma 2 8 2 2 5 4 2" xfId="36194"/>
    <cellStyle name="Comma 2 8 2 2 5 5" xfId="29066"/>
    <cellStyle name="Comma 2 8 2 2 6" xfId="19957"/>
    <cellStyle name="Comma 2 8 2 2 6 2" xfId="22333"/>
    <cellStyle name="Comma 2 8 2 2 6 2 2" xfId="31838"/>
    <cellStyle name="Comma 2 8 2 2 6 3" xfId="24709"/>
    <cellStyle name="Comma 2 8 2 2 6 3 2" xfId="34214"/>
    <cellStyle name="Comma 2 8 2 2 6 4" xfId="27086"/>
    <cellStyle name="Comma 2 8 2 2 6 4 2" xfId="36590"/>
    <cellStyle name="Comma 2 8 2 2 6 5" xfId="29462"/>
    <cellStyle name="Comma 2 8 2 2 7" xfId="20353"/>
    <cellStyle name="Comma 2 8 2 2 7 2" xfId="29858"/>
    <cellStyle name="Comma 2 8 2 2 8" xfId="22729"/>
    <cellStyle name="Comma 2 8 2 2 8 2" xfId="32234"/>
    <cellStyle name="Comma 2 8 2 2 9" xfId="25106"/>
    <cellStyle name="Comma 2 8 2 2 9 2" xfId="34610"/>
    <cellStyle name="Comma 2 8 2 3" xfId="18175"/>
    <cellStyle name="Comma 2 8 2 3 2" xfId="20551"/>
    <cellStyle name="Comma 2 8 2 3 2 2" xfId="30056"/>
    <cellStyle name="Comma 2 8 2 3 3" xfId="22927"/>
    <cellStyle name="Comma 2 8 2 3 3 2" xfId="32432"/>
    <cellStyle name="Comma 2 8 2 3 4" xfId="25304"/>
    <cellStyle name="Comma 2 8 2 3 4 2" xfId="34808"/>
    <cellStyle name="Comma 2 8 2 3 5" xfId="27680"/>
    <cellStyle name="Comma 2 8 2 4" xfId="18571"/>
    <cellStyle name="Comma 2 8 2 4 2" xfId="20947"/>
    <cellStyle name="Comma 2 8 2 4 2 2" xfId="30452"/>
    <cellStyle name="Comma 2 8 2 4 3" xfId="23323"/>
    <cellStyle name="Comma 2 8 2 4 3 2" xfId="32828"/>
    <cellStyle name="Comma 2 8 2 4 4" xfId="25700"/>
    <cellStyle name="Comma 2 8 2 4 4 2" xfId="35204"/>
    <cellStyle name="Comma 2 8 2 4 5" xfId="28076"/>
    <cellStyle name="Comma 2 8 2 5" xfId="18967"/>
    <cellStyle name="Comma 2 8 2 5 2" xfId="21343"/>
    <cellStyle name="Comma 2 8 2 5 2 2" xfId="30848"/>
    <cellStyle name="Comma 2 8 2 5 3" xfId="23719"/>
    <cellStyle name="Comma 2 8 2 5 3 2" xfId="33224"/>
    <cellStyle name="Comma 2 8 2 5 4" xfId="26096"/>
    <cellStyle name="Comma 2 8 2 5 4 2" xfId="35600"/>
    <cellStyle name="Comma 2 8 2 5 5" xfId="28472"/>
    <cellStyle name="Comma 2 8 2 6" xfId="19363"/>
    <cellStyle name="Comma 2 8 2 6 2" xfId="21739"/>
    <cellStyle name="Comma 2 8 2 6 2 2" xfId="31244"/>
    <cellStyle name="Comma 2 8 2 6 3" xfId="24115"/>
    <cellStyle name="Comma 2 8 2 6 3 2" xfId="33620"/>
    <cellStyle name="Comma 2 8 2 6 4" xfId="26492"/>
    <cellStyle name="Comma 2 8 2 6 4 2" xfId="35996"/>
    <cellStyle name="Comma 2 8 2 6 5" xfId="28868"/>
    <cellStyle name="Comma 2 8 2 7" xfId="19759"/>
    <cellStyle name="Comma 2 8 2 7 2" xfId="22135"/>
    <cellStyle name="Comma 2 8 2 7 2 2" xfId="31640"/>
    <cellStyle name="Comma 2 8 2 7 3" xfId="24511"/>
    <cellStyle name="Comma 2 8 2 7 3 2" xfId="34016"/>
    <cellStyle name="Comma 2 8 2 7 4" xfId="26888"/>
    <cellStyle name="Comma 2 8 2 7 4 2" xfId="36392"/>
    <cellStyle name="Comma 2 8 2 7 5" xfId="29264"/>
    <cellStyle name="Comma 2 8 2 8" xfId="20155"/>
    <cellStyle name="Comma 2 8 2 8 2" xfId="29660"/>
    <cellStyle name="Comma 2 8 2 9" xfId="22531"/>
    <cellStyle name="Comma 2 8 2 9 2" xfId="32036"/>
    <cellStyle name="Comma 2 8 3" xfId="9013"/>
    <cellStyle name="Comma 2 8 3 10" xfId="24974"/>
    <cellStyle name="Comma 2 8 3 10 2" xfId="34478"/>
    <cellStyle name="Comma 2 8 3 11" xfId="27350"/>
    <cellStyle name="Comma 2 8 3 2" xfId="18043"/>
    <cellStyle name="Comma 2 8 3 2 10" xfId="27548"/>
    <cellStyle name="Comma 2 8 3 2 2" xfId="18439"/>
    <cellStyle name="Comma 2 8 3 2 2 2" xfId="20815"/>
    <cellStyle name="Comma 2 8 3 2 2 2 2" xfId="30320"/>
    <cellStyle name="Comma 2 8 3 2 2 3" xfId="23191"/>
    <cellStyle name="Comma 2 8 3 2 2 3 2" xfId="32696"/>
    <cellStyle name="Comma 2 8 3 2 2 4" xfId="25568"/>
    <cellStyle name="Comma 2 8 3 2 2 4 2" xfId="35072"/>
    <cellStyle name="Comma 2 8 3 2 2 5" xfId="27944"/>
    <cellStyle name="Comma 2 8 3 2 3" xfId="18835"/>
    <cellStyle name="Comma 2 8 3 2 3 2" xfId="21211"/>
    <cellStyle name="Comma 2 8 3 2 3 2 2" xfId="30716"/>
    <cellStyle name="Comma 2 8 3 2 3 3" xfId="23587"/>
    <cellStyle name="Comma 2 8 3 2 3 3 2" xfId="33092"/>
    <cellStyle name="Comma 2 8 3 2 3 4" xfId="25964"/>
    <cellStyle name="Comma 2 8 3 2 3 4 2" xfId="35468"/>
    <cellStyle name="Comma 2 8 3 2 3 5" xfId="28340"/>
    <cellStyle name="Comma 2 8 3 2 4" xfId="19231"/>
    <cellStyle name="Comma 2 8 3 2 4 2" xfId="21607"/>
    <cellStyle name="Comma 2 8 3 2 4 2 2" xfId="31112"/>
    <cellStyle name="Comma 2 8 3 2 4 3" xfId="23983"/>
    <cellStyle name="Comma 2 8 3 2 4 3 2" xfId="33488"/>
    <cellStyle name="Comma 2 8 3 2 4 4" xfId="26360"/>
    <cellStyle name="Comma 2 8 3 2 4 4 2" xfId="35864"/>
    <cellStyle name="Comma 2 8 3 2 4 5" xfId="28736"/>
    <cellStyle name="Comma 2 8 3 2 5" xfId="19627"/>
    <cellStyle name="Comma 2 8 3 2 5 2" xfId="22003"/>
    <cellStyle name="Comma 2 8 3 2 5 2 2" xfId="31508"/>
    <cellStyle name="Comma 2 8 3 2 5 3" xfId="24379"/>
    <cellStyle name="Comma 2 8 3 2 5 3 2" xfId="33884"/>
    <cellStyle name="Comma 2 8 3 2 5 4" xfId="26756"/>
    <cellStyle name="Comma 2 8 3 2 5 4 2" xfId="36260"/>
    <cellStyle name="Comma 2 8 3 2 5 5" xfId="29132"/>
    <cellStyle name="Comma 2 8 3 2 6" xfId="20023"/>
    <cellStyle name="Comma 2 8 3 2 6 2" xfId="22399"/>
    <cellStyle name="Comma 2 8 3 2 6 2 2" xfId="31904"/>
    <cellStyle name="Comma 2 8 3 2 6 3" xfId="24775"/>
    <cellStyle name="Comma 2 8 3 2 6 3 2" xfId="34280"/>
    <cellStyle name="Comma 2 8 3 2 6 4" xfId="27152"/>
    <cellStyle name="Comma 2 8 3 2 6 4 2" xfId="36656"/>
    <cellStyle name="Comma 2 8 3 2 6 5" xfId="29528"/>
    <cellStyle name="Comma 2 8 3 2 7" xfId="20419"/>
    <cellStyle name="Comma 2 8 3 2 7 2" xfId="29924"/>
    <cellStyle name="Comma 2 8 3 2 8" xfId="22795"/>
    <cellStyle name="Comma 2 8 3 2 8 2" xfId="32300"/>
    <cellStyle name="Comma 2 8 3 2 9" xfId="25172"/>
    <cellStyle name="Comma 2 8 3 2 9 2" xfId="34676"/>
    <cellStyle name="Comma 2 8 3 3" xfId="18241"/>
    <cellStyle name="Comma 2 8 3 3 2" xfId="20617"/>
    <cellStyle name="Comma 2 8 3 3 2 2" xfId="30122"/>
    <cellStyle name="Comma 2 8 3 3 3" xfId="22993"/>
    <cellStyle name="Comma 2 8 3 3 3 2" xfId="32498"/>
    <cellStyle name="Comma 2 8 3 3 4" xfId="25370"/>
    <cellStyle name="Comma 2 8 3 3 4 2" xfId="34874"/>
    <cellStyle name="Comma 2 8 3 3 5" xfId="27746"/>
    <cellStyle name="Comma 2 8 3 4" xfId="18637"/>
    <cellStyle name="Comma 2 8 3 4 2" xfId="21013"/>
    <cellStyle name="Comma 2 8 3 4 2 2" xfId="30518"/>
    <cellStyle name="Comma 2 8 3 4 3" xfId="23389"/>
    <cellStyle name="Comma 2 8 3 4 3 2" xfId="32894"/>
    <cellStyle name="Comma 2 8 3 4 4" xfId="25766"/>
    <cellStyle name="Comma 2 8 3 4 4 2" xfId="35270"/>
    <cellStyle name="Comma 2 8 3 4 5" xfId="28142"/>
    <cellStyle name="Comma 2 8 3 5" xfId="19033"/>
    <cellStyle name="Comma 2 8 3 5 2" xfId="21409"/>
    <cellStyle name="Comma 2 8 3 5 2 2" xfId="30914"/>
    <cellStyle name="Comma 2 8 3 5 3" xfId="23785"/>
    <cellStyle name="Comma 2 8 3 5 3 2" xfId="33290"/>
    <cellStyle name="Comma 2 8 3 5 4" xfId="26162"/>
    <cellStyle name="Comma 2 8 3 5 4 2" xfId="35666"/>
    <cellStyle name="Comma 2 8 3 5 5" xfId="28538"/>
    <cellStyle name="Comma 2 8 3 6" xfId="19429"/>
    <cellStyle name="Comma 2 8 3 6 2" xfId="21805"/>
    <cellStyle name="Comma 2 8 3 6 2 2" xfId="31310"/>
    <cellStyle name="Comma 2 8 3 6 3" xfId="24181"/>
    <cellStyle name="Comma 2 8 3 6 3 2" xfId="33686"/>
    <cellStyle name="Comma 2 8 3 6 4" xfId="26558"/>
    <cellStyle name="Comma 2 8 3 6 4 2" xfId="36062"/>
    <cellStyle name="Comma 2 8 3 6 5" xfId="28934"/>
    <cellStyle name="Comma 2 8 3 7" xfId="19825"/>
    <cellStyle name="Comma 2 8 3 7 2" xfId="22201"/>
    <cellStyle name="Comma 2 8 3 7 2 2" xfId="31706"/>
    <cellStyle name="Comma 2 8 3 7 3" xfId="24577"/>
    <cellStyle name="Comma 2 8 3 7 3 2" xfId="34082"/>
    <cellStyle name="Comma 2 8 3 7 4" xfId="26954"/>
    <cellStyle name="Comma 2 8 3 7 4 2" xfId="36458"/>
    <cellStyle name="Comma 2 8 3 7 5" xfId="29330"/>
    <cellStyle name="Comma 2 8 3 8" xfId="20221"/>
    <cellStyle name="Comma 2 8 3 8 2" xfId="29726"/>
    <cellStyle name="Comma 2 8 3 9" xfId="22597"/>
    <cellStyle name="Comma 2 8 3 9 2" xfId="32102"/>
    <cellStyle name="Comma 2 8 4" xfId="12092"/>
    <cellStyle name="Comma 2 8 4 10" xfId="27416"/>
    <cellStyle name="Comma 2 8 4 2" xfId="18307"/>
    <cellStyle name="Comma 2 8 4 2 2" xfId="20683"/>
    <cellStyle name="Comma 2 8 4 2 2 2" xfId="30188"/>
    <cellStyle name="Comma 2 8 4 2 3" xfId="23059"/>
    <cellStyle name="Comma 2 8 4 2 3 2" xfId="32564"/>
    <cellStyle name="Comma 2 8 4 2 4" xfId="25436"/>
    <cellStyle name="Comma 2 8 4 2 4 2" xfId="34940"/>
    <cellStyle name="Comma 2 8 4 2 5" xfId="27812"/>
    <cellStyle name="Comma 2 8 4 3" xfId="18703"/>
    <cellStyle name="Comma 2 8 4 3 2" xfId="21079"/>
    <cellStyle name="Comma 2 8 4 3 2 2" xfId="30584"/>
    <cellStyle name="Comma 2 8 4 3 3" xfId="23455"/>
    <cellStyle name="Comma 2 8 4 3 3 2" xfId="32960"/>
    <cellStyle name="Comma 2 8 4 3 4" xfId="25832"/>
    <cellStyle name="Comma 2 8 4 3 4 2" xfId="35336"/>
    <cellStyle name="Comma 2 8 4 3 5" xfId="28208"/>
    <cellStyle name="Comma 2 8 4 4" xfId="19099"/>
    <cellStyle name="Comma 2 8 4 4 2" xfId="21475"/>
    <cellStyle name="Comma 2 8 4 4 2 2" xfId="30980"/>
    <cellStyle name="Comma 2 8 4 4 3" xfId="23851"/>
    <cellStyle name="Comma 2 8 4 4 3 2" xfId="33356"/>
    <cellStyle name="Comma 2 8 4 4 4" xfId="26228"/>
    <cellStyle name="Comma 2 8 4 4 4 2" xfId="35732"/>
    <cellStyle name="Comma 2 8 4 4 5" xfId="28604"/>
    <cellStyle name="Comma 2 8 4 5" xfId="19495"/>
    <cellStyle name="Comma 2 8 4 5 2" xfId="21871"/>
    <cellStyle name="Comma 2 8 4 5 2 2" xfId="31376"/>
    <cellStyle name="Comma 2 8 4 5 3" xfId="24247"/>
    <cellStyle name="Comma 2 8 4 5 3 2" xfId="33752"/>
    <cellStyle name="Comma 2 8 4 5 4" xfId="26624"/>
    <cellStyle name="Comma 2 8 4 5 4 2" xfId="36128"/>
    <cellStyle name="Comma 2 8 4 5 5" xfId="29000"/>
    <cellStyle name="Comma 2 8 4 6" xfId="19891"/>
    <cellStyle name="Comma 2 8 4 6 2" xfId="22267"/>
    <cellStyle name="Comma 2 8 4 6 2 2" xfId="31772"/>
    <cellStyle name="Comma 2 8 4 6 3" xfId="24643"/>
    <cellStyle name="Comma 2 8 4 6 3 2" xfId="34148"/>
    <cellStyle name="Comma 2 8 4 6 4" xfId="27020"/>
    <cellStyle name="Comma 2 8 4 6 4 2" xfId="36524"/>
    <cellStyle name="Comma 2 8 4 6 5" xfId="29396"/>
    <cellStyle name="Comma 2 8 4 7" xfId="20287"/>
    <cellStyle name="Comma 2 8 4 7 2" xfId="29792"/>
    <cellStyle name="Comma 2 8 4 8" xfId="22663"/>
    <cellStyle name="Comma 2 8 4 8 2" xfId="32168"/>
    <cellStyle name="Comma 2 8 4 9" xfId="25040"/>
    <cellStyle name="Comma 2 8 4 9 2" xfId="34544"/>
    <cellStyle name="Comma 2 8 5" xfId="18109"/>
    <cellStyle name="Comma 2 8 5 2" xfId="20485"/>
    <cellStyle name="Comma 2 8 5 2 2" xfId="29990"/>
    <cellStyle name="Comma 2 8 5 3" xfId="22861"/>
    <cellStyle name="Comma 2 8 5 3 2" xfId="32366"/>
    <cellStyle name="Comma 2 8 5 4" xfId="25238"/>
    <cellStyle name="Comma 2 8 5 4 2" xfId="34742"/>
    <cellStyle name="Comma 2 8 5 5" xfId="27614"/>
    <cellStyle name="Comma 2 8 6" xfId="18505"/>
    <cellStyle name="Comma 2 8 6 2" xfId="20881"/>
    <cellStyle name="Comma 2 8 6 2 2" xfId="30386"/>
    <cellStyle name="Comma 2 8 6 3" xfId="23257"/>
    <cellStyle name="Comma 2 8 6 3 2" xfId="32762"/>
    <cellStyle name="Comma 2 8 6 4" xfId="25634"/>
    <cellStyle name="Comma 2 8 6 4 2" xfId="35138"/>
    <cellStyle name="Comma 2 8 6 5" xfId="28010"/>
    <cellStyle name="Comma 2 8 7" xfId="18901"/>
    <cellStyle name="Comma 2 8 7 2" xfId="21277"/>
    <cellStyle name="Comma 2 8 7 2 2" xfId="30782"/>
    <cellStyle name="Comma 2 8 7 3" xfId="23653"/>
    <cellStyle name="Comma 2 8 7 3 2" xfId="33158"/>
    <cellStyle name="Comma 2 8 7 4" xfId="26030"/>
    <cellStyle name="Comma 2 8 7 4 2" xfId="35534"/>
    <cellStyle name="Comma 2 8 7 5" xfId="28406"/>
    <cellStyle name="Comma 2 8 8" xfId="19297"/>
    <cellStyle name="Comma 2 8 8 2" xfId="21673"/>
    <cellStyle name="Comma 2 8 8 2 2" xfId="31178"/>
    <cellStyle name="Comma 2 8 8 3" xfId="24049"/>
    <cellStyle name="Comma 2 8 8 3 2" xfId="33554"/>
    <cellStyle name="Comma 2 8 8 4" xfId="26426"/>
    <cellStyle name="Comma 2 8 8 4 2" xfId="35930"/>
    <cellStyle name="Comma 2 8 8 5" xfId="28802"/>
    <cellStyle name="Comma 2 8 9" xfId="19693"/>
    <cellStyle name="Comma 2 8 9 2" xfId="22069"/>
    <cellStyle name="Comma 2 8 9 2 2" xfId="31574"/>
    <cellStyle name="Comma 2 8 9 3" xfId="24445"/>
    <cellStyle name="Comma 2 8 9 3 2" xfId="33950"/>
    <cellStyle name="Comma 2 8 9 4" xfId="26822"/>
    <cellStyle name="Comma 2 8 9 4 2" xfId="36326"/>
    <cellStyle name="Comma 2 8 9 5" xfId="29198"/>
    <cellStyle name="Comma 2 9" xfId="4556"/>
    <cellStyle name="Comma 2 9 10" xfId="24864"/>
    <cellStyle name="Comma 2 9 10 2" xfId="34368"/>
    <cellStyle name="Comma 2 9 11" xfId="27240"/>
    <cellStyle name="Comma 2 9 2" xfId="13586"/>
    <cellStyle name="Comma 2 9 2 10" xfId="27438"/>
    <cellStyle name="Comma 2 9 2 2" xfId="18329"/>
    <cellStyle name="Comma 2 9 2 2 2" xfId="20705"/>
    <cellStyle name="Comma 2 9 2 2 2 2" xfId="30210"/>
    <cellStyle name="Comma 2 9 2 2 3" xfId="23081"/>
    <cellStyle name="Comma 2 9 2 2 3 2" xfId="32586"/>
    <cellStyle name="Comma 2 9 2 2 4" xfId="25458"/>
    <cellStyle name="Comma 2 9 2 2 4 2" xfId="34962"/>
    <cellStyle name="Comma 2 9 2 2 5" xfId="27834"/>
    <cellStyle name="Comma 2 9 2 3" xfId="18725"/>
    <cellStyle name="Comma 2 9 2 3 2" xfId="21101"/>
    <cellStyle name="Comma 2 9 2 3 2 2" xfId="30606"/>
    <cellStyle name="Comma 2 9 2 3 3" xfId="23477"/>
    <cellStyle name="Comma 2 9 2 3 3 2" xfId="32982"/>
    <cellStyle name="Comma 2 9 2 3 4" xfId="25854"/>
    <cellStyle name="Comma 2 9 2 3 4 2" xfId="35358"/>
    <cellStyle name="Comma 2 9 2 3 5" xfId="28230"/>
    <cellStyle name="Comma 2 9 2 4" xfId="19121"/>
    <cellStyle name="Comma 2 9 2 4 2" xfId="21497"/>
    <cellStyle name="Comma 2 9 2 4 2 2" xfId="31002"/>
    <cellStyle name="Comma 2 9 2 4 3" xfId="23873"/>
    <cellStyle name="Comma 2 9 2 4 3 2" xfId="33378"/>
    <cellStyle name="Comma 2 9 2 4 4" xfId="26250"/>
    <cellStyle name="Comma 2 9 2 4 4 2" xfId="35754"/>
    <cellStyle name="Comma 2 9 2 4 5" xfId="28626"/>
    <cellStyle name="Comma 2 9 2 5" xfId="19517"/>
    <cellStyle name="Comma 2 9 2 5 2" xfId="21893"/>
    <cellStyle name="Comma 2 9 2 5 2 2" xfId="31398"/>
    <cellStyle name="Comma 2 9 2 5 3" xfId="24269"/>
    <cellStyle name="Comma 2 9 2 5 3 2" xfId="33774"/>
    <cellStyle name="Comma 2 9 2 5 4" xfId="26646"/>
    <cellStyle name="Comma 2 9 2 5 4 2" xfId="36150"/>
    <cellStyle name="Comma 2 9 2 5 5" xfId="29022"/>
    <cellStyle name="Comma 2 9 2 6" xfId="19913"/>
    <cellStyle name="Comma 2 9 2 6 2" xfId="22289"/>
    <cellStyle name="Comma 2 9 2 6 2 2" xfId="31794"/>
    <cellStyle name="Comma 2 9 2 6 3" xfId="24665"/>
    <cellStyle name="Comma 2 9 2 6 3 2" xfId="34170"/>
    <cellStyle name="Comma 2 9 2 6 4" xfId="27042"/>
    <cellStyle name="Comma 2 9 2 6 4 2" xfId="36546"/>
    <cellStyle name="Comma 2 9 2 6 5" xfId="29418"/>
    <cellStyle name="Comma 2 9 2 7" xfId="20309"/>
    <cellStyle name="Comma 2 9 2 7 2" xfId="29814"/>
    <cellStyle name="Comma 2 9 2 8" xfId="22685"/>
    <cellStyle name="Comma 2 9 2 8 2" xfId="32190"/>
    <cellStyle name="Comma 2 9 2 9" xfId="25062"/>
    <cellStyle name="Comma 2 9 2 9 2" xfId="34566"/>
    <cellStyle name="Comma 2 9 3" xfId="18131"/>
    <cellStyle name="Comma 2 9 3 2" xfId="20507"/>
    <cellStyle name="Comma 2 9 3 2 2" xfId="30012"/>
    <cellStyle name="Comma 2 9 3 3" xfId="22883"/>
    <cellStyle name="Comma 2 9 3 3 2" xfId="32388"/>
    <cellStyle name="Comma 2 9 3 4" xfId="25260"/>
    <cellStyle name="Comma 2 9 3 4 2" xfId="34764"/>
    <cellStyle name="Comma 2 9 3 5" xfId="27636"/>
    <cellStyle name="Comma 2 9 4" xfId="18527"/>
    <cellStyle name="Comma 2 9 4 2" xfId="20903"/>
    <cellStyle name="Comma 2 9 4 2 2" xfId="30408"/>
    <cellStyle name="Comma 2 9 4 3" xfId="23279"/>
    <cellStyle name="Comma 2 9 4 3 2" xfId="32784"/>
    <cellStyle name="Comma 2 9 4 4" xfId="25656"/>
    <cellStyle name="Comma 2 9 4 4 2" xfId="35160"/>
    <cellStyle name="Comma 2 9 4 5" xfId="28032"/>
    <cellStyle name="Comma 2 9 5" xfId="18923"/>
    <cellStyle name="Comma 2 9 5 2" xfId="21299"/>
    <cellStyle name="Comma 2 9 5 2 2" xfId="30804"/>
    <cellStyle name="Comma 2 9 5 3" xfId="23675"/>
    <cellStyle name="Comma 2 9 5 3 2" xfId="33180"/>
    <cellStyle name="Comma 2 9 5 4" xfId="26052"/>
    <cellStyle name="Comma 2 9 5 4 2" xfId="35556"/>
    <cellStyle name="Comma 2 9 5 5" xfId="28428"/>
    <cellStyle name="Comma 2 9 6" xfId="19319"/>
    <cellStyle name="Comma 2 9 6 2" xfId="21695"/>
    <cellStyle name="Comma 2 9 6 2 2" xfId="31200"/>
    <cellStyle name="Comma 2 9 6 3" xfId="24071"/>
    <cellStyle name="Comma 2 9 6 3 2" xfId="33576"/>
    <cellStyle name="Comma 2 9 6 4" xfId="26448"/>
    <cellStyle name="Comma 2 9 6 4 2" xfId="35952"/>
    <cellStyle name="Comma 2 9 6 5" xfId="28824"/>
    <cellStyle name="Comma 2 9 7" xfId="19715"/>
    <cellStyle name="Comma 2 9 7 2" xfId="22091"/>
    <cellStyle name="Comma 2 9 7 2 2" xfId="31596"/>
    <cellStyle name="Comma 2 9 7 3" xfId="24467"/>
    <cellStyle name="Comma 2 9 7 3 2" xfId="33972"/>
    <cellStyle name="Comma 2 9 7 4" xfId="26844"/>
    <cellStyle name="Comma 2 9 7 4 2" xfId="36348"/>
    <cellStyle name="Comma 2 9 7 5" xfId="29220"/>
    <cellStyle name="Comma 2 9 8" xfId="20111"/>
    <cellStyle name="Comma 2 9 8 2" xfId="29616"/>
    <cellStyle name="Comma 2 9 9" xfId="22487"/>
    <cellStyle name="Comma 2 9 9 2" xfId="31992"/>
    <cellStyle name="Comma 3" xfId="98"/>
    <cellStyle name="Comma 3 10" xfId="8970"/>
    <cellStyle name="Comma 3 10 10" xfId="24931"/>
    <cellStyle name="Comma 3 10 10 2" xfId="34435"/>
    <cellStyle name="Comma 3 10 11" xfId="27307"/>
    <cellStyle name="Comma 3 10 2" xfId="18000"/>
    <cellStyle name="Comma 3 10 2 10" xfId="27505"/>
    <cellStyle name="Comma 3 10 2 2" xfId="18396"/>
    <cellStyle name="Comma 3 10 2 2 2" xfId="20772"/>
    <cellStyle name="Comma 3 10 2 2 2 2" xfId="30277"/>
    <cellStyle name="Comma 3 10 2 2 3" xfId="23148"/>
    <cellStyle name="Comma 3 10 2 2 3 2" xfId="32653"/>
    <cellStyle name="Comma 3 10 2 2 4" xfId="25525"/>
    <cellStyle name="Comma 3 10 2 2 4 2" xfId="35029"/>
    <cellStyle name="Comma 3 10 2 2 5" xfId="27901"/>
    <cellStyle name="Comma 3 10 2 3" xfId="18792"/>
    <cellStyle name="Comma 3 10 2 3 2" xfId="21168"/>
    <cellStyle name="Comma 3 10 2 3 2 2" xfId="30673"/>
    <cellStyle name="Comma 3 10 2 3 3" xfId="23544"/>
    <cellStyle name="Comma 3 10 2 3 3 2" xfId="33049"/>
    <cellStyle name="Comma 3 10 2 3 4" xfId="25921"/>
    <cellStyle name="Comma 3 10 2 3 4 2" xfId="35425"/>
    <cellStyle name="Comma 3 10 2 3 5" xfId="28297"/>
    <cellStyle name="Comma 3 10 2 4" xfId="19188"/>
    <cellStyle name="Comma 3 10 2 4 2" xfId="21564"/>
    <cellStyle name="Comma 3 10 2 4 2 2" xfId="31069"/>
    <cellStyle name="Comma 3 10 2 4 3" xfId="23940"/>
    <cellStyle name="Comma 3 10 2 4 3 2" xfId="33445"/>
    <cellStyle name="Comma 3 10 2 4 4" xfId="26317"/>
    <cellStyle name="Comma 3 10 2 4 4 2" xfId="35821"/>
    <cellStyle name="Comma 3 10 2 4 5" xfId="28693"/>
    <cellStyle name="Comma 3 10 2 5" xfId="19584"/>
    <cellStyle name="Comma 3 10 2 5 2" xfId="21960"/>
    <cellStyle name="Comma 3 10 2 5 2 2" xfId="31465"/>
    <cellStyle name="Comma 3 10 2 5 3" xfId="24336"/>
    <cellStyle name="Comma 3 10 2 5 3 2" xfId="33841"/>
    <cellStyle name="Comma 3 10 2 5 4" xfId="26713"/>
    <cellStyle name="Comma 3 10 2 5 4 2" xfId="36217"/>
    <cellStyle name="Comma 3 10 2 5 5" xfId="29089"/>
    <cellStyle name="Comma 3 10 2 6" xfId="19980"/>
    <cellStyle name="Comma 3 10 2 6 2" xfId="22356"/>
    <cellStyle name="Comma 3 10 2 6 2 2" xfId="31861"/>
    <cellStyle name="Comma 3 10 2 6 3" xfId="24732"/>
    <cellStyle name="Comma 3 10 2 6 3 2" xfId="34237"/>
    <cellStyle name="Comma 3 10 2 6 4" xfId="27109"/>
    <cellStyle name="Comma 3 10 2 6 4 2" xfId="36613"/>
    <cellStyle name="Comma 3 10 2 6 5" xfId="29485"/>
    <cellStyle name="Comma 3 10 2 7" xfId="20376"/>
    <cellStyle name="Comma 3 10 2 7 2" xfId="29881"/>
    <cellStyle name="Comma 3 10 2 8" xfId="22752"/>
    <cellStyle name="Comma 3 10 2 8 2" xfId="32257"/>
    <cellStyle name="Comma 3 10 2 9" xfId="25129"/>
    <cellStyle name="Comma 3 10 2 9 2" xfId="34633"/>
    <cellStyle name="Comma 3 10 3" xfId="18198"/>
    <cellStyle name="Comma 3 10 3 2" xfId="20574"/>
    <cellStyle name="Comma 3 10 3 2 2" xfId="30079"/>
    <cellStyle name="Comma 3 10 3 3" xfId="22950"/>
    <cellStyle name="Comma 3 10 3 3 2" xfId="32455"/>
    <cellStyle name="Comma 3 10 3 4" xfId="25327"/>
    <cellStyle name="Comma 3 10 3 4 2" xfId="34831"/>
    <cellStyle name="Comma 3 10 3 5" xfId="27703"/>
    <cellStyle name="Comma 3 10 4" xfId="18594"/>
    <cellStyle name="Comma 3 10 4 2" xfId="20970"/>
    <cellStyle name="Comma 3 10 4 2 2" xfId="30475"/>
    <cellStyle name="Comma 3 10 4 3" xfId="23346"/>
    <cellStyle name="Comma 3 10 4 3 2" xfId="32851"/>
    <cellStyle name="Comma 3 10 4 4" xfId="25723"/>
    <cellStyle name="Comma 3 10 4 4 2" xfId="35227"/>
    <cellStyle name="Comma 3 10 4 5" xfId="28099"/>
    <cellStyle name="Comma 3 10 5" xfId="18990"/>
    <cellStyle name="Comma 3 10 5 2" xfId="21366"/>
    <cellStyle name="Comma 3 10 5 2 2" xfId="30871"/>
    <cellStyle name="Comma 3 10 5 3" xfId="23742"/>
    <cellStyle name="Comma 3 10 5 3 2" xfId="33247"/>
    <cellStyle name="Comma 3 10 5 4" xfId="26119"/>
    <cellStyle name="Comma 3 10 5 4 2" xfId="35623"/>
    <cellStyle name="Comma 3 10 5 5" xfId="28495"/>
    <cellStyle name="Comma 3 10 6" xfId="19386"/>
    <cellStyle name="Comma 3 10 6 2" xfId="21762"/>
    <cellStyle name="Comma 3 10 6 2 2" xfId="31267"/>
    <cellStyle name="Comma 3 10 6 3" xfId="24138"/>
    <cellStyle name="Comma 3 10 6 3 2" xfId="33643"/>
    <cellStyle name="Comma 3 10 6 4" xfId="26515"/>
    <cellStyle name="Comma 3 10 6 4 2" xfId="36019"/>
    <cellStyle name="Comma 3 10 6 5" xfId="28891"/>
    <cellStyle name="Comma 3 10 7" xfId="19782"/>
    <cellStyle name="Comma 3 10 7 2" xfId="22158"/>
    <cellStyle name="Comma 3 10 7 2 2" xfId="31663"/>
    <cellStyle name="Comma 3 10 7 3" xfId="24534"/>
    <cellStyle name="Comma 3 10 7 3 2" xfId="34039"/>
    <cellStyle name="Comma 3 10 7 4" xfId="26911"/>
    <cellStyle name="Comma 3 10 7 4 2" xfId="36415"/>
    <cellStyle name="Comma 3 10 7 5" xfId="29287"/>
    <cellStyle name="Comma 3 10 8" xfId="20178"/>
    <cellStyle name="Comma 3 10 8 2" xfId="29683"/>
    <cellStyle name="Comma 3 10 9" xfId="22554"/>
    <cellStyle name="Comma 3 10 9 2" xfId="32059"/>
    <cellStyle name="Comma 3 11" xfId="9128"/>
    <cellStyle name="Comma 3 11 10" xfId="27373"/>
    <cellStyle name="Comma 3 11 2" xfId="18264"/>
    <cellStyle name="Comma 3 11 2 2" xfId="20640"/>
    <cellStyle name="Comma 3 11 2 2 2" xfId="30145"/>
    <cellStyle name="Comma 3 11 2 3" xfId="23016"/>
    <cellStyle name="Comma 3 11 2 3 2" xfId="32521"/>
    <cellStyle name="Comma 3 11 2 4" xfId="25393"/>
    <cellStyle name="Comma 3 11 2 4 2" xfId="34897"/>
    <cellStyle name="Comma 3 11 2 5" xfId="27769"/>
    <cellStyle name="Comma 3 11 3" xfId="18660"/>
    <cellStyle name="Comma 3 11 3 2" xfId="21036"/>
    <cellStyle name="Comma 3 11 3 2 2" xfId="30541"/>
    <cellStyle name="Comma 3 11 3 3" xfId="23412"/>
    <cellStyle name="Comma 3 11 3 3 2" xfId="32917"/>
    <cellStyle name="Comma 3 11 3 4" xfId="25789"/>
    <cellStyle name="Comma 3 11 3 4 2" xfId="35293"/>
    <cellStyle name="Comma 3 11 3 5" xfId="28165"/>
    <cellStyle name="Comma 3 11 4" xfId="19056"/>
    <cellStyle name="Comma 3 11 4 2" xfId="21432"/>
    <cellStyle name="Comma 3 11 4 2 2" xfId="30937"/>
    <cellStyle name="Comma 3 11 4 3" xfId="23808"/>
    <cellStyle name="Comma 3 11 4 3 2" xfId="33313"/>
    <cellStyle name="Comma 3 11 4 4" xfId="26185"/>
    <cellStyle name="Comma 3 11 4 4 2" xfId="35689"/>
    <cellStyle name="Comma 3 11 4 5" xfId="28561"/>
    <cellStyle name="Comma 3 11 5" xfId="19452"/>
    <cellStyle name="Comma 3 11 5 2" xfId="21828"/>
    <cellStyle name="Comma 3 11 5 2 2" xfId="31333"/>
    <cellStyle name="Comma 3 11 5 3" xfId="24204"/>
    <cellStyle name="Comma 3 11 5 3 2" xfId="33709"/>
    <cellStyle name="Comma 3 11 5 4" xfId="26581"/>
    <cellStyle name="Comma 3 11 5 4 2" xfId="36085"/>
    <cellStyle name="Comma 3 11 5 5" xfId="28957"/>
    <cellStyle name="Comma 3 11 6" xfId="19848"/>
    <cellStyle name="Comma 3 11 6 2" xfId="22224"/>
    <cellStyle name="Comma 3 11 6 2 2" xfId="31729"/>
    <cellStyle name="Comma 3 11 6 3" xfId="24600"/>
    <cellStyle name="Comma 3 11 6 3 2" xfId="34105"/>
    <cellStyle name="Comma 3 11 6 4" xfId="26977"/>
    <cellStyle name="Comma 3 11 6 4 2" xfId="36481"/>
    <cellStyle name="Comma 3 11 6 5" xfId="29353"/>
    <cellStyle name="Comma 3 11 7" xfId="20244"/>
    <cellStyle name="Comma 3 11 7 2" xfId="29749"/>
    <cellStyle name="Comma 3 11 8" xfId="22620"/>
    <cellStyle name="Comma 3 11 8 2" xfId="32125"/>
    <cellStyle name="Comma 3 11 9" xfId="24997"/>
    <cellStyle name="Comma 3 11 9 2" xfId="34501"/>
    <cellStyle name="Comma 3 12" xfId="18066"/>
    <cellStyle name="Comma 3 12 2" xfId="20442"/>
    <cellStyle name="Comma 3 12 2 2" xfId="29947"/>
    <cellStyle name="Comma 3 12 3" xfId="22818"/>
    <cellStyle name="Comma 3 12 3 2" xfId="32323"/>
    <cellStyle name="Comma 3 12 4" xfId="25195"/>
    <cellStyle name="Comma 3 12 4 2" xfId="34699"/>
    <cellStyle name="Comma 3 12 5" xfId="27571"/>
    <cellStyle name="Comma 3 13" xfId="18462"/>
    <cellStyle name="Comma 3 13 2" xfId="20838"/>
    <cellStyle name="Comma 3 13 2 2" xfId="30343"/>
    <cellStyle name="Comma 3 13 3" xfId="23214"/>
    <cellStyle name="Comma 3 13 3 2" xfId="32719"/>
    <cellStyle name="Comma 3 13 4" xfId="25591"/>
    <cellStyle name="Comma 3 13 4 2" xfId="35095"/>
    <cellStyle name="Comma 3 13 5" xfId="27967"/>
    <cellStyle name="Comma 3 14" xfId="18858"/>
    <cellStyle name="Comma 3 14 2" xfId="21234"/>
    <cellStyle name="Comma 3 14 2 2" xfId="30739"/>
    <cellStyle name="Comma 3 14 3" xfId="23610"/>
    <cellStyle name="Comma 3 14 3 2" xfId="33115"/>
    <cellStyle name="Comma 3 14 4" xfId="25987"/>
    <cellStyle name="Comma 3 14 4 2" xfId="35491"/>
    <cellStyle name="Comma 3 14 5" xfId="28363"/>
    <cellStyle name="Comma 3 15" xfId="19254"/>
    <cellStyle name="Comma 3 15 2" xfId="21630"/>
    <cellStyle name="Comma 3 15 2 2" xfId="31135"/>
    <cellStyle name="Comma 3 15 3" xfId="24006"/>
    <cellStyle name="Comma 3 15 3 2" xfId="33511"/>
    <cellStyle name="Comma 3 15 4" xfId="26383"/>
    <cellStyle name="Comma 3 15 4 2" xfId="35887"/>
    <cellStyle name="Comma 3 15 5" xfId="28759"/>
    <cellStyle name="Comma 3 16" xfId="19650"/>
    <cellStyle name="Comma 3 16 2" xfId="22026"/>
    <cellStyle name="Comma 3 16 2 2" xfId="31531"/>
    <cellStyle name="Comma 3 16 3" xfId="24402"/>
    <cellStyle name="Comma 3 16 3 2" xfId="33907"/>
    <cellStyle name="Comma 3 16 4" xfId="26779"/>
    <cellStyle name="Comma 3 16 4 2" xfId="36283"/>
    <cellStyle name="Comma 3 16 5" xfId="29155"/>
    <cellStyle name="Comma 3 17" xfId="20046"/>
    <cellStyle name="Comma 3 17 2" xfId="29551"/>
    <cellStyle name="Comma 3 18" xfId="22422"/>
    <cellStyle name="Comma 3 18 2" xfId="31927"/>
    <cellStyle name="Comma 3 19" xfId="24799"/>
    <cellStyle name="Comma 3 19 2" xfId="34303"/>
    <cellStyle name="Comma 3 2" xfId="284"/>
    <cellStyle name="Comma 3 2 10" xfId="18860"/>
    <cellStyle name="Comma 3 2 10 2" xfId="21236"/>
    <cellStyle name="Comma 3 2 10 2 2" xfId="30741"/>
    <cellStyle name="Comma 3 2 10 3" xfId="23612"/>
    <cellStyle name="Comma 3 2 10 3 2" xfId="33117"/>
    <cellStyle name="Comma 3 2 10 4" xfId="25989"/>
    <cellStyle name="Comma 3 2 10 4 2" xfId="35493"/>
    <cellStyle name="Comma 3 2 10 5" xfId="28365"/>
    <cellStyle name="Comma 3 2 11" xfId="19256"/>
    <cellStyle name="Comma 3 2 11 2" xfId="21632"/>
    <cellStyle name="Comma 3 2 11 2 2" xfId="31137"/>
    <cellStyle name="Comma 3 2 11 3" xfId="24008"/>
    <cellStyle name="Comma 3 2 11 3 2" xfId="33513"/>
    <cellStyle name="Comma 3 2 11 4" xfId="26385"/>
    <cellStyle name="Comma 3 2 11 4 2" xfId="35889"/>
    <cellStyle name="Comma 3 2 11 5" xfId="28761"/>
    <cellStyle name="Comma 3 2 12" xfId="19652"/>
    <cellStyle name="Comma 3 2 12 2" xfId="22028"/>
    <cellStyle name="Comma 3 2 12 2 2" xfId="31533"/>
    <cellStyle name="Comma 3 2 12 3" xfId="24404"/>
    <cellStyle name="Comma 3 2 12 3 2" xfId="33909"/>
    <cellStyle name="Comma 3 2 12 4" xfId="26781"/>
    <cellStyle name="Comma 3 2 12 4 2" xfId="36285"/>
    <cellStyle name="Comma 3 2 12 5" xfId="29157"/>
    <cellStyle name="Comma 3 2 13" xfId="20048"/>
    <cellStyle name="Comma 3 2 13 2" xfId="29553"/>
    <cellStyle name="Comma 3 2 14" xfId="22424"/>
    <cellStyle name="Comma 3 2 14 2" xfId="31929"/>
    <cellStyle name="Comma 3 2 15" xfId="24801"/>
    <cellStyle name="Comma 3 2 15 2" xfId="34305"/>
    <cellStyle name="Comma 3 2 16" xfId="27177"/>
    <cellStyle name="Comma 3 2 2" xfId="1123"/>
    <cellStyle name="Comma 3 2 2 10" xfId="19267"/>
    <cellStyle name="Comma 3 2 2 10 2" xfId="21643"/>
    <cellStyle name="Comma 3 2 2 10 2 2" xfId="31148"/>
    <cellStyle name="Comma 3 2 2 10 3" xfId="24019"/>
    <cellStyle name="Comma 3 2 2 10 3 2" xfId="33524"/>
    <cellStyle name="Comma 3 2 2 10 4" xfId="26396"/>
    <cellStyle name="Comma 3 2 2 10 4 2" xfId="35900"/>
    <cellStyle name="Comma 3 2 2 10 5" xfId="28772"/>
    <cellStyle name="Comma 3 2 2 11" xfId="19663"/>
    <cellStyle name="Comma 3 2 2 11 2" xfId="22039"/>
    <cellStyle name="Comma 3 2 2 11 2 2" xfId="31544"/>
    <cellStyle name="Comma 3 2 2 11 3" xfId="24415"/>
    <cellStyle name="Comma 3 2 2 11 3 2" xfId="33920"/>
    <cellStyle name="Comma 3 2 2 11 4" xfId="26792"/>
    <cellStyle name="Comma 3 2 2 11 4 2" xfId="36296"/>
    <cellStyle name="Comma 3 2 2 11 5" xfId="29168"/>
    <cellStyle name="Comma 3 2 2 12" xfId="20059"/>
    <cellStyle name="Comma 3 2 2 12 2" xfId="29564"/>
    <cellStyle name="Comma 3 2 2 13" xfId="22435"/>
    <cellStyle name="Comma 3 2 2 13 2" xfId="31940"/>
    <cellStyle name="Comma 3 2 2 14" xfId="24812"/>
    <cellStyle name="Comma 3 2 2 14 2" xfId="34316"/>
    <cellStyle name="Comma 3 2 2 15" xfId="27188"/>
    <cellStyle name="Comma 3 2 2 2" xfId="2617"/>
    <cellStyle name="Comma 3 2 2 2 10" xfId="20081"/>
    <cellStyle name="Comma 3 2 2 2 10 2" xfId="29586"/>
    <cellStyle name="Comma 3 2 2 2 11" xfId="22457"/>
    <cellStyle name="Comma 3 2 2 2 11 2" xfId="31962"/>
    <cellStyle name="Comma 3 2 2 2 12" xfId="24834"/>
    <cellStyle name="Comma 3 2 2 2 12 2" xfId="34338"/>
    <cellStyle name="Comma 3 2 2 2 13" xfId="27210"/>
    <cellStyle name="Comma 3 2 2 2 2" xfId="7099"/>
    <cellStyle name="Comma 3 2 2 2 2 10" xfId="24900"/>
    <cellStyle name="Comma 3 2 2 2 2 10 2" xfId="34404"/>
    <cellStyle name="Comma 3 2 2 2 2 11" xfId="27276"/>
    <cellStyle name="Comma 3 2 2 2 2 2" xfId="16129"/>
    <cellStyle name="Comma 3 2 2 2 2 2 10" xfId="27474"/>
    <cellStyle name="Comma 3 2 2 2 2 2 2" xfId="18365"/>
    <cellStyle name="Comma 3 2 2 2 2 2 2 2" xfId="20741"/>
    <cellStyle name="Comma 3 2 2 2 2 2 2 2 2" xfId="30246"/>
    <cellStyle name="Comma 3 2 2 2 2 2 2 3" xfId="23117"/>
    <cellStyle name="Comma 3 2 2 2 2 2 2 3 2" xfId="32622"/>
    <cellStyle name="Comma 3 2 2 2 2 2 2 4" xfId="25494"/>
    <cellStyle name="Comma 3 2 2 2 2 2 2 4 2" xfId="34998"/>
    <cellStyle name="Comma 3 2 2 2 2 2 2 5" xfId="27870"/>
    <cellStyle name="Comma 3 2 2 2 2 2 3" xfId="18761"/>
    <cellStyle name="Comma 3 2 2 2 2 2 3 2" xfId="21137"/>
    <cellStyle name="Comma 3 2 2 2 2 2 3 2 2" xfId="30642"/>
    <cellStyle name="Comma 3 2 2 2 2 2 3 3" xfId="23513"/>
    <cellStyle name="Comma 3 2 2 2 2 2 3 3 2" xfId="33018"/>
    <cellStyle name="Comma 3 2 2 2 2 2 3 4" xfId="25890"/>
    <cellStyle name="Comma 3 2 2 2 2 2 3 4 2" xfId="35394"/>
    <cellStyle name="Comma 3 2 2 2 2 2 3 5" xfId="28266"/>
    <cellStyle name="Comma 3 2 2 2 2 2 4" xfId="19157"/>
    <cellStyle name="Comma 3 2 2 2 2 2 4 2" xfId="21533"/>
    <cellStyle name="Comma 3 2 2 2 2 2 4 2 2" xfId="31038"/>
    <cellStyle name="Comma 3 2 2 2 2 2 4 3" xfId="23909"/>
    <cellStyle name="Comma 3 2 2 2 2 2 4 3 2" xfId="33414"/>
    <cellStyle name="Comma 3 2 2 2 2 2 4 4" xfId="26286"/>
    <cellStyle name="Comma 3 2 2 2 2 2 4 4 2" xfId="35790"/>
    <cellStyle name="Comma 3 2 2 2 2 2 4 5" xfId="28662"/>
    <cellStyle name="Comma 3 2 2 2 2 2 5" xfId="19553"/>
    <cellStyle name="Comma 3 2 2 2 2 2 5 2" xfId="21929"/>
    <cellStyle name="Comma 3 2 2 2 2 2 5 2 2" xfId="31434"/>
    <cellStyle name="Comma 3 2 2 2 2 2 5 3" xfId="24305"/>
    <cellStyle name="Comma 3 2 2 2 2 2 5 3 2" xfId="33810"/>
    <cellStyle name="Comma 3 2 2 2 2 2 5 4" xfId="26682"/>
    <cellStyle name="Comma 3 2 2 2 2 2 5 4 2" xfId="36186"/>
    <cellStyle name="Comma 3 2 2 2 2 2 5 5" xfId="29058"/>
    <cellStyle name="Comma 3 2 2 2 2 2 6" xfId="19949"/>
    <cellStyle name="Comma 3 2 2 2 2 2 6 2" xfId="22325"/>
    <cellStyle name="Comma 3 2 2 2 2 2 6 2 2" xfId="31830"/>
    <cellStyle name="Comma 3 2 2 2 2 2 6 3" xfId="24701"/>
    <cellStyle name="Comma 3 2 2 2 2 2 6 3 2" xfId="34206"/>
    <cellStyle name="Comma 3 2 2 2 2 2 6 4" xfId="27078"/>
    <cellStyle name="Comma 3 2 2 2 2 2 6 4 2" xfId="36582"/>
    <cellStyle name="Comma 3 2 2 2 2 2 6 5" xfId="29454"/>
    <cellStyle name="Comma 3 2 2 2 2 2 7" xfId="20345"/>
    <cellStyle name="Comma 3 2 2 2 2 2 7 2" xfId="29850"/>
    <cellStyle name="Comma 3 2 2 2 2 2 8" xfId="22721"/>
    <cellStyle name="Comma 3 2 2 2 2 2 8 2" xfId="32226"/>
    <cellStyle name="Comma 3 2 2 2 2 2 9" xfId="25098"/>
    <cellStyle name="Comma 3 2 2 2 2 2 9 2" xfId="34602"/>
    <cellStyle name="Comma 3 2 2 2 2 3" xfId="18167"/>
    <cellStyle name="Comma 3 2 2 2 2 3 2" xfId="20543"/>
    <cellStyle name="Comma 3 2 2 2 2 3 2 2" xfId="30048"/>
    <cellStyle name="Comma 3 2 2 2 2 3 3" xfId="22919"/>
    <cellStyle name="Comma 3 2 2 2 2 3 3 2" xfId="32424"/>
    <cellStyle name="Comma 3 2 2 2 2 3 4" xfId="25296"/>
    <cellStyle name="Comma 3 2 2 2 2 3 4 2" xfId="34800"/>
    <cellStyle name="Comma 3 2 2 2 2 3 5" xfId="27672"/>
    <cellStyle name="Comma 3 2 2 2 2 4" xfId="18563"/>
    <cellStyle name="Comma 3 2 2 2 2 4 2" xfId="20939"/>
    <cellStyle name="Comma 3 2 2 2 2 4 2 2" xfId="30444"/>
    <cellStyle name="Comma 3 2 2 2 2 4 3" xfId="23315"/>
    <cellStyle name="Comma 3 2 2 2 2 4 3 2" xfId="32820"/>
    <cellStyle name="Comma 3 2 2 2 2 4 4" xfId="25692"/>
    <cellStyle name="Comma 3 2 2 2 2 4 4 2" xfId="35196"/>
    <cellStyle name="Comma 3 2 2 2 2 4 5" xfId="28068"/>
    <cellStyle name="Comma 3 2 2 2 2 5" xfId="18959"/>
    <cellStyle name="Comma 3 2 2 2 2 5 2" xfId="21335"/>
    <cellStyle name="Comma 3 2 2 2 2 5 2 2" xfId="30840"/>
    <cellStyle name="Comma 3 2 2 2 2 5 3" xfId="23711"/>
    <cellStyle name="Comma 3 2 2 2 2 5 3 2" xfId="33216"/>
    <cellStyle name="Comma 3 2 2 2 2 5 4" xfId="26088"/>
    <cellStyle name="Comma 3 2 2 2 2 5 4 2" xfId="35592"/>
    <cellStyle name="Comma 3 2 2 2 2 5 5" xfId="28464"/>
    <cellStyle name="Comma 3 2 2 2 2 6" xfId="19355"/>
    <cellStyle name="Comma 3 2 2 2 2 6 2" xfId="21731"/>
    <cellStyle name="Comma 3 2 2 2 2 6 2 2" xfId="31236"/>
    <cellStyle name="Comma 3 2 2 2 2 6 3" xfId="24107"/>
    <cellStyle name="Comma 3 2 2 2 2 6 3 2" xfId="33612"/>
    <cellStyle name="Comma 3 2 2 2 2 6 4" xfId="26484"/>
    <cellStyle name="Comma 3 2 2 2 2 6 4 2" xfId="35988"/>
    <cellStyle name="Comma 3 2 2 2 2 6 5" xfId="28860"/>
    <cellStyle name="Comma 3 2 2 2 2 7" xfId="19751"/>
    <cellStyle name="Comma 3 2 2 2 2 7 2" xfId="22127"/>
    <cellStyle name="Comma 3 2 2 2 2 7 2 2" xfId="31632"/>
    <cellStyle name="Comma 3 2 2 2 2 7 3" xfId="24503"/>
    <cellStyle name="Comma 3 2 2 2 2 7 3 2" xfId="34008"/>
    <cellStyle name="Comma 3 2 2 2 2 7 4" xfId="26880"/>
    <cellStyle name="Comma 3 2 2 2 2 7 4 2" xfId="36384"/>
    <cellStyle name="Comma 3 2 2 2 2 7 5" xfId="29256"/>
    <cellStyle name="Comma 3 2 2 2 2 8" xfId="20147"/>
    <cellStyle name="Comma 3 2 2 2 2 8 2" xfId="29652"/>
    <cellStyle name="Comma 3 2 2 2 2 9" xfId="22523"/>
    <cellStyle name="Comma 3 2 2 2 2 9 2" xfId="32028"/>
    <cellStyle name="Comma 3 2 2 2 3" xfId="9005"/>
    <cellStyle name="Comma 3 2 2 2 3 10" xfId="24966"/>
    <cellStyle name="Comma 3 2 2 2 3 10 2" xfId="34470"/>
    <cellStyle name="Comma 3 2 2 2 3 11" xfId="27342"/>
    <cellStyle name="Comma 3 2 2 2 3 2" xfId="18035"/>
    <cellStyle name="Comma 3 2 2 2 3 2 10" xfId="27540"/>
    <cellStyle name="Comma 3 2 2 2 3 2 2" xfId="18431"/>
    <cellStyle name="Comma 3 2 2 2 3 2 2 2" xfId="20807"/>
    <cellStyle name="Comma 3 2 2 2 3 2 2 2 2" xfId="30312"/>
    <cellStyle name="Comma 3 2 2 2 3 2 2 3" xfId="23183"/>
    <cellStyle name="Comma 3 2 2 2 3 2 2 3 2" xfId="32688"/>
    <cellStyle name="Comma 3 2 2 2 3 2 2 4" xfId="25560"/>
    <cellStyle name="Comma 3 2 2 2 3 2 2 4 2" xfId="35064"/>
    <cellStyle name="Comma 3 2 2 2 3 2 2 5" xfId="27936"/>
    <cellStyle name="Comma 3 2 2 2 3 2 3" xfId="18827"/>
    <cellStyle name="Comma 3 2 2 2 3 2 3 2" xfId="21203"/>
    <cellStyle name="Comma 3 2 2 2 3 2 3 2 2" xfId="30708"/>
    <cellStyle name="Comma 3 2 2 2 3 2 3 3" xfId="23579"/>
    <cellStyle name="Comma 3 2 2 2 3 2 3 3 2" xfId="33084"/>
    <cellStyle name="Comma 3 2 2 2 3 2 3 4" xfId="25956"/>
    <cellStyle name="Comma 3 2 2 2 3 2 3 4 2" xfId="35460"/>
    <cellStyle name="Comma 3 2 2 2 3 2 3 5" xfId="28332"/>
    <cellStyle name="Comma 3 2 2 2 3 2 4" xfId="19223"/>
    <cellStyle name="Comma 3 2 2 2 3 2 4 2" xfId="21599"/>
    <cellStyle name="Comma 3 2 2 2 3 2 4 2 2" xfId="31104"/>
    <cellStyle name="Comma 3 2 2 2 3 2 4 3" xfId="23975"/>
    <cellStyle name="Comma 3 2 2 2 3 2 4 3 2" xfId="33480"/>
    <cellStyle name="Comma 3 2 2 2 3 2 4 4" xfId="26352"/>
    <cellStyle name="Comma 3 2 2 2 3 2 4 4 2" xfId="35856"/>
    <cellStyle name="Comma 3 2 2 2 3 2 4 5" xfId="28728"/>
    <cellStyle name="Comma 3 2 2 2 3 2 5" xfId="19619"/>
    <cellStyle name="Comma 3 2 2 2 3 2 5 2" xfId="21995"/>
    <cellStyle name="Comma 3 2 2 2 3 2 5 2 2" xfId="31500"/>
    <cellStyle name="Comma 3 2 2 2 3 2 5 3" xfId="24371"/>
    <cellStyle name="Comma 3 2 2 2 3 2 5 3 2" xfId="33876"/>
    <cellStyle name="Comma 3 2 2 2 3 2 5 4" xfId="26748"/>
    <cellStyle name="Comma 3 2 2 2 3 2 5 4 2" xfId="36252"/>
    <cellStyle name="Comma 3 2 2 2 3 2 5 5" xfId="29124"/>
    <cellStyle name="Comma 3 2 2 2 3 2 6" xfId="20015"/>
    <cellStyle name="Comma 3 2 2 2 3 2 6 2" xfId="22391"/>
    <cellStyle name="Comma 3 2 2 2 3 2 6 2 2" xfId="31896"/>
    <cellStyle name="Comma 3 2 2 2 3 2 6 3" xfId="24767"/>
    <cellStyle name="Comma 3 2 2 2 3 2 6 3 2" xfId="34272"/>
    <cellStyle name="Comma 3 2 2 2 3 2 6 4" xfId="27144"/>
    <cellStyle name="Comma 3 2 2 2 3 2 6 4 2" xfId="36648"/>
    <cellStyle name="Comma 3 2 2 2 3 2 6 5" xfId="29520"/>
    <cellStyle name="Comma 3 2 2 2 3 2 7" xfId="20411"/>
    <cellStyle name="Comma 3 2 2 2 3 2 7 2" xfId="29916"/>
    <cellStyle name="Comma 3 2 2 2 3 2 8" xfId="22787"/>
    <cellStyle name="Comma 3 2 2 2 3 2 8 2" xfId="32292"/>
    <cellStyle name="Comma 3 2 2 2 3 2 9" xfId="25164"/>
    <cellStyle name="Comma 3 2 2 2 3 2 9 2" xfId="34668"/>
    <cellStyle name="Comma 3 2 2 2 3 3" xfId="18233"/>
    <cellStyle name="Comma 3 2 2 2 3 3 2" xfId="20609"/>
    <cellStyle name="Comma 3 2 2 2 3 3 2 2" xfId="30114"/>
    <cellStyle name="Comma 3 2 2 2 3 3 3" xfId="22985"/>
    <cellStyle name="Comma 3 2 2 2 3 3 3 2" xfId="32490"/>
    <cellStyle name="Comma 3 2 2 2 3 3 4" xfId="25362"/>
    <cellStyle name="Comma 3 2 2 2 3 3 4 2" xfId="34866"/>
    <cellStyle name="Comma 3 2 2 2 3 3 5" xfId="27738"/>
    <cellStyle name="Comma 3 2 2 2 3 4" xfId="18629"/>
    <cellStyle name="Comma 3 2 2 2 3 4 2" xfId="21005"/>
    <cellStyle name="Comma 3 2 2 2 3 4 2 2" xfId="30510"/>
    <cellStyle name="Comma 3 2 2 2 3 4 3" xfId="23381"/>
    <cellStyle name="Comma 3 2 2 2 3 4 3 2" xfId="32886"/>
    <cellStyle name="Comma 3 2 2 2 3 4 4" xfId="25758"/>
    <cellStyle name="Comma 3 2 2 2 3 4 4 2" xfId="35262"/>
    <cellStyle name="Comma 3 2 2 2 3 4 5" xfId="28134"/>
    <cellStyle name="Comma 3 2 2 2 3 5" xfId="19025"/>
    <cellStyle name="Comma 3 2 2 2 3 5 2" xfId="21401"/>
    <cellStyle name="Comma 3 2 2 2 3 5 2 2" xfId="30906"/>
    <cellStyle name="Comma 3 2 2 2 3 5 3" xfId="23777"/>
    <cellStyle name="Comma 3 2 2 2 3 5 3 2" xfId="33282"/>
    <cellStyle name="Comma 3 2 2 2 3 5 4" xfId="26154"/>
    <cellStyle name="Comma 3 2 2 2 3 5 4 2" xfId="35658"/>
    <cellStyle name="Comma 3 2 2 2 3 5 5" xfId="28530"/>
    <cellStyle name="Comma 3 2 2 2 3 6" xfId="19421"/>
    <cellStyle name="Comma 3 2 2 2 3 6 2" xfId="21797"/>
    <cellStyle name="Comma 3 2 2 2 3 6 2 2" xfId="31302"/>
    <cellStyle name="Comma 3 2 2 2 3 6 3" xfId="24173"/>
    <cellStyle name="Comma 3 2 2 2 3 6 3 2" xfId="33678"/>
    <cellStyle name="Comma 3 2 2 2 3 6 4" xfId="26550"/>
    <cellStyle name="Comma 3 2 2 2 3 6 4 2" xfId="36054"/>
    <cellStyle name="Comma 3 2 2 2 3 6 5" xfId="28926"/>
    <cellStyle name="Comma 3 2 2 2 3 7" xfId="19817"/>
    <cellStyle name="Comma 3 2 2 2 3 7 2" xfId="22193"/>
    <cellStyle name="Comma 3 2 2 2 3 7 2 2" xfId="31698"/>
    <cellStyle name="Comma 3 2 2 2 3 7 3" xfId="24569"/>
    <cellStyle name="Comma 3 2 2 2 3 7 3 2" xfId="34074"/>
    <cellStyle name="Comma 3 2 2 2 3 7 4" xfId="26946"/>
    <cellStyle name="Comma 3 2 2 2 3 7 4 2" xfId="36450"/>
    <cellStyle name="Comma 3 2 2 2 3 7 5" xfId="29322"/>
    <cellStyle name="Comma 3 2 2 2 3 8" xfId="20213"/>
    <cellStyle name="Comma 3 2 2 2 3 8 2" xfId="29718"/>
    <cellStyle name="Comma 3 2 2 2 3 9" xfId="22589"/>
    <cellStyle name="Comma 3 2 2 2 3 9 2" xfId="32094"/>
    <cellStyle name="Comma 3 2 2 2 4" xfId="11647"/>
    <cellStyle name="Comma 3 2 2 2 4 10" xfId="27408"/>
    <cellStyle name="Comma 3 2 2 2 4 2" xfId="18299"/>
    <cellStyle name="Comma 3 2 2 2 4 2 2" xfId="20675"/>
    <cellStyle name="Comma 3 2 2 2 4 2 2 2" xfId="30180"/>
    <cellStyle name="Comma 3 2 2 2 4 2 3" xfId="23051"/>
    <cellStyle name="Comma 3 2 2 2 4 2 3 2" xfId="32556"/>
    <cellStyle name="Comma 3 2 2 2 4 2 4" xfId="25428"/>
    <cellStyle name="Comma 3 2 2 2 4 2 4 2" xfId="34932"/>
    <cellStyle name="Comma 3 2 2 2 4 2 5" xfId="27804"/>
    <cellStyle name="Comma 3 2 2 2 4 3" xfId="18695"/>
    <cellStyle name="Comma 3 2 2 2 4 3 2" xfId="21071"/>
    <cellStyle name="Comma 3 2 2 2 4 3 2 2" xfId="30576"/>
    <cellStyle name="Comma 3 2 2 2 4 3 3" xfId="23447"/>
    <cellStyle name="Comma 3 2 2 2 4 3 3 2" xfId="32952"/>
    <cellStyle name="Comma 3 2 2 2 4 3 4" xfId="25824"/>
    <cellStyle name="Comma 3 2 2 2 4 3 4 2" xfId="35328"/>
    <cellStyle name="Comma 3 2 2 2 4 3 5" xfId="28200"/>
    <cellStyle name="Comma 3 2 2 2 4 4" xfId="19091"/>
    <cellStyle name="Comma 3 2 2 2 4 4 2" xfId="21467"/>
    <cellStyle name="Comma 3 2 2 2 4 4 2 2" xfId="30972"/>
    <cellStyle name="Comma 3 2 2 2 4 4 3" xfId="23843"/>
    <cellStyle name="Comma 3 2 2 2 4 4 3 2" xfId="33348"/>
    <cellStyle name="Comma 3 2 2 2 4 4 4" xfId="26220"/>
    <cellStyle name="Comma 3 2 2 2 4 4 4 2" xfId="35724"/>
    <cellStyle name="Comma 3 2 2 2 4 4 5" xfId="28596"/>
    <cellStyle name="Comma 3 2 2 2 4 5" xfId="19487"/>
    <cellStyle name="Comma 3 2 2 2 4 5 2" xfId="21863"/>
    <cellStyle name="Comma 3 2 2 2 4 5 2 2" xfId="31368"/>
    <cellStyle name="Comma 3 2 2 2 4 5 3" xfId="24239"/>
    <cellStyle name="Comma 3 2 2 2 4 5 3 2" xfId="33744"/>
    <cellStyle name="Comma 3 2 2 2 4 5 4" xfId="26616"/>
    <cellStyle name="Comma 3 2 2 2 4 5 4 2" xfId="36120"/>
    <cellStyle name="Comma 3 2 2 2 4 5 5" xfId="28992"/>
    <cellStyle name="Comma 3 2 2 2 4 6" xfId="19883"/>
    <cellStyle name="Comma 3 2 2 2 4 6 2" xfId="22259"/>
    <cellStyle name="Comma 3 2 2 2 4 6 2 2" xfId="31764"/>
    <cellStyle name="Comma 3 2 2 2 4 6 3" xfId="24635"/>
    <cellStyle name="Comma 3 2 2 2 4 6 3 2" xfId="34140"/>
    <cellStyle name="Comma 3 2 2 2 4 6 4" xfId="27012"/>
    <cellStyle name="Comma 3 2 2 2 4 6 4 2" xfId="36516"/>
    <cellStyle name="Comma 3 2 2 2 4 6 5" xfId="29388"/>
    <cellStyle name="Comma 3 2 2 2 4 7" xfId="20279"/>
    <cellStyle name="Comma 3 2 2 2 4 7 2" xfId="29784"/>
    <cellStyle name="Comma 3 2 2 2 4 8" xfId="22655"/>
    <cellStyle name="Comma 3 2 2 2 4 8 2" xfId="32160"/>
    <cellStyle name="Comma 3 2 2 2 4 9" xfId="25032"/>
    <cellStyle name="Comma 3 2 2 2 4 9 2" xfId="34536"/>
    <cellStyle name="Comma 3 2 2 2 5" xfId="18101"/>
    <cellStyle name="Comma 3 2 2 2 5 2" xfId="20477"/>
    <cellStyle name="Comma 3 2 2 2 5 2 2" xfId="29982"/>
    <cellStyle name="Comma 3 2 2 2 5 3" xfId="22853"/>
    <cellStyle name="Comma 3 2 2 2 5 3 2" xfId="32358"/>
    <cellStyle name="Comma 3 2 2 2 5 4" xfId="25230"/>
    <cellStyle name="Comma 3 2 2 2 5 4 2" xfId="34734"/>
    <cellStyle name="Comma 3 2 2 2 5 5" xfId="27606"/>
    <cellStyle name="Comma 3 2 2 2 6" xfId="18497"/>
    <cellStyle name="Comma 3 2 2 2 6 2" xfId="20873"/>
    <cellStyle name="Comma 3 2 2 2 6 2 2" xfId="30378"/>
    <cellStyle name="Comma 3 2 2 2 6 3" xfId="23249"/>
    <cellStyle name="Comma 3 2 2 2 6 3 2" xfId="32754"/>
    <cellStyle name="Comma 3 2 2 2 6 4" xfId="25626"/>
    <cellStyle name="Comma 3 2 2 2 6 4 2" xfId="35130"/>
    <cellStyle name="Comma 3 2 2 2 6 5" xfId="28002"/>
    <cellStyle name="Comma 3 2 2 2 7" xfId="18893"/>
    <cellStyle name="Comma 3 2 2 2 7 2" xfId="21269"/>
    <cellStyle name="Comma 3 2 2 2 7 2 2" xfId="30774"/>
    <cellStyle name="Comma 3 2 2 2 7 3" xfId="23645"/>
    <cellStyle name="Comma 3 2 2 2 7 3 2" xfId="33150"/>
    <cellStyle name="Comma 3 2 2 2 7 4" xfId="26022"/>
    <cellStyle name="Comma 3 2 2 2 7 4 2" xfId="35526"/>
    <cellStyle name="Comma 3 2 2 2 7 5" xfId="28398"/>
    <cellStyle name="Comma 3 2 2 2 8" xfId="19289"/>
    <cellStyle name="Comma 3 2 2 2 8 2" xfId="21665"/>
    <cellStyle name="Comma 3 2 2 2 8 2 2" xfId="31170"/>
    <cellStyle name="Comma 3 2 2 2 8 3" xfId="24041"/>
    <cellStyle name="Comma 3 2 2 2 8 3 2" xfId="33546"/>
    <cellStyle name="Comma 3 2 2 2 8 4" xfId="26418"/>
    <cellStyle name="Comma 3 2 2 2 8 4 2" xfId="35922"/>
    <cellStyle name="Comma 3 2 2 2 8 5" xfId="28794"/>
    <cellStyle name="Comma 3 2 2 2 9" xfId="19685"/>
    <cellStyle name="Comma 3 2 2 2 9 2" xfId="22061"/>
    <cellStyle name="Comma 3 2 2 2 9 2 2" xfId="31566"/>
    <cellStyle name="Comma 3 2 2 2 9 3" xfId="24437"/>
    <cellStyle name="Comma 3 2 2 2 9 3 2" xfId="33942"/>
    <cellStyle name="Comma 3 2 2 2 9 4" xfId="26814"/>
    <cellStyle name="Comma 3 2 2 2 9 4 2" xfId="36318"/>
    <cellStyle name="Comma 3 2 2 2 9 5" xfId="29190"/>
    <cellStyle name="Comma 3 2 2 3" xfId="4111"/>
    <cellStyle name="Comma 3 2 2 3 10" xfId="20103"/>
    <cellStyle name="Comma 3 2 2 3 10 2" xfId="29608"/>
    <cellStyle name="Comma 3 2 2 3 11" xfId="22479"/>
    <cellStyle name="Comma 3 2 2 3 11 2" xfId="31984"/>
    <cellStyle name="Comma 3 2 2 3 12" xfId="24856"/>
    <cellStyle name="Comma 3 2 2 3 12 2" xfId="34360"/>
    <cellStyle name="Comma 3 2 2 3 13" xfId="27232"/>
    <cellStyle name="Comma 3 2 2 3 2" xfId="8593"/>
    <cellStyle name="Comma 3 2 2 3 2 10" xfId="24922"/>
    <cellStyle name="Comma 3 2 2 3 2 10 2" xfId="34426"/>
    <cellStyle name="Comma 3 2 2 3 2 11" xfId="27298"/>
    <cellStyle name="Comma 3 2 2 3 2 2" xfId="17623"/>
    <cellStyle name="Comma 3 2 2 3 2 2 10" xfId="27496"/>
    <cellStyle name="Comma 3 2 2 3 2 2 2" xfId="18387"/>
    <cellStyle name="Comma 3 2 2 3 2 2 2 2" xfId="20763"/>
    <cellStyle name="Comma 3 2 2 3 2 2 2 2 2" xfId="30268"/>
    <cellStyle name="Comma 3 2 2 3 2 2 2 3" xfId="23139"/>
    <cellStyle name="Comma 3 2 2 3 2 2 2 3 2" xfId="32644"/>
    <cellStyle name="Comma 3 2 2 3 2 2 2 4" xfId="25516"/>
    <cellStyle name="Comma 3 2 2 3 2 2 2 4 2" xfId="35020"/>
    <cellStyle name="Comma 3 2 2 3 2 2 2 5" xfId="27892"/>
    <cellStyle name="Comma 3 2 2 3 2 2 3" xfId="18783"/>
    <cellStyle name="Comma 3 2 2 3 2 2 3 2" xfId="21159"/>
    <cellStyle name="Comma 3 2 2 3 2 2 3 2 2" xfId="30664"/>
    <cellStyle name="Comma 3 2 2 3 2 2 3 3" xfId="23535"/>
    <cellStyle name="Comma 3 2 2 3 2 2 3 3 2" xfId="33040"/>
    <cellStyle name="Comma 3 2 2 3 2 2 3 4" xfId="25912"/>
    <cellStyle name="Comma 3 2 2 3 2 2 3 4 2" xfId="35416"/>
    <cellStyle name="Comma 3 2 2 3 2 2 3 5" xfId="28288"/>
    <cellStyle name="Comma 3 2 2 3 2 2 4" xfId="19179"/>
    <cellStyle name="Comma 3 2 2 3 2 2 4 2" xfId="21555"/>
    <cellStyle name="Comma 3 2 2 3 2 2 4 2 2" xfId="31060"/>
    <cellStyle name="Comma 3 2 2 3 2 2 4 3" xfId="23931"/>
    <cellStyle name="Comma 3 2 2 3 2 2 4 3 2" xfId="33436"/>
    <cellStyle name="Comma 3 2 2 3 2 2 4 4" xfId="26308"/>
    <cellStyle name="Comma 3 2 2 3 2 2 4 4 2" xfId="35812"/>
    <cellStyle name="Comma 3 2 2 3 2 2 4 5" xfId="28684"/>
    <cellStyle name="Comma 3 2 2 3 2 2 5" xfId="19575"/>
    <cellStyle name="Comma 3 2 2 3 2 2 5 2" xfId="21951"/>
    <cellStyle name="Comma 3 2 2 3 2 2 5 2 2" xfId="31456"/>
    <cellStyle name="Comma 3 2 2 3 2 2 5 3" xfId="24327"/>
    <cellStyle name="Comma 3 2 2 3 2 2 5 3 2" xfId="33832"/>
    <cellStyle name="Comma 3 2 2 3 2 2 5 4" xfId="26704"/>
    <cellStyle name="Comma 3 2 2 3 2 2 5 4 2" xfId="36208"/>
    <cellStyle name="Comma 3 2 2 3 2 2 5 5" xfId="29080"/>
    <cellStyle name="Comma 3 2 2 3 2 2 6" xfId="19971"/>
    <cellStyle name="Comma 3 2 2 3 2 2 6 2" xfId="22347"/>
    <cellStyle name="Comma 3 2 2 3 2 2 6 2 2" xfId="31852"/>
    <cellStyle name="Comma 3 2 2 3 2 2 6 3" xfId="24723"/>
    <cellStyle name="Comma 3 2 2 3 2 2 6 3 2" xfId="34228"/>
    <cellStyle name="Comma 3 2 2 3 2 2 6 4" xfId="27100"/>
    <cellStyle name="Comma 3 2 2 3 2 2 6 4 2" xfId="36604"/>
    <cellStyle name="Comma 3 2 2 3 2 2 6 5" xfId="29476"/>
    <cellStyle name="Comma 3 2 2 3 2 2 7" xfId="20367"/>
    <cellStyle name="Comma 3 2 2 3 2 2 7 2" xfId="29872"/>
    <cellStyle name="Comma 3 2 2 3 2 2 8" xfId="22743"/>
    <cellStyle name="Comma 3 2 2 3 2 2 8 2" xfId="32248"/>
    <cellStyle name="Comma 3 2 2 3 2 2 9" xfId="25120"/>
    <cellStyle name="Comma 3 2 2 3 2 2 9 2" xfId="34624"/>
    <cellStyle name="Comma 3 2 2 3 2 3" xfId="18189"/>
    <cellStyle name="Comma 3 2 2 3 2 3 2" xfId="20565"/>
    <cellStyle name="Comma 3 2 2 3 2 3 2 2" xfId="30070"/>
    <cellStyle name="Comma 3 2 2 3 2 3 3" xfId="22941"/>
    <cellStyle name="Comma 3 2 2 3 2 3 3 2" xfId="32446"/>
    <cellStyle name="Comma 3 2 2 3 2 3 4" xfId="25318"/>
    <cellStyle name="Comma 3 2 2 3 2 3 4 2" xfId="34822"/>
    <cellStyle name="Comma 3 2 2 3 2 3 5" xfId="27694"/>
    <cellStyle name="Comma 3 2 2 3 2 4" xfId="18585"/>
    <cellStyle name="Comma 3 2 2 3 2 4 2" xfId="20961"/>
    <cellStyle name="Comma 3 2 2 3 2 4 2 2" xfId="30466"/>
    <cellStyle name="Comma 3 2 2 3 2 4 3" xfId="23337"/>
    <cellStyle name="Comma 3 2 2 3 2 4 3 2" xfId="32842"/>
    <cellStyle name="Comma 3 2 2 3 2 4 4" xfId="25714"/>
    <cellStyle name="Comma 3 2 2 3 2 4 4 2" xfId="35218"/>
    <cellStyle name="Comma 3 2 2 3 2 4 5" xfId="28090"/>
    <cellStyle name="Comma 3 2 2 3 2 5" xfId="18981"/>
    <cellStyle name="Comma 3 2 2 3 2 5 2" xfId="21357"/>
    <cellStyle name="Comma 3 2 2 3 2 5 2 2" xfId="30862"/>
    <cellStyle name="Comma 3 2 2 3 2 5 3" xfId="23733"/>
    <cellStyle name="Comma 3 2 2 3 2 5 3 2" xfId="33238"/>
    <cellStyle name="Comma 3 2 2 3 2 5 4" xfId="26110"/>
    <cellStyle name="Comma 3 2 2 3 2 5 4 2" xfId="35614"/>
    <cellStyle name="Comma 3 2 2 3 2 5 5" xfId="28486"/>
    <cellStyle name="Comma 3 2 2 3 2 6" xfId="19377"/>
    <cellStyle name="Comma 3 2 2 3 2 6 2" xfId="21753"/>
    <cellStyle name="Comma 3 2 2 3 2 6 2 2" xfId="31258"/>
    <cellStyle name="Comma 3 2 2 3 2 6 3" xfId="24129"/>
    <cellStyle name="Comma 3 2 2 3 2 6 3 2" xfId="33634"/>
    <cellStyle name="Comma 3 2 2 3 2 6 4" xfId="26506"/>
    <cellStyle name="Comma 3 2 2 3 2 6 4 2" xfId="36010"/>
    <cellStyle name="Comma 3 2 2 3 2 6 5" xfId="28882"/>
    <cellStyle name="Comma 3 2 2 3 2 7" xfId="19773"/>
    <cellStyle name="Comma 3 2 2 3 2 7 2" xfId="22149"/>
    <cellStyle name="Comma 3 2 2 3 2 7 2 2" xfId="31654"/>
    <cellStyle name="Comma 3 2 2 3 2 7 3" xfId="24525"/>
    <cellStyle name="Comma 3 2 2 3 2 7 3 2" xfId="34030"/>
    <cellStyle name="Comma 3 2 2 3 2 7 4" xfId="26902"/>
    <cellStyle name="Comma 3 2 2 3 2 7 4 2" xfId="36406"/>
    <cellStyle name="Comma 3 2 2 3 2 7 5" xfId="29278"/>
    <cellStyle name="Comma 3 2 2 3 2 8" xfId="20169"/>
    <cellStyle name="Comma 3 2 2 3 2 8 2" xfId="29674"/>
    <cellStyle name="Comma 3 2 2 3 2 9" xfId="22545"/>
    <cellStyle name="Comma 3 2 2 3 2 9 2" xfId="32050"/>
    <cellStyle name="Comma 3 2 2 3 3" xfId="9027"/>
    <cellStyle name="Comma 3 2 2 3 3 10" xfId="24988"/>
    <cellStyle name="Comma 3 2 2 3 3 10 2" xfId="34492"/>
    <cellStyle name="Comma 3 2 2 3 3 11" xfId="27364"/>
    <cellStyle name="Comma 3 2 2 3 3 2" xfId="18057"/>
    <cellStyle name="Comma 3 2 2 3 3 2 10" xfId="27562"/>
    <cellStyle name="Comma 3 2 2 3 3 2 2" xfId="18453"/>
    <cellStyle name="Comma 3 2 2 3 3 2 2 2" xfId="20829"/>
    <cellStyle name="Comma 3 2 2 3 3 2 2 2 2" xfId="30334"/>
    <cellStyle name="Comma 3 2 2 3 3 2 2 3" xfId="23205"/>
    <cellStyle name="Comma 3 2 2 3 3 2 2 3 2" xfId="32710"/>
    <cellStyle name="Comma 3 2 2 3 3 2 2 4" xfId="25582"/>
    <cellStyle name="Comma 3 2 2 3 3 2 2 4 2" xfId="35086"/>
    <cellStyle name="Comma 3 2 2 3 3 2 2 5" xfId="27958"/>
    <cellStyle name="Comma 3 2 2 3 3 2 3" xfId="18849"/>
    <cellStyle name="Comma 3 2 2 3 3 2 3 2" xfId="21225"/>
    <cellStyle name="Comma 3 2 2 3 3 2 3 2 2" xfId="30730"/>
    <cellStyle name="Comma 3 2 2 3 3 2 3 3" xfId="23601"/>
    <cellStyle name="Comma 3 2 2 3 3 2 3 3 2" xfId="33106"/>
    <cellStyle name="Comma 3 2 2 3 3 2 3 4" xfId="25978"/>
    <cellStyle name="Comma 3 2 2 3 3 2 3 4 2" xfId="35482"/>
    <cellStyle name="Comma 3 2 2 3 3 2 3 5" xfId="28354"/>
    <cellStyle name="Comma 3 2 2 3 3 2 4" xfId="19245"/>
    <cellStyle name="Comma 3 2 2 3 3 2 4 2" xfId="21621"/>
    <cellStyle name="Comma 3 2 2 3 3 2 4 2 2" xfId="31126"/>
    <cellStyle name="Comma 3 2 2 3 3 2 4 3" xfId="23997"/>
    <cellStyle name="Comma 3 2 2 3 3 2 4 3 2" xfId="33502"/>
    <cellStyle name="Comma 3 2 2 3 3 2 4 4" xfId="26374"/>
    <cellStyle name="Comma 3 2 2 3 3 2 4 4 2" xfId="35878"/>
    <cellStyle name="Comma 3 2 2 3 3 2 4 5" xfId="28750"/>
    <cellStyle name="Comma 3 2 2 3 3 2 5" xfId="19641"/>
    <cellStyle name="Comma 3 2 2 3 3 2 5 2" xfId="22017"/>
    <cellStyle name="Comma 3 2 2 3 3 2 5 2 2" xfId="31522"/>
    <cellStyle name="Comma 3 2 2 3 3 2 5 3" xfId="24393"/>
    <cellStyle name="Comma 3 2 2 3 3 2 5 3 2" xfId="33898"/>
    <cellStyle name="Comma 3 2 2 3 3 2 5 4" xfId="26770"/>
    <cellStyle name="Comma 3 2 2 3 3 2 5 4 2" xfId="36274"/>
    <cellStyle name="Comma 3 2 2 3 3 2 5 5" xfId="29146"/>
    <cellStyle name="Comma 3 2 2 3 3 2 6" xfId="20037"/>
    <cellStyle name="Comma 3 2 2 3 3 2 6 2" xfId="22413"/>
    <cellStyle name="Comma 3 2 2 3 3 2 6 2 2" xfId="31918"/>
    <cellStyle name="Comma 3 2 2 3 3 2 6 3" xfId="24789"/>
    <cellStyle name="Comma 3 2 2 3 3 2 6 3 2" xfId="34294"/>
    <cellStyle name="Comma 3 2 2 3 3 2 6 4" xfId="27166"/>
    <cellStyle name="Comma 3 2 2 3 3 2 6 4 2" xfId="36670"/>
    <cellStyle name="Comma 3 2 2 3 3 2 6 5" xfId="29542"/>
    <cellStyle name="Comma 3 2 2 3 3 2 7" xfId="20433"/>
    <cellStyle name="Comma 3 2 2 3 3 2 7 2" xfId="29938"/>
    <cellStyle name="Comma 3 2 2 3 3 2 8" xfId="22809"/>
    <cellStyle name="Comma 3 2 2 3 3 2 8 2" xfId="32314"/>
    <cellStyle name="Comma 3 2 2 3 3 2 9" xfId="25186"/>
    <cellStyle name="Comma 3 2 2 3 3 2 9 2" xfId="34690"/>
    <cellStyle name="Comma 3 2 2 3 3 3" xfId="18255"/>
    <cellStyle name="Comma 3 2 2 3 3 3 2" xfId="20631"/>
    <cellStyle name="Comma 3 2 2 3 3 3 2 2" xfId="30136"/>
    <cellStyle name="Comma 3 2 2 3 3 3 3" xfId="23007"/>
    <cellStyle name="Comma 3 2 2 3 3 3 3 2" xfId="32512"/>
    <cellStyle name="Comma 3 2 2 3 3 3 4" xfId="25384"/>
    <cellStyle name="Comma 3 2 2 3 3 3 4 2" xfId="34888"/>
    <cellStyle name="Comma 3 2 2 3 3 3 5" xfId="27760"/>
    <cellStyle name="Comma 3 2 2 3 3 4" xfId="18651"/>
    <cellStyle name="Comma 3 2 2 3 3 4 2" xfId="21027"/>
    <cellStyle name="Comma 3 2 2 3 3 4 2 2" xfId="30532"/>
    <cellStyle name="Comma 3 2 2 3 3 4 3" xfId="23403"/>
    <cellStyle name="Comma 3 2 2 3 3 4 3 2" xfId="32908"/>
    <cellStyle name="Comma 3 2 2 3 3 4 4" xfId="25780"/>
    <cellStyle name="Comma 3 2 2 3 3 4 4 2" xfId="35284"/>
    <cellStyle name="Comma 3 2 2 3 3 4 5" xfId="28156"/>
    <cellStyle name="Comma 3 2 2 3 3 5" xfId="19047"/>
    <cellStyle name="Comma 3 2 2 3 3 5 2" xfId="21423"/>
    <cellStyle name="Comma 3 2 2 3 3 5 2 2" xfId="30928"/>
    <cellStyle name="Comma 3 2 2 3 3 5 3" xfId="23799"/>
    <cellStyle name="Comma 3 2 2 3 3 5 3 2" xfId="33304"/>
    <cellStyle name="Comma 3 2 2 3 3 5 4" xfId="26176"/>
    <cellStyle name="Comma 3 2 2 3 3 5 4 2" xfId="35680"/>
    <cellStyle name="Comma 3 2 2 3 3 5 5" xfId="28552"/>
    <cellStyle name="Comma 3 2 2 3 3 6" xfId="19443"/>
    <cellStyle name="Comma 3 2 2 3 3 6 2" xfId="21819"/>
    <cellStyle name="Comma 3 2 2 3 3 6 2 2" xfId="31324"/>
    <cellStyle name="Comma 3 2 2 3 3 6 3" xfId="24195"/>
    <cellStyle name="Comma 3 2 2 3 3 6 3 2" xfId="33700"/>
    <cellStyle name="Comma 3 2 2 3 3 6 4" xfId="26572"/>
    <cellStyle name="Comma 3 2 2 3 3 6 4 2" xfId="36076"/>
    <cellStyle name="Comma 3 2 2 3 3 6 5" xfId="28948"/>
    <cellStyle name="Comma 3 2 2 3 3 7" xfId="19839"/>
    <cellStyle name="Comma 3 2 2 3 3 7 2" xfId="22215"/>
    <cellStyle name="Comma 3 2 2 3 3 7 2 2" xfId="31720"/>
    <cellStyle name="Comma 3 2 2 3 3 7 3" xfId="24591"/>
    <cellStyle name="Comma 3 2 2 3 3 7 3 2" xfId="34096"/>
    <cellStyle name="Comma 3 2 2 3 3 7 4" xfId="26968"/>
    <cellStyle name="Comma 3 2 2 3 3 7 4 2" xfId="36472"/>
    <cellStyle name="Comma 3 2 2 3 3 7 5" xfId="29344"/>
    <cellStyle name="Comma 3 2 2 3 3 8" xfId="20235"/>
    <cellStyle name="Comma 3 2 2 3 3 8 2" xfId="29740"/>
    <cellStyle name="Comma 3 2 2 3 3 9" xfId="22611"/>
    <cellStyle name="Comma 3 2 2 3 3 9 2" xfId="32116"/>
    <cellStyle name="Comma 3 2 2 3 4" xfId="13141"/>
    <cellStyle name="Comma 3 2 2 3 4 10" xfId="27430"/>
    <cellStyle name="Comma 3 2 2 3 4 2" xfId="18321"/>
    <cellStyle name="Comma 3 2 2 3 4 2 2" xfId="20697"/>
    <cellStyle name="Comma 3 2 2 3 4 2 2 2" xfId="30202"/>
    <cellStyle name="Comma 3 2 2 3 4 2 3" xfId="23073"/>
    <cellStyle name="Comma 3 2 2 3 4 2 3 2" xfId="32578"/>
    <cellStyle name="Comma 3 2 2 3 4 2 4" xfId="25450"/>
    <cellStyle name="Comma 3 2 2 3 4 2 4 2" xfId="34954"/>
    <cellStyle name="Comma 3 2 2 3 4 2 5" xfId="27826"/>
    <cellStyle name="Comma 3 2 2 3 4 3" xfId="18717"/>
    <cellStyle name="Comma 3 2 2 3 4 3 2" xfId="21093"/>
    <cellStyle name="Comma 3 2 2 3 4 3 2 2" xfId="30598"/>
    <cellStyle name="Comma 3 2 2 3 4 3 3" xfId="23469"/>
    <cellStyle name="Comma 3 2 2 3 4 3 3 2" xfId="32974"/>
    <cellStyle name="Comma 3 2 2 3 4 3 4" xfId="25846"/>
    <cellStyle name="Comma 3 2 2 3 4 3 4 2" xfId="35350"/>
    <cellStyle name="Comma 3 2 2 3 4 3 5" xfId="28222"/>
    <cellStyle name="Comma 3 2 2 3 4 4" xfId="19113"/>
    <cellStyle name="Comma 3 2 2 3 4 4 2" xfId="21489"/>
    <cellStyle name="Comma 3 2 2 3 4 4 2 2" xfId="30994"/>
    <cellStyle name="Comma 3 2 2 3 4 4 3" xfId="23865"/>
    <cellStyle name="Comma 3 2 2 3 4 4 3 2" xfId="33370"/>
    <cellStyle name="Comma 3 2 2 3 4 4 4" xfId="26242"/>
    <cellStyle name="Comma 3 2 2 3 4 4 4 2" xfId="35746"/>
    <cellStyle name="Comma 3 2 2 3 4 4 5" xfId="28618"/>
    <cellStyle name="Comma 3 2 2 3 4 5" xfId="19509"/>
    <cellStyle name="Comma 3 2 2 3 4 5 2" xfId="21885"/>
    <cellStyle name="Comma 3 2 2 3 4 5 2 2" xfId="31390"/>
    <cellStyle name="Comma 3 2 2 3 4 5 3" xfId="24261"/>
    <cellStyle name="Comma 3 2 2 3 4 5 3 2" xfId="33766"/>
    <cellStyle name="Comma 3 2 2 3 4 5 4" xfId="26638"/>
    <cellStyle name="Comma 3 2 2 3 4 5 4 2" xfId="36142"/>
    <cellStyle name="Comma 3 2 2 3 4 5 5" xfId="29014"/>
    <cellStyle name="Comma 3 2 2 3 4 6" xfId="19905"/>
    <cellStyle name="Comma 3 2 2 3 4 6 2" xfId="22281"/>
    <cellStyle name="Comma 3 2 2 3 4 6 2 2" xfId="31786"/>
    <cellStyle name="Comma 3 2 2 3 4 6 3" xfId="24657"/>
    <cellStyle name="Comma 3 2 2 3 4 6 3 2" xfId="34162"/>
    <cellStyle name="Comma 3 2 2 3 4 6 4" xfId="27034"/>
    <cellStyle name="Comma 3 2 2 3 4 6 4 2" xfId="36538"/>
    <cellStyle name="Comma 3 2 2 3 4 6 5" xfId="29410"/>
    <cellStyle name="Comma 3 2 2 3 4 7" xfId="20301"/>
    <cellStyle name="Comma 3 2 2 3 4 7 2" xfId="29806"/>
    <cellStyle name="Comma 3 2 2 3 4 8" xfId="22677"/>
    <cellStyle name="Comma 3 2 2 3 4 8 2" xfId="32182"/>
    <cellStyle name="Comma 3 2 2 3 4 9" xfId="25054"/>
    <cellStyle name="Comma 3 2 2 3 4 9 2" xfId="34558"/>
    <cellStyle name="Comma 3 2 2 3 5" xfId="18123"/>
    <cellStyle name="Comma 3 2 2 3 5 2" xfId="20499"/>
    <cellStyle name="Comma 3 2 2 3 5 2 2" xfId="30004"/>
    <cellStyle name="Comma 3 2 2 3 5 3" xfId="22875"/>
    <cellStyle name="Comma 3 2 2 3 5 3 2" xfId="32380"/>
    <cellStyle name="Comma 3 2 2 3 5 4" xfId="25252"/>
    <cellStyle name="Comma 3 2 2 3 5 4 2" xfId="34756"/>
    <cellStyle name="Comma 3 2 2 3 5 5" xfId="27628"/>
    <cellStyle name="Comma 3 2 2 3 6" xfId="18519"/>
    <cellStyle name="Comma 3 2 2 3 6 2" xfId="20895"/>
    <cellStyle name="Comma 3 2 2 3 6 2 2" xfId="30400"/>
    <cellStyle name="Comma 3 2 2 3 6 3" xfId="23271"/>
    <cellStyle name="Comma 3 2 2 3 6 3 2" xfId="32776"/>
    <cellStyle name="Comma 3 2 2 3 6 4" xfId="25648"/>
    <cellStyle name="Comma 3 2 2 3 6 4 2" xfId="35152"/>
    <cellStyle name="Comma 3 2 2 3 6 5" xfId="28024"/>
    <cellStyle name="Comma 3 2 2 3 7" xfId="18915"/>
    <cellStyle name="Comma 3 2 2 3 7 2" xfId="21291"/>
    <cellStyle name="Comma 3 2 2 3 7 2 2" xfId="30796"/>
    <cellStyle name="Comma 3 2 2 3 7 3" xfId="23667"/>
    <cellStyle name="Comma 3 2 2 3 7 3 2" xfId="33172"/>
    <cellStyle name="Comma 3 2 2 3 7 4" xfId="26044"/>
    <cellStyle name="Comma 3 2 2 3 7 4 2" xfId="35548"/>
    <cellStyle name="Comma 3 2 2 3 7 5" xfId="28420"/>
    <cellStyle name="Comma 3 2 2 3 8" xfId="19311"/>
    <cellStyle name="Comma 3 2 2 3 8 2" xfId="21687"/>
    <cellStyle name="Comma 3 2 2 3 8 2 2" xfId="31192"/>
    <cellStyle name="Comma 3 2 2 3 8 3" xfId="24063"/>
    <cellStyle name="Comma 3 2 2 3 8 3 2" xfId="33568"/>
    <cellStyle name="Comma 3 2 2 3 8 4" xfId="26440"/>
    <cellStyle name="Comma 3 2 2 3 8 4 2" xfId="35944"/>
    <cellStyle name="Comma 3 2 2 3 8 5" xfId="28816"/>
    <cellStyle name="Comma 3 2 2 3 9" xfId="19707"/>
    <cellStyle name="Comma 3 2 2 3 9 2" xfId="22083"/>
    <cellStyle name="Comma 3 2 2 3 9 2 2" xfId="31588"/>
    <cellStyle name="Comma 3 2 2 3 9 3" xfId="24459"/>
    <cellStyle name="Comma 3 2 2 3 9 3 2" xfId="33964"/>
    <cellStyle name="Comma 3 2 2 3 9 4" xfId="26836"/>
    <cellStyle name="Comma 3 2 2 3 9 4 2" xfId="36340"/>
    <cellStyle name="Comma 3 2 2 3 9 5" xfId="29212"/>
    <cellStyle name="Comma 3 2 2 4" xfId="5605"/>
    <cellStyle name="Comma 3 2 2 4 10" xfId="24878"/>
    <cellStyle name="Comma 3 2 2 4 10 2" xfId="34382"/>
    <cellStyle name="Comma 3 2 2 4 11" xfId="27254"/>
    <cellStyle name="Comma 3 2 2 4 2" xfId="14635"/>
    <cellStyle name="Comma 3 2 2 4 2 10" xfId="27452"/>
    <cellStyle name="Comma 3 2 2 4 2 2" xfId="18343"/>
    <cellStyle name="Comma 3 2 2 4 2 2 2" xfId="20719"/>
    <cellStyle name="Comma 3 2 2 4 2 2 2 2" xfId="30224"/>
    <cellStyle name="Comma 3 2 2 4 2 2 3" xfId="23095"/>
    <cellStyle name="Comma 3 2 2 4 2 2 3 2" xfId="32600"/>
    <cellStyle name="Comma 3 2 2 4 2 2 4" xfId="25472"/>
    <cellStyle name="Comma 3 2 2 4 2 2 4 2" xfId="34976"/>
    <cellStyle name="Comma 3 2 2 4 2 2 5" xfId="27848"/>
    <cellStyle name="Comma 3 2 2 4 2 3" xfId="18739"/>
    <cellStyle name="Comma 3 2 2 4 2 3 2" xfId="21115"/>
    <cellStyle name="Comma 3 2 2 4 2 3 2 2" xfId="30620"/>
    <cellStyle name="Comma 3 2 2 4 2 3 3" xfId="23491"/>
    <cellStyle name="Comma 3 2 2 4 2 3 3 2" xfId="32996"/>
    <cellStyle name="Comma 3 2 2 4 2 3 4" xfId="25868"/>
    <cellStyle name="Comma 3 2 2 4 2 3 4 2" xfId="35372"/>
    <cellStyle name="Comma 3 2 2 4 2 3 5" xfId="28244"/>
    <cellStyle name="Comma 3 2 2 4 2 4" xfId="19135"/>
    <cellStyle name="Comma 3 2 2 4 2 4 2" xfId="21511"/>
    <cellStyle name="Comma 3 2 2 4 2 4 2 2" xfId="31016"/>
    <cellStyle name="Comma 3 2 2 4 2 4 3" xfId="23887"/>
    <cellStyle name="Comma 3 2 2 4 2 4 3 2" xfId="33392"/>
    <cellStyle name="Comma 3 2 2 4 2 4 4" xfId="26264"/>
    <cellStyle name="Comma 3 2 2 4 2 4 4 2" xfId="35768"/>
    <cellStyle name="Comma 3 2 2 4 2 4 5" xfId="28640"/>
    <cellStyle name="Comma 3 2 2 4 2 5" xfId="19531"/>
    <cellStyle name="Comma 3 2 2 4 2 5 2" xfId="21907"/>
    <cellStyle name="Comma 3 2 2 4 2 5 2 2" xfId="31412"/>
    <cellStyle name="Comma 3 2 2 4 2 5 3" xfId="24283"/>
    <cellStyle name="Comma 3 2 2 4 2 5 3 2" xfId="33788"/>
    <cellStyle name="Comma 3 2 2 4 2 5 4" xfId="26660"/>
    <cellStyle name="Comma 3 2 2 4 2 5 4 2" xfId="36164"/>
    <cellStyle name="Comma 3 2 2 4 2 5 5" xfId="29036"/>
    <cellStyle name="Comma 3 2 2 4 2 6" xfId="19927"/>
    <cellStyle name="Comma 3 2 2 4 2 6 2" xfId="22303"/>
    <cellStyle name="Comma 3 2 2 4 2 6 2 2" xfId="31808"/>
    <cellStyle name="Comma 3 2 2 4 2 6 3" xfId="24679"/>
    <cellStyle name="Comma 3 2 2 4 2 6 3 2" xfId="34184"/>
    <cellStyle name="Comma 3 2 2 4 2 6 4" xfId="27056"/>
    <cellStyle name="Comma 3 2 2 4 2 6 4 2" xfId="36560"/>
    <cellStyle name="Comma 3 2 2 4 2 6 5" xfId="29432"/>
    <cellStyle name="Comma 3 2 2 4 2 7" xfId="20323"/>
    <cellStyle name="Comma 3 2 2 4 2 7 2" xfId="29828"/>
    <cellStyle name="Comma 3 2 2 4 2 8" xfId="22699"/>
    <cellStyle name="Comma 3 2 2 4 2 8 2" xfId="32204"/>
    <cellStyle name="Comma 3 2 2 4 2 9" xfId="25076"/>
    <cellStyle name="Comma 3 2 2 4 2 9 2" xfId="34580"/>
    <cellStyle name="Comma 3 2 2 4 3" xfId="18145"/>
    <cellStyle name="Comma 3 2 2 4 3 2" xfId="20521"/>
    <cellStyle name="Comma 3 2 2 4 3 2 2" xfId="30026"/>
    <cellStyle name="Comma 3 2 2 4 3 3" xfId="22897"/>
    <cellStyle name="Comma 3 2 2 4 3 3 2" xfId="32402"/>
    <cellStyle name="Comma 3 2 2 4 3 4" xfId="25274"/>
    <cellStyle name="Comma 3 2 2 4 3 4 2" xfId="34778"/>
    <cellStyle name="Comma 3 2 2 4 3 5" xfId="27650"/>
    <cellStyle name="Comma 3 2 2 4 4" xfId="18541"/>
    <cellStyle name="Comma 3 2 2 4 4 2" xfId="20917"/>
    <cellStyle name="Comma 3 2 2 4 4 2 2" xfId="30422"/>
    <cellStyle name="Comma 3 2 2 4 4 3" xfId="23293"/>
    <cellStyle name="Comma 3 2 2 4 4 3 2" xfId="32798"/>
    <cellStyle name="Comma 3 2 2 4 4 4" xfId="25670"/>
    <cellStyle name="Comma 3 2 2 4 4 4 2" xfId="35174"/>
    <cellStyle name="Comma 3 2 2 4 4 5" xfId="28046"/>
    <cellStyle name="Comma 3 2 2 4 5" xfId="18937"/>
    <cellStyle name="Comma 3 2 2 4 5 2" xfId="21313"/>
    <cellStyle name="Comma 3 2 2 4 5 2 2" xfId="30818"/>
    <cellStyle name="Comma 3 2 2 4 5 3" xfId="23689"/>
    <cellStyle name="Comma 3 2 2 4 5 3 2" xfId="33194"/>
    <cellStyle name="Comma 3 2 2 4 5 4" xfId="26066"/>
    <cellStyle name="Comma 3 2 2 4 5 4 2" xfId="35570"/>
    <cellStyle name="Comma 3 2 2 4 5 5" xfId="28442"/>
    <cellStyle name="Comma 3 2 2 4 6" xfId="19333"/>
    <cellStyle name="Comma 3 2 2 4 6 2" xfId="21709"/>
    <cellStyle name="Comma 3 2 2 4 6 2 2" xfId="31214"/>
    <cellStyle name="Comma 3 2 2 4 6 3" xfId="24085"/>
    <cellStyle name="Comma 3 2 2 4 6 3 2" xfId="33590"/>
    <cellStyle name="Comma 3 2 2 4 6 4" xfId="26462"/>
    <cellStyle name="Comma 3 2 2 4 6 4 2" xfId="35966"/>
    <cellStyle name="Comma 3 2 2 4 6 5" xfId="28838"/>
    <cellStyle name="Comma 3 2 2 4 7" xfId="19729"/>
    <cellStyle name="Comma 3 2 2 4 7 2" xfId="22105"/>
    <cellStyle name="Comma 3 2 2 4 7 2 2" xfId="31610"/>
    <cellStyle name="Comma 3 2 2 4 7 3" xfId="24481"/>
    <cellStyle name="Comma 3 2 2 4 7 3 2" xfId="33986"/>
    <cellStyle name="Comma 3 2 2 4 7 4" xfId="26858"/>
    <cellStyle name="Comma 3 2 2 4 7 4 2" xfId="36362"/>
    <cellStyle name="Comma 3 2 2 4 7 5" xfId="29234"/>
    <cellStyle name="Comma 3 2 2 4 8" xfId="20125"/>
    <cellStyle name="Comma 3 2 2 4 8 2" xfId="29630"/>
    <cellStyle name="Comma 3 2 2 4 9" xfId="22501"/>
    <cellStyle name="Comma 3 2 2 4 9 2" xfId="32006"/>
    <cellStyle name="Comma 3 2 2 5" xfId="8983"/>
    <cellStyle name="Comma 3 2 2 5 10" xfId="24944"/>
    <cellStyle name="Comma 3 2 2 5 10 2" xfId="34448"/>
    <cellStyle name="Comma 3 2 2 5 11" xfId="27320"/>
    <cellStyle name="Comma 3 2 2 5 2" xfId="18013"/>
    <cellStyle name="Comma 3 2 2 5 2 10" xfId="27518"/>
    <cellStyle name="Comma 3 2 2 5 2 2" xfId="18409"/>
    <cellStyle name="Comma 3 2 2 5 2 2 2" xfId="20785"/>
    <cellStyle name="Comma 3 2 2 5 2 2 2 2" xfId="30290"/>
    <cellStyle name="Comma 3 2 2 5 2 2 3" xfId="23161"/>
    <cellStyle name="Comma 3 2 2 5 2 2 3 2" xfId="32666"/>
    <cellStyle name="Comma 3 2 2 5 2 2 4" xfId="25538"/>
    <cellStyle name="Comma 3 2 2 5 2 2 4 2" xfId="35042"/>
    <cellStyle name="Comma 3 2 2 5 2 2 5" xfId="27914"/>
    <cellStyle name="Comma 3 2 2 5 2 3" xfId="18805"/>
    <cellStyle name="Comma 3 2 2 5 2 3 2" xfId="21181"/>
    <cellStyle name="Comma 3 2 2 5 2 3 2 2" xfId="30686"/>
    <cellStyle name="Comma 3 2 2 5 2 3 3" xfId="23557"/>
    <cellStyle name="Comma 3 2 2 5 2 3 3 2" xfId="33062"/>
    <cellStyle name="Comma 3 2 2 5 2 3 4" xfId="25934"/>
    <cellStyle name="Comma 3 2 2 5 2 3 4 2" xfId="35438"/>
    <cellStyle name="Comma 3 2 2 5 2 3 5" xfId="28310"/>
    <cellStyle name="Comma 3 2 2 5 2 4" xfId="19201"/>
    <cellStyle name="Comma 3 2 2 5 2 4 2" xfId="21577"/>
    <cellStyle name="Comma 3 2 2 5 2 4 2 2" xfId="31082"/>
    <cellStyle name="Comma 3 2 2 5 2 4 3" xfId="23953"/>
    <cellStyle name="Comma 3 2 2 5 2 4 3 2" xfId="33458"/>
    <cellStyle name="Comma 3 2 2 5 2 4 4" xfId="26330"/>
    <cellStyle name="Comma 3 2 2 5 2 4 4 2" xfId="35834"/>
    <cellStyle name="Comma 3 2 2 5 2 4 5" xfId="28706"/>
    <cellStyle name="Comma 3 2 2 5 2 5" xfId="19597"/>
    <cellStyle name="Comma 3 2 2 5 2 5 2" xfId="21973"/>
    <cellStyle name="Comma 3 2 2 5 2 5 2 2" xfId="31478"/>
    <cellStyle name="Comma 3 2 2 5 2 5 3" xfId="24349"/>
    <cellStyle name="Comma 3 2 2 5 2 5 3 2" xfId="33854"/>
    <cellStyle name="Comma 3 2 2 5 2 5 4" xfId="26726"/>
    <cellStyle name="Comma 3 2 2 5 2 5 4 2" xfId="36230"/>
    <cellStyle name="Comma 3 2 2 5 2 5 5" xfId="29102"/>
    <cellStyle name="Comma 3 2 2 5 2 6" xfId="19993"/>
    <cellStyle name="Comma 3 2 2 5 2 6 2" xfId="22369"/>
    <cellStyle name="Comma 3 2 2 5 2 6 2 2" xfId="31874"/>
    <cellStyle name="Comma 3 2 2 5 2 6 3" xfId="24745"/>
    <cellStyle name="Comma 3 2 2 5 2 6 3 2" xfId="34250"/>
    <cellStyle name="Comma 3 2 2 5 2 6 4" xfId="27122"/>
    <cellStyle name="Comma 3 2 2 5 2 6 4 2" xfId="36626"/>
    <cellStyle name="Comma 3 2 2 5 2 6 5" xfId="29498"/>
    <cellStyle name="Comma 3 2 2 5 2 7" xfId="20389"/>
    <cellStyle name="Comma 3 2 2 5 2 7 2" xfId="29894"/>
    <cellStyle name="Comma 3 2 2 5 2 8" xfId="22765"/>
    <cellStyle name="Comma 3 2 2 5 2 8 2" xfId="32270"/>
    <cellStyle name="Comma 3 2 2 5 2 9" xfId="25142"/>
    <cellStyle name="Comma 3 2 2 5 2 9 2" xfId="34646"/>
    <cellStyle name="Comma 3 2 2 5 3" xfId="18211"/>
    <cellStyle name="Comma 3 2 2 5 3 2" xfId="20587"/>
    <cellStyle name="Comma 3 2 2 5 3 2 2" xfId="30092"/>
    <cellStyle name="Comma 3 2 2 5 3 3" xfId="22963"/>
    <cellStyle name="Comma 3 2 2 5 3 3 2" xfId="32468"/>
    <cellStyle name="Comma 3 2 2 5 3 4" xfId="25340"/>
    <cellStyle name="Comma 3 2 2 5 3 4 2" xfId="34844"/>
    <cellStyle name="Comma 3 2 2 5 3 5" xfId="27716"/>
    <cellStyle name="Comma 3 2 2 5 4" xfId="18607"/>
    <cellStyle name="Comma 3 2 2 5 4 2" xfId="20983"/>
    <cellStyle name="Comma 3 2 2 5 4 2 2" xfId="30488"/>
    <cellStyle name="Comma 3 2 2 5 4 3" xfId="23359"/>
    <cellStyle name="Comma 3 2 2 5 4 3 2" xfId="32864"/>
    <cellStyle name="Comma 3 2 2 5 4 4" xfId="25736"/>
    <cellStyle name="Comma 3 2 2 5 4 4 2" xfId="35240"/>
    <cellStyle name="Comma 3 2 2 5 4 5" xfId="28112"/>
    <cellStyle name="Comma 3 2 2 5 5" xfId="19003"/>
    <cellStyle name="Comma 3 2 2 5 5 2" xfId="21379"/>
    <cellStyle name="Comma 3 2 2 5 5 2 2" xfId="30884"/>
    <cellStyle name="Comma 3 2 2 5 5 3" xfId="23755"/>
    <cellStyle name="Comma 3 2 2 5 5 3 2" xfId="33260"/>
    <cellStyle name="Comma 3 2 2 5 5 4" xfId="26132"/>
    <cellStyle name="Comma 3 2 2 5 5 4 2" xfId="35636"/>
    <cellStyle name="Comma 3 2 2 5 5 5" xfId="28508"/>
    <cellStyle name="Comma 3 2 2 5 6" xfId="19399"/>
    <cellStyle name="Comma 3 2 2 5 6 2" xfId="21775"/>
    <cellStyle name="Comma 3 2 2 5 6 2 2" xfId="31280"/>
    <cellStyle name="Comma 3 2 2 5 6 3" xfId="24151"/>
    <cellStyle name="Comma 3 2 2 5 6 3 2" xfId="33656"/>
    <cellStyle name="Comma 3 2 2 5 6 4" xfId="26528"/>
    <cellStyle name="Comma 3 2 2 5 6 4 2" xfId="36032"/>
    <cellStyle name="Comma 3 2 2 5 6 5" xfId="28904"/>
    <cellStyle name="Comma 3 2 2 5 7" xfId="19795"/>
    <cellStyle name="Comma 3 2 2 5 7 2" xfId="22171"/>
    <cellStyle name="Comma 3 2 2 5 7 2 2" xfId="31676"/>
    <cellStyle name="Comma 3 2 2 5 7 3" xfId="24547"/>
    <cellStyle name="Comma 3 2 2 5 7 3 2" xfId="34052"/>
    <cellStyle name="Comma 3 2 2 5 7 4" xfId="26924"/>
    <cellStyle name="Comma 3 2 2 5 7 4 2" xfId="36428"/>
    <cellStyle name="Comma 3 2 2 5 7 5" xfId="29300"/>
    <cellStyle name="Comma 3 2 2 5 8" xfId="20191"/>
    <cellStyle name="Comma 3 2 2 5 8 2" xfId="29696"/>
    <cellStyle name="Comma 3 2 2 5 9" xfId="22567"/>
    <cellStyle name="Comma 3 2 2 5 9 2" xfId="32072"/>
    <cellStyle name="Comma 3 2 2 6" xfId="10153"/>
    <cellStyle name="Comma 3 2 2 6 10" xfId="27386"/>
    <cellStyle name="Comma 3 2 2 6 2" xfId="18277"/>
    <cellStyle name="Comma 3 2 2 6 2 2" xfId="20653"/>
    <cellStyle name="Comma 3 2 2 6 2 2 2" xfId="30158"/>
    <cellStyle name="Comma 3 2 2 6 2 3" xfId="23029"/>
    <cellStyle name="Comma 3 2 2 6 2 3 2" xfId="32534"/>
    <cellStyle name="Comma 3 2 2 6 2 4" xfId="25406"/>
    <cellStyle name="Comma 3 2 2 6 2 4 2" xfId="34910"/>
    <cellStyle name="Comma 3 2 2 6 2 5" xfId="27782"/>
    <cellStyle name="Comma 3 2 2 6 3" xfId="18673"/>
    <cellStyle name="Comma 3 2 2 6 3 2" xfId="21049"/>
    <cellStyle name="Comma 3 2 2 6 3 2 2" xfId="30554"/>
    <cellStyle name="Comma 3 2 2 6 3 3" xfId="23425"/>
    <cellStyle name="Comma 3 2 2 6 3 3 2" xfId="32930"/>
    <cellStyle name="Comma 3 2 2 6 3 4" xfId="25802"/>
    <cellStyle name="Comma 3 2 2 6 3 4 2" xfId="35306"/>
    <cellStyle name="Comma 3 2 2 6 3 5" xfId="28178"/>
    <cellStyle name="Comma 3 2 2 6 4" xfId="19069"/>
    <cellStyle name="Comma 3 2 2 6 4 2" xfId="21445"/>
    <cellStyle name="Comma 3 2 2 6 4 2 2" xfId="30950"/>
    <cellStyle name="Comma 3 2 2 6 4 3" xfId="23821"/>
    <cellStyle name="Comma 3 2 2 6 4 3 2" xfId="33326"/>
    <cellStyle name="Comma 3 2 2 6 4 4" xfId="26198"/>
    <cellStyle name="Comma 3 2 2 6 4 4 2" xfId="35702"/>
    <cellStyle name="Comma 3 2 2 6 4 5" xfId="28574"/>
    <cellStyle name="Comma 3 2 2 6 5" xfId="19465"/>
    <cellStyle name="Comma 3 2 2 6 5 2" xfId="21841"/>
    <cellStyle name="Comma 3 2 2 6 5 2 2" xfId="31346"/>
    <cellStyle name="Comma 3 2 2 6 5 3" xfId="24217"/>
    <cellStyle name="Comma 3 2 2 6 5 3 2" xfId="33722"/>
    <cellStyle name="Comma 3 2 2 6 5 4" xfId="26594"/>
    <cellStyle name="Comma 3 2 2 6 5 4 2" xfId="36098"/>
    <cellStyle name="Comma 3 2 2 6 5 5" xfId="28970"/>
    <cellStyle name="Comma 3 2 2 6 6" xfId="19861"/>
    <cellStyle name="Comma 3 2 2 6 6 2" xfId="22237"/>
    <cellStyle name="Comma 3 2 2 6 6 2 2" xfId="31742"/>
    <cellStyle name="Comma 3 2 2 6 6 3" xfId="24613"/>
    <cellStyle name="Comma 3 2 2 6 6 3 2" xfId="34118"/>
    <cellStyle name="Comma 3 2 2 6 6 4" xfId="26990"/>
    <cellStyle name="Comma 3 2 2 6 6 4 2" xfId="36494"/>
    <cellStyle name="Comma 3 2 2 6 6 5" xfId="29366"/>
    <cellStyle name="Comma 3 2 2 6 7" xfId="20257"/>
    <cellStyle name="Comma 3 2 2 6 7 2" xfId="29762"/>
    <cellStyle name="Comma 3 2 2 6 8" xfId="22633"/>
    <cellStyle name="Comma 3 2 2 6 8 2" xfId="32138"/>
    <cellStyle name="Comma 3 2 2 6 9" xfId="25010"/>
    <cellStyle name="Comma 3 2 2 6 9 2" xfId="34514"/>
    <cellStyle name="Comma 3 2 2 7" xfId="18079"/>
    <cellStyle name="Comma 3 2 2 7 2" xfId="20455"/>
    <cellStyle name="Comma 3 2 2 7 2 2" xfId="29960"/>
    <cellStyle name="Comma 3 2 2 7 3" xfId="22831"/>
    <cellStyle name="Comma 3 2 2 7 3 2" xfId="32336"/>
    <cellStyle name="Comma 3 2 2 7 4" xfId="25208"/>
    <cellStyle name="Comma 3 2 2 7 4 2" xfId="34712"/>
    <cellStyle name="Comma 3 2 2 7 5" xfId="27584"/>
    <cellStyle name="Comma 3 2 2 8" xfId="18475"/>
    <cellStyle name="Comma 3 2 2 8 2" xfId="20851"/>
    <cellStyle name="Comma 3 2 2 8 2 2" xfId="30356"/>
    <cellStyle name="Comma 3 2 2 8 3" xfId="23227"/>
    <cellStyle name="Comma 3 2 2 8 3 2" xfId="32732"/>
    <cellStyle name="Comma 3 2 2 8 4" xfId="25604"/>
    <cellStyle name="Comma 3 2 2 8 4 2" xfId="35108"/>
    <cellStyle name="Comma 3 2 2 8 5" xfId="27980"/>
    <cellStyle name="Comma 3 2 2 9" xfId="18871"/>
    <cellStyle name="Comma 3 2 2 9 2" xfId="21247"/>
    <cellStyle name="Comma 3 2 2 9 2 2" xfId="30752"/>
    <cellStyle name="Comma 3 2 2 9 3" xfId="23623"/>
    <cellStyle name="Comma 3 2 2 9 3 2" xfId="33128"/>
    <cellStyle name="Comma 3 2 2 9 4" xfId="26000"/>
    <cellStyle name="Comma 3 2 2 9 4 2" xfId="35504"/>
    <cellStyle name="Comma 3 2 2 9 5" xfId="28376"/>
    <cellStyle name="Comma 3 2 3" xfId="1778"/>
    <cellStyle name="Comma 3 2 3 10" xfId="20070"/>
    <cellStyle name="Comma 3 2 3 10 2" xfId="29575"/>
    <cellStyle name="Comma 3 2 3 11" xfId="22446"/>
    <cellStyle name="Comma 3 2 3 11 2" xfId="31951"/>
    <cellStyle name="Comma 3 2 3 12" xfId="24823"/>
    <cellStyle name="Comma 3 2 3 12 2" xfId="34327"/>
    <cellStyle name="Comma 3 2 3 13" xfId="27199"/>
    <cellStyle name="Comma 3 2 3 2" xfId="6260"/>
    <cellStyle name="Comma 3 2 3 2 10" xfId="24889"/>
    <cellStyle name="Comma 3 2 3 2 10 2" xfId="34393"/>
    <cellStyle name="Comma 3 2 3 2 11" xfId="27265"/>
    <cellStyle name="Comma 3 2 3 2 2" xfId="15290"/>
    <cellStyle name="Comma 3 2 3 2 2 10" xfId="27463"/>
    <cellStyle name="Comma 3 2 3 2 2 2" xfId="18354"/>
    <cellStyle name="Comma 3 2 3 2 2 2 2" xfId="20730"/>
    <cellStyle name="Comma 3 2 3 2 2 2 2 2" xfId="30235"/>
    <cellStyle name="Comma 3 2 3 2 2 2 3" xfId="23106"/>
    <cellStyle name="Comma 3 2 3 2 2 2 3 2" xfId="32611"/>
    <cellStyle name="Comma 3 2 3 2 2 2 4" xfId="25483"/>
    <cellStyle name="Comma 3 2 3 2 2 2 4 2" xfId="34987"/>
    <cellStyle name="Comma 3 2 3 2 2 2 5" xfId="27859"/>
    <cellStyle name="Comma 3 2 3 2 2 3" xfId="18750"/>
    <cellStyle name="Comma 3 2 3 2 2 3 2" xfId="21126"/>
    <cellStyle name="Comma 3 2 3 2 2 3 2 2" xfId="30631"/>
    <cellStyle name="Comma 3 2 3 2 2 3 3" xfId="23502"/>
    <cellStyle name="Comma 3 2 3 2 2 3 3 2" xfId="33007"/>
    <cellStyle name="Comma 3 2 3 2 2 3 4" xfId="25879"/>
    <cellStyle name="Comma 3 2 3 2 2 3 4 2" xfId="35383"/>
    <cellStyle name="Comma 3 2 3 2 2 3 5" xfId="28255"/>
    <cellStyle name="Comma 3 2 3 2 2 4" xfId="19146"/>
    <cellStyle name="Comma 3 2 3 2 2 4 2" xfId="21522"/>
    <cellStyle name="Comma 3 2 3 2 2 4 2 2" xfId="31027"/>
    <cellStyle name="Comma 3 2 3 2 2 4 3" xfId="23898"/>
    <cellStyle name="Comma 3 2 3 2 2 4 3 2" xfId="33403"/>
    <cellStyle name="Comma 3 2 3 2 2 4 4" xfId="26275"/>
    <cellStyle name="Comma 3 2 3 2 2 4 4 2" xfId="35779"/>
    <cellStyle name="Comma 3 2 3 2 2 4 5" xfId="28651"/>
    <cellStyle name="Comma 3 2 3 2 2 5" xfId="19542"/>
    <cellStyle name="Comma 3 2 3 2 2 5 2" xfId="21918"/>
    <cellStyle name="Comma 3 2 3 2 2 5 2 2" xfId="31423"/>
    <cellStyle name="Comma 3 2 3 2 2 5 3" xfId="24294"/>
    <cellStyle name="Comma 3 2 3 2 2 5 3 2" xfId="33799"/>
    <cellStyle name="Comma 3 2 3 2 2 5 4" xfId="26671"/>
    <cellStyle name="Comma 3 2 3 2 2 5 4 2" xfId="36175"/>
    <cellStyle name="Comma 3 2 3 2 2 5 5" xfId="29047"/>
    <cellStyle name="Comma 3 2 3 2 2 6" xfId="19938"/>
    <cellStyle name="Comma 3 2 3 2 2 6 2" xfId="22314"/>
    <cellStyle name="Comma 3 2 3 2 2 6 2 2" xfId="31819"/>
    <cellStyle name="Comma 3 2 3 2 2 6 3" xfId="24690"/>
    <cellStyle name="Comma 3 2 3 2 2 6 3 2" xfId="34195"/>
    <cellStyle name="Comma 3 2 3 2 2 6 4" xfId="27067"/>
    <cellStyle name="Comma 3 2 3 2 2 6 4 2" xfId="36571"/>
    <cellStyle name="Comma 3 2 3 2 2 6 5" xfId="29443"/>
    <cellStyle name="Comma 3 2 3 2 2 7" xfId="20334"/>
    <cellStyle name="Comma 3 2 3 2 2 7 2" xfId="29839"/>
    <cellStyle name="Comma 3 2 3 2 2 8" xfId="22710"/>
    <cellStyle name="Comma 3 2 3 2 2 8 2" xfId="32215"/>
    <cellStyle name="Comma 3 2 3 2 2 9" xfId="25087"/>
    <cellStyle name="Comma 3 2 3 2 2 9 2" xfId="34591"/>
    <cellStyle name="Comma 3 2 3 2 3" xfId="18156"/>
    <cellStyle name="Comma 3 2 3 2 3 2" xfId="20532"/>
    <cellStyle name="Comma 3 2 3 2 3 2 2" xfId="30037"/>
    <cellStyle name="Comma 3 2 3 2 3 3" xfId="22908"/>
    <cellStyle name="Comma 3 2 3 2 3 3 2" xfId="32413"/>
    <cellStyle name="Comma 3 2 3 2 3 4" xfId="25285"/>
    <cellStyle name="Comma 3 2 3 2 3 4 2" xfId="34789"/>
    <cellStyle name="Comma 3 2 3 2 3 5" xfId="27661"/>
    <cellStyle name="Comma 3 2 3 2 4" xfId="18552"/>
    <cellStyle name="Comma 3 2 3 2 4 2" xfId="20928"/>
    <cellStyle name="Comma 3 2 3 2 4 2 2" xfId="30433"/>
    <cellStyle name="Comma 3 2 3 2 4 3" xfId="23304"/>
    <cellStyle name="Comma 3 2 3 2 4 3 2" xfId="32809"/>
    <cellStyle name="Comma 3 2 3 2 4 4" xfId="25681"/>
    <cellStyle name="Comma 3 2 3 2 4 4 2" xfId="35185"/>
    <cellStyle name="Comma 3 2 3 2 4 5" xfId="28057"/>
    <cellStyle name="Comma 3 2 3 2 5" xfId="18948"/>
    <cellStyle name="Comma 3 2 3 2 5 2" xfId="21324"/>
    <cellStyle name="Comma 3 2 3 2 5 2 2" xfId="30829"/>
    <cellStyle name="Comma 3 2 3 2 5 3" xfId="23700"/>
    <cellStyle name="Comma 3 2 3 2 5 3 2" xfId="33205"/>
    <cellStyle name="Comma 3 2 3 2 5 4" xfId="26077"/>
    <cellStyle name="Comma 3 2 3 2 5 4 2" xfId="35581"/>
    <cellStyle name="Comma 3 2 3 2 5 5" xfId="28453"/>
    <cellStyle name="Comma 3 2 3 2 6" xfId="19344"/>
    <cellStyle name="Comma 3 2 3 2 6 2" xfId="21720"/>
    <cellStyle name="Comma 3 2 3 2 6 2 2" xfId="31225"/>
    <cellStyle name="Comma 3 2 3 2 6 3" xfId="24096"/>
    <cellStyle name="Comma 3 2 3 2 6 3 2" xfId="33601"/>
    <cellStyle name="Comma 3 2 3 2 6 4" xfId="26473"/>
    <cellStyle name="Comma 3 2 3 2 6 4 2" xfId="35977"/>
    <cellStyle name="Comma 3 2 3 2 6 5" xfId="28849"/>
    <cellStyle name="Comma 3 2 3 2 7" xfId="19740"/>
    <cellStyle name="Comma 3 2 3 2 7 2" xfId="22116"/>
    <cellStyle name="Comma 3 2 3 2 7 2 2" xfId="31621"/>
    <cellStyle name="Comma 3 2 3 2 7 3" xfId="24492"/>
    <cellStyle name="Comma 3 2 3 2 7 3 2" xfId="33997"/>
    <cellStyle name="Comma 3 2 3 2 7 4" xfId="26869"/>
    <cellStyle name="Comma 3 2 3 2 7 4 2" xfId="36373"/>
    <cellStyle name="Comma 3 2 3 2 7 5" xfId="29245"/>
    <cellStyle name="Comma 3 2 3 2 8" xfId="20136"/>
    <cellStyle name="Comma 3 2 3 2 8 2" xfId="29641"/>
    <cellStyle name="Comma 3 2 3 2 9" xfId="22512"/>
    <cellStyle name="Comma 3 2 3 2 9 2" xfId="32017"/>
    <cellStyle name="Comma 3 2 3 3" xfId="8994"/>
    <cellStyle name="Comma 3 2 3 3 10" xfId="24955"/>
    <cellStyle name="Comma 3 2 3 3 10 2" xfId="34459"/>
    <cellStyle name="Comma 3 2 3 3 11" xfId="27331"/>
    <cellStyle name="Comma 3 2 3 3 2" xfId="18024"/>
    <cellStyle name="Comma 3 2 3 3 2 10" xfId="27529"/>
    <cellStyle name="Comma 3 2 3 3 2 2" xfId="18420"/>
    <cellStyle name="Comma 3 2 3 3 2 2 2" xfId="20796"/>
    <cellStyle name="Comma 3 2 3 3 2 2 2 2" xfId="30301"/>
    <cellStyle name="Comma 3 2 3 3 2 2 3" xfId="23172"/>
    <cellStyle name="Comma 3 2 3 3 2 2 3 2" xfId="32677"/>
    <cellStyle name="Comma 3 2 3 3 2 2 4" xfId="25549"/>
    <cellStyle name="Comma 3 2 3 3 2 2 4 2" xfId="35053"/>
    <cellStyle name="Comma 3 2 3 3 2 2 5" xfId="27925"/>
    <cellStyle name="Comma 3 2 3 3 2 3" xfId="18816"/>
    <cellStyle name="Comma 3 2 3 3 2 3 2" xfId="21192"/>
    <cellStyle name="Comma 3 2 3 3 2 3 2 2" xfId="30697"/>
    <cellStyle name="Comma 3 2 3 3 2 3 3" xfId="23568"/>
    <cellStyle name="Comma 3 2 3 3 2 3 3 2" xfId="33073"/>
    <cellStyle name="Comma 3 2 3 3 2 3 4" xfId="25945"/>
    <cellStyle name="Comma 3 2 3 3 2 3 4 2" xfId="35449"/>
    <cellStyle name="Comma 3 2 3 3 2 3 5" xfId="28321"/>
    <cellStyle name="Comma 3 2 3 3 2 4" xfId="19212"/>
    <cellStyle name="Comma 3 2 3 3 2 4 2" xfId="21588"/>
    <cellStyle name="Comma 3 2 3 3 2 4 2 2" xfId="31093"/>
    <cellStyle name="Comma 3 2 3 3 2 4 3" xfId="23964"/>
    <cellStyle name="Comma 3 2 3 3 2 4 3 2" xfId="33469"/>
    <cellStyle name="Comma 3 2 3 3 2 4 4" xfId="26341"/>
    <cellStyle name="Comma 3 2 3 3 2 4 4 2" xfId="35845"/>
    <cellStyle name="Comma 3 2 3 3 2 4 5" xfId="28717"/>
    <cellStyle name="Comma 3 2 3 3 2 5" xfId="19608"/>
    <cellStyle name="Comma 3 2 3 3 2 5 2" xfId="21984"/>
    <cellStyle name="Comma 3 2 3 3 2 5 2 2" xfId="31489"/>
    <cellStyle name="Comma 3 2 3 3 2 5 3" xfId="24360"/>
    <cellStyle name="Comma 3 2 3 3 2 5 3 2" xfId="33865"/>
    <cellStyle name="Comma 3 2 3 3 2 5 4" xfId="26737"/>
    <cellStyle name="Comma 3 2 3 3 2 5 4 2" xfId="36241"/>
    <cellStyle name="Comma 3 2 3 3 2 5 5" xfId="29113"/>
    <cellStyle name="Comma 3 2 3 3 2 6" xfId="20004"/>
    <cellStyle name="Comma 3 2 3 3 2 6 2" xfId="22380"/>
    <cellStyle name="Comma 3 2 3 3 2 6 2 2" xfId="31885"/>
    <cellStyle name="Comma 3 2 3 3 2 6 3" xfId="24756"/>
    <cellStyle name="Comma 3 2 3 3 2 6 3 2" xfId="34261"/>
    <cellStyle name="Comma 3 2 3 3 2 6 4" xfId="27133"/>
    <cellStyle name="Comma 3 2 3 3 2 6 4 2" xfId="36637"/>
    <cellStyle name="Comma 3 2 3 3 2 6 5" xfId="29509"/>
    <cellStyle name="Comma 3 2 3 3 2 7" xfId="20400"/>
    <cellStyle name="Comma 3 2 3 3 2 7 2" xfId="29905"/>
    <cellStyle name="Comma 3 2 3 3 2 8" xfId="22776"/>
    <cellStyle name="Comma 3 2 3 3 2 8 2" xfId="32281"/>
    <cellStyle name="Comma 3 2 3 3 2 9" xfId="25153"/>
    <cellStyle name="Comma 3 2 3 3 2 9 2" xfId="34657"/>
    <cellStyle name="Comma 3 2 3 3 3" xfId="18222"/>
    <cellStyle name="Comma 3 2 3 3 3 2" xfId="20598"/>
    <cellStyle name="Comma 3 2 3 3 3 2 2" xfId="30103"/>
    <cellStyle name="Comma 3 2 3 3 3 3" xfId="22974"/>
    <cellStyle name="Comma 3 2 3 3 3 3 2" xfId="32479"/>
    <cellStyle name="Comma 3 2 3 3 3 4" xfId="25351"/>
    <cellStyle name="Comma 3 2 3 3 3 4 2" xfId="34855"/>
    <cellStyle name="Comma 3 2 3 3 3 5" xfId="27727"/>
    <cellStyle name="Comma 3 2 3 3 4" xfId="18618"/>
    <cellStyle name="Comma 3 2 3 3 4 2" xfId="20994"/>
    <cellStyle name="Comma 3 2 3 3 4 2 2" xfId="30499"/>
    <cellStyle name="Comma 3 2 3 3 4 3" xfId="23370"/>
    <cellStyle name="Comma 3 2 3 3 4 3 2" xfId="32875"/>
    <cellStyle name="Comma 3 2 3 3 4 4" xfId="25747"/>
    <cellStyle name="Comma 3 2 3 3 4 4 2" xfId="35251"/>
    <cellStyle name="Comma 3 2 3 3 4 5" xfId="28123"/>
    <cellStyle name="Comma 3 2 3 3 5" xfId="19014"/>
    <cellStyle name="Comma 3 2 3 3 5 2" xfId="21390"/>
    <cellStyle name="Comma 3 2 3 3 5 2 2" xfId="30895"/>
    <cellStyle name="Comma 3 2 3 3 5 3" xfId="23766"/>
    <cellStyle name="Comma 3 2 3 3 5 3 2" xfId="33271"/>
    <cellStyle name="Comma 3 2 3 3 5 4" xfId="26143"/>
    <cellStyle name="Comma 3 2 3 3 5 4 2" xfId="35647"/>
    <cellStyle name="Comma 3 2 3 3 5 5" xfId="28519"/>
    <cellStyle name="Comma 3 2 3 3 6" xfId="19410"/>
    <cellStyle name="Comma 3 2 3 3 6 2" xfId="21786"/>
    <cellStyle name="Comma 3 2 3 3 6 2 2" xfId="31291"/>
    <cellStyle name="Comma 3 2 3 3 6 3" xfId="24162"/>
    <cellStyle name="Comma 3 2 3 3 6 3 2" xfId="33667"/>
    <cellStyle name="Comma 3 2 3 3 6 4" xfId="26539"/>
    <cellStyle name="Comma 3 2 3 3 6 4 2" xfId="36043"/>
    <cellStyle name="Comma 3 2 3 3 6 5" xfId="28915"/>
    <cellStyle name="Comma 3 2 3 3 7" xfId="19806"/>
    <cellStyle name="Comma 3 2 3 3 7 2" xfId="22182"/>
    <cellStyle name="Comma 3 2 3 3 7 2 2" xfId="31687"/>
    <cellStyle name="Comma 3 2 3 3 7 3" xfId="24558"/>
    <cellStyle name="Comma 3 2 3 3 7 3 2" xfId="34063"/>
    <cellStyle name="Comma 3 2 3 3 7 4" xfId="26935"/>
    <cellStyle name="Comma 3 2 3 3 7 4 2" xfId="36439"/>
    <cellStyle name="Comma 3 2 3 3 7 5" xfId="29311"/>
    <cellStyle name="Comma 3 2 3 3 8" xfId="20202"/>
    <cellStyle name="Comma 3 2 3 3 8 2" xfId="29707"/>
    <cellStyle name="Comma 3 2 3 3 9" xfId="22578"/>
    <cellStyle name="Comma 3 2 3 3 9 2" xfId="32083"/>
    <cellStyle name="Comma 3 2 3 4" xfId="10808"/>
    <cellStyle name="Comma 3 2 3 4 10" xfId="27397"/>
    <cellStyle name="Comma 3 2 3 4 2" xfId="18288"/>
    <cellStyle name="Comma 3 2 3 4 2 2" xfId="20664"/>
    <cellStyle name="Comma 3 2 3 4 2 2 2" xfId="30169"/>
    <cellStyle name="Comma 3 2 3 4 2 3" xfId="23040"/>
    <cellStyle name="Comma 3 2 3 4 2 3 2" xfId="32545"/>
    <cellStyle name="Comma 3 2 3 4 2 4" xfId="25417"/>
    <cellStyle name="Comma 3 2 3 4 2 4 2" xfId="34921"/>
    <cellStyle name="Comma 3 2 3 4 2 5" xfId="27793"/>
    <cellStyle name="Comma 3 2 3 4 3" xfId="18684"/>
    <cellStyle name="Comma 3 2 3 4 3 2" xfId="21060"/>
    <cellStyle name="Comma 3 2 3 4 3 2 2" xfId="30565"/>
    <cellStyle name="Comma 3 2 3 4 3 3" xfId="23436"/>
    <cellStyle name="Comma 3 2 3 4 3 3 2" xfId="32941"/>
    <cellStyle name="Comma 3 2 3 4 3 4" xfId="25813"/>
    <cellStyle name="Comma 3 2 3 4 3 4 2" xfId="35317"/>
    <cellStyle name="Comma 3 2 3 4 3 5" xfId="28189"/>
    <cellStyle name="Comma 3 2 3 4 4" xfId="19080"/>
    <cellStyle name="Comma 3 2 3 4 4 2" xfId="21456"/>
    <cellStyle name="Comma 3 2 3 4 4 2 2" xfId="30961"/>
    <cellStyle name="Comma 3 2 3 4 4 3" xfId="23832"/>
    <cellStyle name="Comma 3 2 3 4 4 3 2" xfId="33337"/>
    <cellStyle name="Comma 3 2 3 4 4 4" xfId="26209"/>
    <cellStyle name="Comma 3 2 3 4 4 4 2" xfId="35713"/>
    <cellStyle name="Comma 3 2 3 4 4 5" xfId="28585"/>
    <cellStyle name="Comma 3 2 3 4 5" xfId="19476"/>
    <cellStyle name="Comma 3 2 3 4 5 2" xfId="21852"/>
    <cellStyle name="Comma 3 2 3 4 5 2 2" xfId="31357"/>
    <cellStyle name="Comma 3 2 3 4 5 3" xfId="24228"/>
    <cellStyle name="Comma 3 2 3 4 5 3 2" xfId="33733"/>
    <cellStyle name="Comma 3 2 3 4 5 4" xfId="26605"/>
    <cellStyle name="Comma 3 2 3 4 5 4 2" xfId="36109"/>
    <cellStyle name="Comma 3 2 3 4 5 5" xfId="28981"/>
    <cellStyle name="Comma 3 2 3 4 6" xfId="19872"/>
    <cellStyle name="Comma 3 2 3 4 6 2" xfId="22248"/>
    <cellStyle name="Comma 3 2 3 4 6 2 2" xfId="31753"/>
    <cellStyle name="Comma 3 2 3 4 6 3" xfId="24624"/>
    <cellStyle name="Comma 3 2 3 4 6 3 2" xfId="34129"/>
    <cellStyle name="Comma 3 2 3 4 6 4" xfId="27001"/>
    <cellStyle name="Comma 3 2 3 4 6 4 2" xfId="36505"/>
    <cellStyle name="Comma 3 2 3 4 6 5" xfId="29377"/>
    <cellStyle name="Comma 3 2 3 4 7" xfId="20268"/>
    <cellStyle name="Comma 3 2 3 4 7 2" xfId="29773"/>
    <cellStyle name="Comma 3 2 3 4 8" xfId="22644"/>
    <cellStyle name="Comma 3 2 3 4 8 2" xfId="32149"/>
    <cellStyle name="Comma 3 2 3 4 9" xfId="25021"/>
    <cellStyle name="Comma 3 2 3 4 9 2" xfId="34525"/>
    <cellStyle name="Comma 3 2 3 5" xfId="18090"/>
    <cellStyle name="Comma 3 2 3 5 2" xfId="20466"/>
    <cellStyle name="Comma 3 2 3 5 2 2" xfId="29971"/>
    <cellStyle name="Comma 3 2 3 5 3" xfId="22842"/>
    <cellStyle name="Comma 3 2 3 5 3 2" xfId="32347"/>
    <cellStyle name="Comma 3 2 3 5 4" xfId="25219"/>
    <cellStyle name="Comma 3 2 3 5 4 2" xfId="34723"/>
    <cellStyle name="Comma 3 2 3 5 5" xfId="27595"/>
    <cellStyle name="Comma 3 2 3 6" xfId="18486"/>
    <cellStyle name="Comma 3 2 3 6 2" xfId="20862"/>
    <cellStyle name="Comma 3 2 3 6 2 2" xfId="30367"/>
    <cellStyle name="Comma 3 2 3 6 3" xfId="23238"/>
    <cellStyle name="Comma 3 2 3 6 3 2" xfId="32743"/>
    <cellStyle name="Comma 3 2 3 6 4" xfId="25615"/>
    <cellStyle name="Comma 3 2 3 6 4 2" xfId="35119"/>
    <cellStyle name="Comma 3 2 3 6 5" xfId="27991"/>
    <cellStyle name="Comma 3 2 3 7" xfId="18882"/>
    <cellStyle name="Comma 3 2 3 7 2" xfId="21258"/>
    <cellStyle name="Comma 3 2 3 7 2 2" xfId="30763"/>
    <cellStyle name="Comma 3 2 3 7 3" xfId="23634"/>
    <cellStyle name="Comma 3 2 3 7 3 2" xfId="33139"/>
    <cellStyle name="Comma 3 2 3 7 4" xfId="26011"/>
    <cellStyle name="Comma 3 2 3 7 4 2" xfId="35515"/>
    <cellStyle name="Comma 3 2 3 7 5" xfId="28387"/>
    <cellStyle name="Comma 3 2 3 8" xfId="19278"/>
    <cellStyle name="Comma 3 2 3 8 2" xfId="21654"/>
    <cellStyle name="Comma 3 2 3 8 2 2" xfId="31159"/>
    <cellStyle name="Comma 3 2 3 8 3" xfId="24030"/>
    <cellStyle name="Comma 3 2 3 8 3 2" xfId="33535"/>
    <cellStyle name="Comma 3 2 3 8 4" xfId="26407"/>
    <cellStyle name="Comma 3 2 3 8 4 2" xfId="35911"/>
    <cellStyle name="Comma 3 2 3 8 5" xfId="28783"/>
    <cellStyle name="Comma 3 2 3 9" xfId="19674"/>
    <cellStyle name="Comma 3 2 3 9 2" xfId="22050"/>
    <cellStyle name="Comma 3 2 3 9 2 2" xfId="31555"/>
    <cellStyle name="Comma 3 2 3 9 3" xfId="24426"/>
    <cellStyle name="Comma 3 2 3 9 3 2" xfId="33931"/>
    <cellStyle name="Comma 3 2 3 9 4" xfId="26803"/>
    <cellStyle name="Comma 3 2 3 9 4 2" xfId="36307"/>
    <cellStyle name="Comma 3 2 3 9 5" xfId="29179"/>
    <cellStyle name="Comma 3 2 4" xfId="3272"/>
    <cellStyle name="Comma 3 2 4 10" xfId="20092"/>
    <cellStyle name="Comma 3 2 4 10 2" xfId="29597"/>
    <cellStyle name="Comma 3 2 4 11" xfId="22468"/>
    <cellStyle name="Comma 3 2 4 11 2" xfId="31973"/>
    <cellStyle name="Comma 3 2 4 12" xfId="24845"/>
    <cellStyle name="Comma 3 2 4 12 2" xfId="34349"/>
    <cellStyle name="Comma 3 2 4 13" xfId="27221"/>
    <cellStyle name="Comma 3 2 4 2" xfId="7754"/>
    <cellStyle name="Comma 3 2 4 2 10" xfId="24911"/>
    <cellStyle name="Comma 3 2 4 2 10 2" xfId="34415"/>
    <cellStyle name="Comma 3 2 4 2 11" xfId="27287"/>
    <cellStyle name="Comma 3 2 4 2 2" xfId="16784"/>
    <cellStyle name="Comma 3 2 4 2 2 10" xfId="27485"/>
    <cellStyle name="Comma 3 2 4 2 2 2" xfId="18376"/>
    <cellStyle name="Comma 3 2 4 2 2 2 2" xfId="20752"/>
    <cellStyle name="Comma 3 2 4 2 2 2 2 2" xfId="30257"/>
    <cellStyle name="Comma 3 2 4 2 2 2 3" xfId="23128"/>
    <cellStyle name="Comma 3 2 4 2 2 2 3 2" xfId="32633"/>
    <cellStyle name="Comma 3 2 4 2 2 2 4" xfId="25505"/>
    <cellStyle name="Comma 3 2 4 2 2 2 4 2" xfId="35009"/>
    <cellStyle name="Comma 3 2 4 2 2 2 5" xfId="27881"/>
    <cellStyle name="Comma 3 2 4 2 2 3" xfId="18772"/>
    <cellStyle name="Comma 3 2 4 2 2 3 2" xfId="21148"/>
    <cellStyle name="Comma 3 2 4 2 2 3 2 2" xfId="30653"/>
    <cellStyle name="Comma 3 2 4 2 2 3 3" xfId="23524"/>
    <cellStyle name="Comma 3 2 4 2 2 3 3 2" xfId="33029"/>
    <cellStyle name="Comma 3 2 4 2 2 3 4" xfId="25901"/>
    <cellStyle name="Comma 3 2 4 2 2 3 4 2" xfId="35405"/>
    <cellStyle name="Comma 3 2 4 2 2 3 5" xfId="28277"/>
    <cellStyle name="Comma 3 2 4 2 2 4" xfId="19168"/>
    <cellStyle name="Comma 3 2 4 2 2 4 2" xfId="21544"/>
    <cellStyle name="Comma 3 2 4 2 2 4 2 2" xfId="31049"/>
    <cellStyle name="Comma 3 2 4 2 2 4 3" xfId="23920"/>
    <cellStyle name="Comma 3 2 4 2 2 4 3 2" xfId="33425"/>
    <cellStyle name="Comma 3 2 4 2 2 4 4" xfId="26297"/>
    <cellStyle name="Comma 3 2 4 2 2 4 4 2" xfId="35801"/>
    <cellStyle name="Comma 3 2 4 2 2 4 5" xfId="28673"/>
    <cellStyle name="Comma 3 2 4 2 2 5" xfId="19564"/>
    <cellStyle name="Comma 3 2 4 2 2 5 2" xfId="21940"/>
    <cellStyle name="Comma 3 2 4 2 2 5 2 2" xfId="31445"/>
    <cellStyle name="Comma 3 2 4 2 2 5 3" xfId="24316"/>
    <cellStyle name="Comma 3 2 4 2 2 5 3 2" xfId="33821"/>
    <cellStyle name="Comma 3 2 4 2 2 5 4" xfId="26693"/>
    <cellStyle name="Comma 3 2 4 2 2 5 4 2" xfId="36197"/>
    <cellStyle name="Comma 3 2 4 2 2 5 5" xfId="29069"/>
    <cellStyle name="Comma 3 2 4 2 2 6" xfId="19960"/>
    <cellStyle name="Comma 3 2 4 2 2 6 2" xfId="22336"/>
    <cellStyle name="Comma 3 2 4 2 2 6 2 2" xfId="31841"/>
    <cellStyle name="Comma 3 2 4 2 2 6 3" xfId="24712"/>
    <cellStyle name="Comma 3 2 4 2 2 6 3 2" xfId="34217"/>
    <cellStyle name="Comma 3 2 4 2 2 6 4" xfId="27089"/>
    <cellStyle name="Comma 3 2 4 2 2 6 4 2" xfId="36593"/>
    <cellStyle name="Comma 3 2 4 2 2 6 5" xfId="29465"/>
    <cellStyle name="Comma 3 2 4 2 2 7" xfId="20356"/>
    <cellStyle name="Comma 3 2 4 2 2 7 2" xfId="29861"/>
    <cellStyle name="Comma 3 2 4 2 2 8" xfId="22732"/>
    <cellStyle name="Comma 3 2 4 2 2 8 2" xfId="32237"/>
    <cellStyle name="Comma 3 2 4 2 2 9" xfId="25109"/>
    <cellStyle name="Comma 3 2 4 2 2 9 2" xfId="34613"/>
    <cellStyle name="Comma 3 2 4 2 3" xfId="18178"/>
    <cellStyle name="Comma 3 2 4 2 3 2" xfId="20554"/>
    <cellStyle name="Comma 3 2 4 2 3 2 2" xfId="30059"/>
    <cellStyle name="Comma 3 2 4 2 3 3" xfId="22930"/>
    <cellStyle name="Comma 3 2 4 2 3 3 2" xfId="32435"/>
    <cellStyle name="Comma 3 2 4 2 3 4" xfId="25307"/>
    <cellStyle name="Comma 3 2 4 2 3 4 2" xfId="34811"/>
    <cellStyle name="Comma 3 2 4 2 3 5" xfId="27683"/>
    <cellStyle name="Comma 3 2 4 2 4" xfId="18574"/>
    <cellStyle name="Comma 3 2 4 2 4 2" xfId="20950"/>
    <cellStyle name="Comma 3 2 4 2 4 2 2" xfId="30455"/>
    <cellStyle name="Comma 3 2 4 2 4 3" xfId="23326"/>
    <cellStyle name="Comma 3 2 4 2 4 3 2" xfId="32831"/>
    <cellStyle name="Comma 3 2 4 2 4 4" xfId="25703"/>
    <cellStyle name="Comma 3 2 4 2 4 4 2" xfId="35207"/>
    <cellStyle name="Comma 3 2 4 2 4 5" xfId="28079"/>
    <cellStyle name="Comma 3 2 4 2 5" xfId="18970"/>
    <cellStyle name="Comma 3 2 4 2 5 2" xfId="21346"/>
    <cellStyle name="Comma 3 2 4 2 5 2 2" xfId="30851"/>
    <cellStyle name="Comma 3 2 4 2 5 3" xfId="23722"/>
    <cellStyle name="Comma 3 2 4 2 5 3 2" xfId="33227"/>
    <cellStyle name="Comma 3 2 4 2 5 4" xfId="26099"/>
    <cellStyle name="Comma 3 2 4 2 5 4 2" xfId="35603"/>
    <cellStyle name="Comma 3 2 4 2 5 5" xfId="28475"/>
    <cellStyle name="Comma 3 2 4 2 6" xfId="19366"/>
    <cellStyle name="Comma 3 2 4 2 6 2" xfId="21742"/>
    <cellStyle name="Comma 3 2 4 2 6 2 2" xfId="31247"/>
    <cellStyle name="Comma 3 2 4 2 6 3" xfId="24118"/>
    <cellStyle name="Comma 3 2 4 2 6 3 2" xfId="33623"/>
    <cellStyle name="Comma 3 2 4 2 6 4" xfId="26495"/>
    <cellStyle name="Comma 3 2 4 2 6 4 2" xfId="35999"/>
    <cellStyle name="Comma 3 2 4 2 6 5" xfId="28871"/>
    <cellStyle name="Comma 3 2 4 2 7" xfId="19762"/>
    <cellStyle name="Comma 3 2 4 2 7 2" xfId="22138"/>
    <cellStyle name="Comma 3 2 4 2 7 2 2" xfId="31643"/>
    <cellStyle name="Comma 3 2 4 2 7 3" xfId="24514"/>
    <cellStyle name="Comma 3 2 4 2 7 3 2" xfId="34019"/>
    <cellStyle name="Comma 3 2 4 2 7 4" xfId="26891"/>
    <cellStyle name="Comma 3 2 4 2 7 4 2" xfId="36395"/>
    <cellStyle name="Comma 3 2 4 2 7 5" xfId="29267"/>
    <cellStyle name="Comma 3 2 4 2 8" xfId="20158"/>
    <cellStyle name="Comma 3 2 4 2 8 2" xfId="29663"/>
    <cellStyle name="Comma 3 2 4 2 9" xfId="22534"/>
    <cellStyle name="Comma 3 2 4 2 9 2" xfId="32039"/>
    <cellStyle name="Comma 3 2 4 3" xfId="9016"/>
    <cellStyle name="Comma 3 2 4 3 10" xfId="24977"/>
    <cellStyle name="Comma 3 2 4 3 10 2" xfId="34481"/>
    <cellStyle name="Comma 3 2 4 3 11" xfId="27353"/>
    <cellStyle name="Comma 3 2 4 3 2" xfId="18046"/>
    <cellStyle name="Comma 3 2 4 3 2 10" xfId="27551"/>
    <cellStyle name="Comma 3 2 4 3 2 2" xfId="18442"/>
    <cellStyle name="Comma 3 2 4 3 2 2 2" xfId="20818"/>
    <cellStyle name="Comma 3 2 4 3 2 2 2 2" xfId="30323"/>
    <cellStyle name="Comma 3 2 4 3 2 2 3" xfId="23194"/>
    <cellStyle name="Comma 3 2 4 3 2 2 3 2" xfId="32699"/>
    <cellStyle name="Comma 3 2 4 3 2 2 4" xfId="25571"/>
    <cellStyle name="Comma 3 2 4 3 2 2 4 2" xfId="35075"/>
    <cellStyle name="Comma 3 2 4 3 2 2 5" xfId="27947"/>
    <cellStyle name="Comma 3 2 4 3 2 3" xfId="18838"/>
    <cellStyle name="Comma 3 2 4 3 2 3 2" xfId="21214"/>
    <cellStyle name="Comma 3 2 4 3 2 3 2 2" xfId="30719"/>
    <cellStyle name="Comma 3 2 4 3 2 3 3" xfId="23590"/>
    <cellStyle name="Comma 3 2 4 3 2 3 3 2" xfId="33095"/>
    <cellStyle name="Comma 3 2 4 3 2 3 4" xfId="25967"/>
    <cellStyle name="Comma 3 2 4 3 2 3 4 2" xfId="35471"/>
    <cellStyle name="Comma 3 2 4 3 2 3 5" xfId="28343"/>
    <cellStyle name="Comma 3 2 4 3 2 4" xfId="19234"/>
    <cellStyle name="Comma 3 2 4 3 2 4 2" xfId="21610"/>
    <cellStyle name="Comma 3 2 4 3 2 4 2 2" xfId="31115"/>
    <cellStyle name="Comma 3 2 4 3 2 4 3" xfId="23986"/>
    <cellStyle name="Comma 3 2 4 3 2 4 3 2" xfId="33491"/>
    <cellStyle name="Comma 3 2 4 3 2 4 4" xfId="26363"/>
    <cellStyle name="Comma 3 2 4 3 2 4 4 2" xfId="35867"/>
    <cellStyle name="Comma 3 2 4 3 2 4 5" xfId="28739"/>
    <cellStyle name="Comma 3 2 4 3 2 5" xfId="19630"/>
    <cellStyle name="Comma 3 2 4 3 2 5 2" xfId="22006"/>
    <cellStyle name="Comma 3 2 4 3 2 5 2 2" xfId="31511"/>
    <cellStyle name="Comma 3 2 4 3 2 5 3" xfId="24382"/>
    <cellStyle name="Comma 3 2 4 3 2 5 3 2" xfId="33887"/>
    <cellStyle name="Comma 3 2 4 3 2 5 4" xfId="26759"/>
    <cellStyle name="Comma 3 2 4 3 2 5 4 2" xfId="36263"/>
    <cellStyle name="Comma 3 2 4 3 2 5 5" xfId="29135"/>
    <cellStyle name="Comma 3 2 4 3 2 6" xfId="20026"/>
    <cellStyle name="Comma 3 2 4 3 2 6 2" xfId="22402"/>
    <cellStyle name="Comma 3 2 4 3 2 6 2 2" xfId="31907"/>
    <cellStyle name="Comma 3 2 4 3 2 6 3" xfId="24778"/>
    <cellStyle name="Comma 3 2 4 3 2 6 3 2" xfId="34283"/>
    <cellStyle name="Comma 3 2 4 3 2 6 4" xfId="27155"/>
    <cellStyle name="Comma 3 2 4 3 2 6 4 2" xfId="36659"/>
    <cellStyle name="Comma 3 2 4 3 2 6 5" xfId="29531"/>
    <cellStyle name="Comma 3 2 4 3 2 7" xfId="20422"/>
    <cellStyle name="Comma 3 2 4 3 2 7 2" xfId="29927"/>
    <cellStyle name="Comma 3 2 4 3 2 8" xfId="22798"/>
    <cellStyle name="Comma 3 2 4 3 2 8 2" xfId="32303"/>
    <cellStyle name="Comma 3 2 4 3 2 9" xfId="25175"/>
    <cellStyle name="Comma 3 2 4 3 2 9 2" xfId="34679"/>
    <cellStyle name="Comma 3 2 4 3 3" xfId="18244"/>
    <cellStyle name="Comma 3 2 4 3 3 2" xfId="20620"/>
    <cellStyle name="Comma 3 2 4 3 3 2 2" xfId="30125"/>
    <cellStyle name="Comma 3 2 4 3 3 3" xfId="22996"/>
    <cellStyle name="Comma 3 2 4 3 3 3 2" xfId="32501"/>
    <cellStyle name="Comma 3 2 4 3 3 4" xfId="25373"/>
    <cellStyle name="Comma 3 2 4 3 3 4 2" xfId="34877"/>
    <cellStyle name="Comma 3 2 4 3 3 5" xfId="27749"/>
    <cellStyle name="Comma 3 2 4 3 4" xfId="18640"/>
    <cellStyle name="Comma 3 2 4 3 4 2" xfId="21016"/>
    <cellStyle name="Comma 3 2 4 3 4 2 2" xfId="30521"/>
    <cellStyle name="Comma 3 2 4 3 4 3" xfId="23392"/>
    <cellStyle name="Comma 3 2 4 3 4 3 2" xfId="32897"/>
    <cellStyle name="Comma 3 2 4 3 4 4" xfId="25769"/>
    <cellStyle name="Comma 3 2 4 3 4 4 2" xfId="35273"/>
    <cellStyle name="Comma 3 2 4 3 4 5" xfId="28145"/>
    <cellStyle name="Comma 3 2 4 3 5" xfId="19036"/>
    <cellStyle name="Comma 3 2 4 3 5 2" xfId="21412"/>
    <cellStyle name="Comma 3 2 4 3 5 2 2" xfId="30917"/>
    <cellStyle name="Comma 3 2 4 3 5 3" xfId="23788"/>
    <cellStyle name="Comma 3 2 4 3 5 3 2" xfId="33293"/>
    <cellStyle name="Comma 3 2 4 3 5 4" xfId="26165"/>
    <cellStyle name="Comma 3 2 4 3 5 4 2" xfId="35669"/>
    <cellStyle name="Comma 3 2 4 3 5 5" xfId="28541"/>
    <cellStyle name="Comma 3 2 4 3 6" xfId="19432"/>
    <cellStyle name="Comma 3 2 4 3 6 2" xfId="21808"/>
    <cellStyle name="Comma 3 2 4 3 6 2 2" xfId="31313"/>
    <cellStyle name="Comma 3 2 4 3 6 3" xfId="24184"/>
    <cellStyle name="Comma 3 2 4 3 6 3 2" xfId="33689"/>
    <cellStyle name="Comma 3 2 4 3 6 4" xfId="26561"/>
    <cellStyle name="Comma 3 2 4 3 6 4 2" xfId="36065"/>
    <cellStyle name="Comma 3 2 4 3 6 5" xfId="28937"/>
    <cellStyle name="Comma 3 2 4 3 7" xfId="19828"/>
    <cellStyle name="Comma 3 2 4 3 7 2" xfId="22204"/>
    <cellStyle name="Comma 3 2 4 3 7 2 2" xfId="31709"/>
    <cellStyle name="Comma 3 2 4 3 7 3" xfId="24580"/>
    <cellStyle name="Comma 3 2 4 3 7 3 2" xfId="34085"/>
    <cellStyle name="Comma 3 2 4 3 7 4" xfId="26957"/>
    <cellStyle name="Comma 3 2 4 3 7 4 2" xfId="36461"/>
    <cellStyle name="Comma 3 2 4 3 7 5" xfId="29333"/>
    <cellStyle name="Comma 3 2 4 3 8" xfId="20224"/>
    <cellStyle name="Comma 3 2 4 3 8 2" xfId="29729"/>
    <cellStyle name="Comma 3 2 4 3 9" xfId="22600"/>
    <cellStyle name="Comma 3 2 4 3 9 2" xfId="32105"/>
    <cellStyle name="Comma 3 2 4 4" xfId="12302"/>
    <cellStyle name="Comma 3 2 4 4 10" xfId="27419"/>
    <cellStyle name="Comma 3 2 4 4 2" xfId="18310"/>
    <cellStyle name="Comma 3 2 4 4 2 2" xfId="20686"/>
    <cellStyle name="Comma 3 2 4 4 2 2 2" xfId="30191"/>
    <cellStyle name="Comma 3 2 4 4 2 3" xfId="23062"/>
    <cellStyle name="Comma 3 2 4 4 2 3 2" xfId="32567"/>
    <cellStyle name="Comma 3 2 4 4 2 4" xfId="25439"/>
    <cellStyle name="Comma 3 2 4 4 2 4 2" xfId="34943"/>
    <cellStyle name="Comma 3 2 4 4 2 5" xfId="27815"/>
    <cellStyle name="Comma 3 2 4 4 3" xfId="18706"/>
    <cellStyle name="Comma 3 2 4 4 3 2" xfId="21082"/>
    <cellStyle name="Comma 3 2 4 4 3 2 2" xfId="30587"/>
    <cellStyle name="Comma 3 2 4 4 3 3" xfId="23458"/>
    <cellStyle name="Comma 3 2 4 4 3 3 2" xfId="32963"/>
    <cellStyle name="Comma 3 2 4 4 3 4" xfId="25835"/>
    <cellStyle name="Comma 3 2 4 4 3 4 2" xfId="35339"/>
    <cellStyle name="Comma 3 2 4 4 3 5" xfId="28211"/>
    <cellStyle name="Comma 3 2 4 4 4" xfId="19102"/>
    <cellStyle name="Comma 3 2 4 4 4 2" xfId="21478"/>
    <cellStyle name="Comma 3 2 4 4 4 2 2" xfId="30983"/>
    <cellStyle name="Comma 3 2 4 4 4 3" xfId="23854"/>
    <cellStyle name="Comma 3 2 4 4 4 3 2" xfId="33359"/>
    <cellStyle name="Comma 3 2 4 4 4 4" xfId="26231"/>
    <cellStyle name="Comma 3 2 4 4 4 4 2" xfId="35735"/>
    <cellStyle name="Comma 3 2 4 4 4 5" xfId="28607"/>
    <cellStyle name="Comma 3 2 4 4 5" xfId="19498"/>
    <cellStyle name="Comma 3 2 4 4 5 2" xfId="21874"/>
    <cellStyle name="Comma 3 2 4 4 5 2 2" xfId="31379"/>
    <cellStyle name="Comma 3 2 4 4 5 3" xfId="24250"/>
    <cellStyle name="Comma 3 2 4 4 5 3 2" xfId="33755"/>
    <cellStyle name="Comma 3 2 4 4 5 4" xfId="26627"/>
    <cellStyle name="Comma 3 2 4 4 5 4 2" xfId="36131"/>
    <cellStyle name="Comma 3 2 4 4 5 5" xfId="29003"/>
    <cellStyle name="Comma 3 2 4 4 6" xfId="19894"/>
    <cellStyle name="Comma 3 2 4 4 6 2" xfId="22270"/>
    <cellStyle name="Comma 3 2 4 4 6 2 2" xfId="31775"/>
    <cellStyle name="Comma 3 2 4 4 6 3" xfId="24646"/>
    <cellStyle name="Comma 3 2 4 4 6 3 2" xfId="34151"/>
    <cellStyle name="Comma 3 2 4 4 6 4" xfId="27023"/>
    <cellStyle name="Comma 3 2 4 4 6 4 2" xfId="36527"/>
    <cellStyle name="Comma 3 2 4 4 6 5" xfId="29399"/>
    <cellStyle name="Comma 3 2 4 4 7" xfId="20290"/>
    <cellStyle name="Comma 3 2 4 4 7 2" xfId="29795"/>
    <cellStyle name="Comma 3 2 4 4 8" xfId="22666"/>
    <cellStyle name="Comma 3 2 4 4 8 2" xfId="32171"/>
    <cellStyle name="Comma 3 2 4 4 9" xfId="25043"/>
    <cellStyle name="Comma 3 2 4 4 9 2" xfId="34547"/>
    <cellStyle name="Comma 3 2 4 5" xfId="18112"/>
    <cellStyle name="Comma 3 2 4 5 2" xfId="20488"/>
    <cellStyle name="Comma 3 2 4 5 2 2" xfId="29993"/>
    <cellStyle name="Comma 3 2 4 5 3" xfId="22864"/>
    <cellStyle name="Comma 3 2 4 5 3 2" xfId="32369"/>
    <cellStyle name="Comma 3 2 4 5 4" xfId="25241"/>
    <cellStyle name="Comma 3 2 4 5 4 2" xfId="34745"/>
    <cellStyle name="Comma 3 2 4 5 5" xfId="27617"/>
    <cellStyle name="Comma 3 2 4 6" xfId="18508"/>
    <cellStyle name="Comma 3 2 4 6 2" xfId="20884"/>
    <cellStyle name="Comma 3 2 4 6 2 2" xfId="30389"/>
    <cellStyle name="Comma 3 2 4 6 3" xfId="23260"/>
    <cellStyle name="Comma 3 2 4 6 3 2" xfId="32765"/>
    <cellStyle name="Comma 3 2 4 6 4" xfId="25637"/>
    <cellStyle name="Comma 3 2 4 6 4 2" xfId="35141"/>
    <cellStyle name="Comma 3 2 4 6 5" xfId="28013"/>
    <cellStyle name="Comma 3 2 4 7" xfId="18904"/>
    <cellStyle name="Comma 3 2 4 7 2" xfId="21280"/>
    <cellStyle name="Comma 3 2 4 7 2 2" xfId="30785"/>
    <cellStyle name="Comma 3 2 4 7 3" xfId="23656"/>
    <cellStyle name="Comma 3 2 4 7 3 2" xfId="33161"/>
    <cellStyle name="Comma 3 2 4 7 4" xfId="26033"/>
    <cellStyle name="Comma 3 2 4 7 4 2" xfId="35537"/>
    <cellStyle name="Comma 3 2 4 7 5" xfId="28409"/>
    <cellStyle name="Comma 3 2 4 8" xfId="19300"/>
    <cellStyle name="Comma 3 2 4 8 2" xfId="21676"/>
    <cellStyle name="Comma 3 2 4 8 2 2" xfId="31181"/>
    <cellStyle name="Comma 3 2 4 8 3" xfId="24052"/>
    <cellStyle name="Comma 3 2 4 8 3 2" xfId="33557"/>
    <cellStyle name="Comma 3 2 4 8 4" xfId="26429"/>
    <cellStyle name="Comma 3 2 4 8 4 2" xfId="35933"/>
    <cellStyle name="Comma 3 2 4 8 5" xfId="28805"/>
    <cellStyle name="Comma 3 2 4 9" xfId="19696"/>
    <cellStyle name="Comma 3 2 4 9 2" xfId="22072"/>
    <cellStyle name="Comma 3 2 4 9 2 2" xfId="31577"/>
    <cellStyle name="Comma 3 2 4 9 3" xfId="24448"/>
    <cellStyle name="Comma 3 2 4 9 3 2" xfId="33953"/>
    <cellStyle name="Comma 3 2 4 9 4" xfId="26825"/>
    <cellStyle name="Comma 3 2 4 9 4 2" xfId="36329"/>
    <cellStyle name="Comma 3 2 4 9 5" xfId="29201"/>
    <cellStyle name="Comma 3 2 5" xfId="4766"/>
    <cellStyle name="Comma 3 2 5 10" xfId="24867"/>
    <cellStyle name="Comma 3 2 5 10 2" xfId="34371"/>
    <cellStyle name="Comma 3 2 5 11" xfId="27243"/>
    <cellStyle name="Comma 3 2 5 2" xfId="13796"/>
    <cellStyle name="Comma 3 2 5 2 10" xfId="27441"/>
    <cellStyle name="Comma 3 2 5 2 2" xfId="18332"/>
    <cellStyle name="Comma 3 2 5 2 2 2" xfId="20708"/>
    <cellStyle name="Comma 3 2 5 2 2 2 2" xfId="30213"/>
    <cellStyle name="Comma 3 2 5 2 2 3" xfId="23084"/>
    <cellStyle name="Comma 3 2 5 2 2 3 2" xfId="32589"/>
    <cellStyle name="Comma 3 2 5 2 2 4" xfId="25461"/>
    <cellStyle name="Comma 3 2 5 2 2 4 2" xfId="34965"/>
    <cellStyle name="Comma 3 2 5 2 2 5" xfId="27837"/>
    <cellStyle name="Comma 3 2 5 2 3" xfId="18728"/>
    <cellStyle name="Comma 3 2 5 2 3 2" xfId="21104"/>
    <cellStyle name="Comma 3 2 5 2 3 2 2" xfId="30609"/>
    <cellStyle name="Comma 3 2 5 2 3 3" xfId="23480"/>
    <cellStyle name="Comma 3 2 5 2 3 3 2" xfId="32985"/>
    <cellStyle name="Comma 3 2 5 2 3 4" xfId="25857"/>
    <cellStyle name="Comma 3 2 5 2 3 4 2" xfId="35361"/>
    <cellStyle name="Comma 3 2 5 2 3 5" xfId="28233"/>
    <cellStyle name="Comma 3 2 5 2 4" xfId="19124"/>
    <cellStyle name="Comma 3 2 5 2 4 2" xfId="21500"/>
    <cellStyle name="Comma 3 2 5 2 4 2 2" xfId="31005"/>
    <cellStyle name="Comma 3 2 5 2 4 3" xfId="23876"/>
    <cellStyle name="Comma 3 2 5 2 4 3 2" xfId="33381"/>
    <cellStyle name="Comma 3 2 5 2 4 4" xfId="26253"/>
    <cellStyle name="Comma 3 2 5 2 4 4 2" xfId="35757"/>
    <cellStyle name="Comma 3 2 5 2 4 5" xfId="28629"/>
    <cellStyle name="Comma 3 2 5 2 5" xfId="19520"/>
    <cellStyle name="Comma 3 2 5 2 5 2" xfId="21896"/>
    <cellStyle name="Comma 3 2 5 2 5 2 2" xfId="31401"/>
    <cellStyle name="Comma 3 2 5 2 5 3" xfId="24272"/>
    <cellStyle name="Comma 3 2 5 2 5 3 2" xfId="33777"/>
    <cellStyle name="Comma 3 2 5 2 5 4" xfId="26649"/>
    <cellStyle name="Comma 3 2 5 2 5 4 2" xfId="36153"/>
    <cellStyle name="Comma 3 2 5 2 5 5" xfId="29025"/>
    <cellStyle name="Comma 3 2 5 2 6" xfId="19916"/>
    <cellStyle name="Comma 3 2 5 2 6 2" xfId="22292"/>
    <cellStyle name="Comma 3 2 5 2 6 2 2" xfId="31797"/>
    <cellStyle name="Comma 3 2 5 2 6 3" xfId="24668"/>
    <cellStyle name="Comma 3 2 5 2 6 3 2" xfId="34173"/>
    <cellStyle name="Comma 3 2 5 2 6 4" xfId="27045"/>
    <cellStyle name="Comma 3 2 5 2 6 4 2" xfId="36549"/>
    <cellStyle name="Comma 3 2 5 2 6 5" xfId="29421"/>
    <cellStyle name="Comma 3 2 5 2 7" xfId="20312"/>
    <cellStyle name="Comma 3 2 5 2 7 2" xfId="29817"/>
    <cellStyle name="Comma 3 2 5 2 8" xfId="22688"/>
    <cellStyle name="Comma 3 2 5 2 8 2" xfId="32193"/>
    <cellStyle name="Comma 3 2 5 2 9" xfId="25065"/>
    <cellStyle name="Comma 3 2 5 2 9 2" xfId="34569"/>
    <cellStyle name="Comma 3 2 5 3" xfId="18134"/>
    <cellStyle name="Comma 3 2 5 3 2" xfId="20510"/>
    <cellStyle name="Comma 3 2 5 3 2 2" xfId="30015"/>
    <cellStyle name="Comma 3 2 5 3 3" xfId="22886"/>
    <cellStyle name="Comma 3 2 5 3 3 2" xfId="32391"/>
    <cellStyle name="Comma 3 2 5 3 4" xfId="25263"/>
    <cellStyle name="Comma 3 2 5 3 4 2" xfId="34767"/>
    <cellStyle name="Comma 3 2 5 3 5" xfId="27639"/>
    <cellStyle name="Comma 3 2 5 4" xfId="18530"/>
    <cellStyle name="Comma 3 2 5 4 2" xfId="20906"/>
    <cellStyle name="Comma 3 2 5 4 2 2" xfId="30411"/>
    <cellStyle name="Comma 3 2 5 4 3" xfId="23282"/>
    <cellStyle name="Comma 3 2 5 4 3 2" xfId="32787"/>
    <cellStyle name="Comma 3 2 5 4 4" xfId="25659"/>
    <cellStyle name="Comma 3 2 5 4 4 2" xfId="35163"/>
    <cellStyle name="Comma 3 2 5 4 5" xfId="28035"/>
    <cellStyle name="Comma 3 2 5 5" xfId="18926"/>
    <cellStyle name="Comma 3 2 5 5 2" xfId="21302"/>
    <cellStyle name="Comma 3 2 5 5 2 2" xfId="30807"/>
    <cellStyle name="Comma 3 2 5 5 3" xfId="23678"/>
    <cellStyle name="Comma 3 2 5 5 3 2" xfId="33183"/>
    <cellStyle name="Comma 3 2 5 5 4" xfId="26055"/>
    <cellStyle name="Comma 3 2 5 5 4 2" xfId="35559"/>
    <cellStyle name="Comma 3 2 5 5 5" xfId="28431"/>
    <cellStyle name="Comma 3 2 5 6" xfId="19322"/>
    <cellStyle name="Comma 3 2 5 6 2" xfId="21698"/>
    <cellStyle name="Comma 3 2 5 6 2 2" xfId="31203"/>
    <cellStyle name="Comma 3 2 5 6 3" xfId="24074"/>
    <cellStyle name="Comma 3 2 5 6 3 2" xfId="33579"/>
    <cellStyle name="Comma 3 2 5 6 4" xfId="26451"/>
    <cellStyle name="Comma 3 2 5 6 4 2" xfId="35955"/>
    <cellStyle name="Comma 3 2 5 6 5" xfId="28827"/>
    <cellStyle name="Comma 3 2 5 7" xfId="19718"/>
    <cellStyle name="Comma 3 2 5 7 2" xfId="22094"/>
    <cellStyle name="Comma 3 2 5 7 2 2" xfId="31599"/>
    <cellStyle name="Comma 3 2 5 7 3" xfId="24470"/>
    <cellStyle name="Comma 3 2 5 7 3 2" xfId="33975"/>
    <cellStyle name="Comma 3 2 5 7 4" xfId="26847"/>
    <cellStyle name="Comma 3 2 5 7 4 2" xfId="36351"/>
    <cellStyle name="Comma 3 2 5 7 5" xfId="29223"/>
    <cellStyle name="Comma 3 2 5 8" xfId="20114"/>
    <cellStyle name="Comma 3 2 5 8 2" xfId="29619"/>
    <cellStyle name="Comma 3 2 5 9" xfId="22490"/>
    <cellStyle name="Comma 3 2 5 9 2" xfId="31995"/>
    <cellStyle name="Comma 3 2 6" xfId="8972"/>
    <cellStyle name="Comma 3 2 6 10" xfId="24933"/>
    <cellStyle name="Comma 3 2 6 10 2" xfId="34437"/>
    <cellStyle name="Comma 3 2 6 11" xfId="27309"/>
    <cellStyle name="Comma 3 2 6 2" xfId="18002"/>
    <cellStyle name="Comma 3 2 6 2 10" xfId="27507"/>
    <cellStyle name="Comma 3 2 6 2 2" xfId="18398"/>
    <cellStyle name="Comma 3 2 6 2 2 2" xfId="20774"/>
    <cellStyle name="Comma 3 2 6 2 2 2 2" xfId="30279"/>
    <cellStyle name="Comma 3 2 6 2 2 3" xfId="23150"/>
    <cellStyle name="Comma 3 2 6 2 2 3 2" xfId="32655"/>
    <cellStyle name="Comma 3 2 6 2 2 4" xfId="25527"/>
    <cellStyle name="Comma 3 2 6 2 2 4 2" xfId="35031"/>
    <cellStyle name="Comma 3 2 6 2 2 5" xfId="27903"/>
    <cellStyle name="Comma 3 2 6 2 3" xfId="18794"/>
    <cellStyle name="Comma 3 2 6 2 3 2" xfId="21170"/>
    <cellStyle name="Comma 3 2 6 2 3 2 2" xfId="30675"/>
    <cellStyle name="Comma 3 2 6 2 3 3" xfId="23546"/>
    <cellStyle name="Comma 3 2 6 2 3 3 2" xfId="33051"/>
    <cellStyle name="Comma 3 2 6 2 3 4" xfId="25923"/>
    <cellStyle name="Comma 3 2 6 2 3 4 2" xfId="35427"/>
    <cellStyle name="Comma 3 2 6 2 3 5" xfId="28299"/>
    <cellStyle name="Comma 3 2 6 2 4" xfId="19190"/>
    <cellStyle name="Comma 3 2 6 2 4 2" xfId="21566"/>
    <cellStyle name="Comma 3 2 6 2 4 2 2" xfId="31071"/>
    <cellStyle name="Comma 3 2 6 2 4 3" xfId="23942"/>
    <cellStyle name="Comma 3 2 6 2 4 3 2" xfId="33447"/>
    <cellStyle name="Comma 3 2 6 2 4 4" xfId="26319"/>
    <cellStyle name="Comma 3 2 6 2 4 4 2" xfId="35823"/>
    <cellStyle name="Comma 3 2 6 2 4 5" xfId="28695"/>
    <cellStyle name="Comma 3 2 6 2 5" xfId="19586"/>
    <cellStyle name="Comma 3 2 6 2 5 2" xfId="21962"/>
    <cellStyle name="Comma 3 2 6 2 5 2 2" xfId="31467"/>
    <cellStyle name="Comma 3 2 6 2 5 3" xfId="24338"/>
    <cellStyle name="Comma 3 2 6 2 5 3 2" xfId="33843"/>
    <cellStyle name="Comma 3 2 6 2 5 4" xfId="26715"/>
    <cellStyle name="Comma 3 2 6 2 5 4 2" xfId="36219"/>
    <cellStyle name="Comma 3 2 6 2 5 5" xfId="29091"/>
    <cellStyle name="Comma 3 2 6 2 6" xfId="19982"/>
    <cellStyle name="Comma 3 2 6 2 6 2" xfId="22358"/>
    <cellStyle name="Comma 3 2 6 2 6 2 2" xfId="31863"/>
    <cellStyle name="Comma 3 2 6 2 6 3" xfId="24734"/>
    <cellStyle name="Comma 3 2 6 2 6 3 2" xfId="34239"/>
    <cellStyle name="Comma 3 2 6 2 6 4" xfId="27111"/>
    <cellStyle name="Comma 3 2 6 2 6 4 2" xfId="36615"/>
    <cellStyle name="Comma 3 2 6 2 6 5" xfId="29487"/>
    <cellStyle name="Comma 3 2 6 2 7" xfId="20378"/>
    <cellStyle name="Comma 3 2 6 2 7 2" xfId="29883"/>
    <cellStyle name="Comma 3 2 6 2 8" xfId="22754"/>
    <cellStyle name="Comma 3 2 6 2 8 2" xfId="32259"/>
    <cellStyle name="Comma 3 2 6 2 9" xfId="25131"/>
    <cellStyle name="Comma 3 2 6 2 9 2" xfId="34635"/>
    <cellStyle name="Comma 3 2 6 3" xfId="18200"/>
    <cellStyle name="Comma 3 2 6 3 2" xfId="20576"/>
    <cellStyle name="Comma 3 2 6 3 2 2" xfId="30081"/>
    <cellStyle name="Comma 3 2 6 3 3" xfId="22952"/>
    <cellStyle name="Comma 3 2 6 3 3 2" xfId="32457"/>
    <cellStyle name="Comma 3 2 6 3 4" xfId="25329"/>
    <cellStyle name="Comma 3 2 6 3 4 2" xfId="34833"/>
    <cellStyle name="Comma 3 2 6 3 5" xfId="27705"/>
    <cellStyle name="Comma 3 2 6 4" xfId="18596"/>
    <cellStyle name="Comma 3 2 6 4 2" xfId="20972"/>
    <cellStyle name="Comma 3 2 6 4 2 2" xfId="30477"/>
    <cellStyle name="Comma 3 2 6 4 3" xfId="23348"/>
    <cellStyle name="Comma 3 2 6 4 3 2" xfId="32853"/>
    <cellStyle name="Comma 3 2 6 4 4" xfId="25725"/>
    <cellStyle name="Comma 3 2 6 4 4 2" xfId="35229"/>
    <cellStyle name="Comma 3 2 6 4 5" xfId="28101"/>
    <cellStyle name="Comma 3 2 6 5" xfId="18992"/>
    <cellStyle name="Comma 3 2 6 5 2" xfId="21368"/>
    <cellStyle name="Comma 3 2 6 5 2 2" xfId="30873"/>
    <cellStyle name="Comma 3 2 6 5 3" xfId="23744"/>
    <cellStyle name="Comma 3 2 6 5 3 2" xfId="33249"/>
    <cellStyle name="Comma 3 2 6 5 4" xfId="26121"/>
    <cellStyle name="Comma 3 2 6 5 4 2" xfId="35625"/>
    <cellStyle name="Comma 3 2 6 5 5" xfId="28497"/>
    <cellStyle name="Comma 3 2 6 6" xfId="19388"/>
    <cellStyle name="Comma 3 2 6 6 2" xfId="21764"/>
    <cellStyle name="Comma 3 2 6 6 2 2" xfId="31269"/>
    <cellStyle name="Comma 3 2 6 6 3" xfId="24140"/>
    <cellStyle name="Comma 3 2 6 6 3 2" xfId="33645"/>
    <cellStyle name="Comma 3 2 6 6 4" xfId="26517"/>
    <cellStyle name="Comma 3 2 6 6 4 2" xfId="36021"/>
    <cellStyle name="Comma 3 2 6 6 5" xfId="28893"/>
    <cellStyle name="Comma 3 2 6 7" xfId="19784"/>
    <cellStyle name="Comma 3 2 6 7 2" xfId="22160"/>
    <cellStyle name="Comma 3 2 6 7 2 2" xfId="31665"/>
    <cellStyle name="Comma 3 2 6 7 3" xfId="24536"/>
    <cellStyle name="Comma 3 2 6 7 3 2" xfId="34041"/>
    <cellStyle name="Comma 3 2 6 7 4" xfId="26913"/>
    <cellStyle name="Comma 3 2 6 7 4 2" xfId="36417"/>
    <cellStyle name="Comma 3 2 6 7 5" xfId="29289"/>
    <cellStyle name="Comma 3 2 6 8" xfId="20180"/>
    <cellStyle name="Comma 3 2 6 8 2" xfId="29685"/>
    <cellStyle name="Comma 3 2 6 9" xfId="22556"/>
    <cellStyle name="Comma 3 2 6 9 2" xfId="32061"/>
    <cellStyle name="Comma 3 2 7" xfId="9314"/>
    <cellStyle name="Comma 3 2 7 10" xfId="27375"/>
    <cellStyle name="Comma 3 2 7 2" xfId="18266"/>
    <cellStyle name="Comma 3 2 7 2 2" xfId="20642"/>
    <cellStyle name="Comma 3 2 7 2 2 2" xfId="30147"/>
    <cellStyle name="Comma 3 2 7 2 3" xfId="23018"/>
    <cellStyle name="Comma 3 2 7 2 3 2" xfId="32523"/>
    <cellStyle name="Comma 3 2 7 2 4" xfId="25395"/>
    <cellStyle name="Comma 3 2 7 2 4 2" xfId="34899"/>
    <cellStyle name="Comma 3 2 7 2 5" xfId="27771"/>
    <cellStyle name="Comma 3 2 7 3" xfId="18662"/>
    <cellStyle name="Comma 3 2 7 3 2" xfId="21038"/>
    <cellStyle name="Comma 3 2 7 3 2 2" xfId="30543"/>
    <cellStyle name="Comma 3 2 7 3 3" xfId="23414"/>
    <cellStyle name="Comma 3 2 7 3 3 2" xfId="32919"/>
    <cellStyle name="Comma 3 2 7 3 4" xfId="25791"/>
    <cellStyle name="Comma 3 2 7 3 4 2" xfId="35295"/>
    <cellStyle name="Comma 3 2 7 3 5" xfId="28167"/>
    <cellStyle name="Comma 3 2 7 4" xfId="19058"/>
    <cellStyle name="Comma 3 2 7 4 2" xfId="21434"/>
    <cellStyle name="Comma 3 2 7 4 2 2" xfId="30939"/>
    <cellStyle name="Comma 3 2 7 4 3" xfId="23810"/>
    <cellStyle name="Comma 3 2 7 4 3 2" xfId="33315"/>
    <cellStyle name="Comma 3 2 7 4 4" xfId="26187"/>
    <cellStyle name="Comma 3 2 7 4 4 2" xfId="35691"/>
    <cellStyle name="Comma 3 2 7 4 5" xfId="28563"/>
    <cellStyle name="Comma 3 2 7 5" xfId="19454"/>
    <cellStyle name="Comma 3 2 7 5 2" xfId="21830"/>
    <cellStyle name="Comma 3 2 7 5 2 2" xfId="31335"/>
    <cellStyle name="Comma 3 2 7 5 3" xfId="24206"/>
    <cellStyle name="Comma 3 2 7 5 3 2" xfId="33711"/>
    <cellStyle name="Comma 3 2 7 5 4" xfId="26583"/>
    <cellStyle name="Comma 3 2 7 5 4 2" xfId="36087"/>
    <cellStyle name="Comma 3 2 7 5 5" xfId="28959"/>
    <cellStyle name="Comma 3 2 7 6" xfId="19850"/>
    <cellStyle name="Comma 3 2 7 6 2" xfId="22226"/>
    <cellStyle name="Comma 3 2 7 6 2 2" xfId="31731"/>
    <cellStyle name="Comma 3 2 7 6 3" xfId="24602"/>
    <cellStyle name="Comma 3 2 7 6 3 2" xfId="34107"/>
    <cellStyle name="Comma 3 2 7 6 4" xfId="26979"/>
    <cellStyle name="Comma 3 2 7 6 4 2" xfId="36483"/>
    <cellStyle name="Comma 3 2 7 6 5" xfId="29355"/>
    <cellStyle name="Comma 3 2 7 7" xfId="20246"/>
    <cellStyle name="Comma 3 2 7 7 2" xfId="29751"/>
    <cellStyle name="Comma 3 2 7 8" xfId="22622"/>
    <cellStyle name="Comma 3 2 7 8 2" xfId="32127"/>
    <cellStyle name="Comma 3 2 7 9" xfId="24999"/>
    <cellStyle name="Comma 3 2 7 9 2" xfId="34503"/>
    <cellStyle name="Comma 3 2 8" xfId="18068"/>
    <cellStyle name="Comma 3 2 8 2" xfId="20444"/>
    <cellStyle name="Comma 3 2 8 2 2" xfId="29949"/>
    <cellStyle name="Comma 3 2 8 3" xfId="22820"/>
    <cellStyle name="Comma 3 2 8 3 2" xfId="32325"/>
    <cellStyle name="Comma 3 2 8 4" xfId="25197"/>
    <cellStyle name="Comma 3 2 8 4 2" xfId="34701"/>
    <cellStyle name="Comma 3 2 8 5" xfId="27573"/>
    <cellStyle name="Comma 3 2 9" xfId="18464"/>
    <cellStyle name="Comma 3 2 9 2" xfId="20840"/>
    <cellStyle name="Comma 3 2 9 2 2" xfId="30345"/>
    <cellStyle name="Comma 3 2 9 3" xfId="23216"/>
    <cellStyle name="Comma 3 2 9 3 2" xfId="32721"/>
    <cellStyle name="Comma 3 2 9 4" xfId="25593"/>
    <cellStyle name="Comma 3 2 9 4 2" xfId="35097"/>
    <cellStyle name="Comma 3 2 9 5" xfId="27969"/>
    <cellStyle name="Comma 3 20" xfId="27175"/>
    <cellStyle name="Comma 3 3" xfId="470"/>
    <cellStyle name="Comma 3 3 10" xfId="18862"/>
    <cellStyle name="Comma 3 3 10 2" xfId="21238"/>
    <cellStyle name="Comma 3 3 10 2 2" xfId="30743"/>
    <cellStyle name="Comma 3 3 10 3" xfId="23614"/>
    <cellStyle name="Comma 3 3 10 3 2" xfId="33119"/>
    <cellStyle name="Comma 3 3 10 4" xfId="25991"/>
    <cellStyle name="Comma 3 3 10 4 2" xfId="35495"/>
    <cellStyle name="Comma 3 3 10 5" xfId="28367"/>
    <cellStyle name="Comma 3 3 11" xfId="19258"/>
    <cellStyle name="Comma 3 3 11 2" xfId="21634"/>
    <cellStyle name="Comma 3 3 11 2 2" xfId="31139"/>
    <cellStyle name="Comma 3 3 11 3" xfId="24010"/>
    <cellStyle name="Comma 3 3 11 3 2" xfId="33515"/>
    <cellStyle name="Comma 3 3 11 4" xfId="26387"/>
    <cellStyle name="Comma 3 3 11 4 2" xfId="35891"/>
    <cellStyle name="Comma 3 3 11 5" xfId="28763"/>
    <cellStyle name="Comma 3 3 12" xfId="19654"/>
    <cellStyle name="Comma 3 3 12 2" xfId="22030"/>
    <cellStyle name="Comma 3 3 12 2 2" xfId="31535"/>
    <cellStyle name="Comma 3 3 12 3" xfId="24406"/>
    <cellStyle name="Comma 3 3 12 3 2" xfId="33911"/>
    <cellStyle name="Comma 3 3 12 4" xfId="26783"/>
    <cellStyle name="Comma 3 3 12 4 2" xfId="36287"/>
    <cellStyle name="Comma 3 3 12 5" xfId="29159"/>
    <cellStyle name="Comma 3 3 13" xfId="20050"/>
    <cellStyle name="Comma 3 3 13 2" xfId="29555"/>
    <cellStyle name="Comma 3 3 14" xfId="22426"/>
    <cellStyle name="Comma 3 3 14 2" xfId="31931"/>
    <cellStyle name="Comma 3 3 15" xfId="24803"/>
    <cellStyle name="Comma 3 3 15 2" xfId="34307"/>
    <cellStyle name="Comma 3 3 16" xfId="27179"/>
    <cellStyle name="Comma 3 3 2" xfId="1217"/>
    <cellStyle name="Comma 3 3 2 10" xfId="19269"/>
    <cellStyle name="Comma 3 3 2 10 2" xfId="21645"/>
    <cellStyle name="Comma 3 3 2 10 2 2" xfId="31150"/>
    <cellStyle name="Comma 3 3 2 10 3" xfId="24021"/>
    <cellStyle name="Comma 3 3 2 10 3 2" xfId="33526"/>
    <cellStyle name="Comma 3 3 2 10 4" xfId="26398"/>
    <cellStyle name="Comma 3 3 2 10 4 2" xfId="35902"/>
    <cellStyle name="Comma 3 3 2 10 5" xfId="28774"/>
    <cellStyle name="Comma 3 3 2 11" xfId="19665"/>
    <cellStyle name="Comma 3 3 2 11 2" xfId="22041"/>
    <cellStyle name="Comma 3 3 2 11 2 2" xfId="31546"/>
    <cellStyle name="Comma 3 3 2 11 3" xfId="24417"/>
    <cellStyle name="Comma 3 3 2 11 3 2" xfId="33922"/>
    <cellStyle name="Comma 3 3 2 11 4" xfId="26794"/>
    <cellStyle name="Comma 3 3 2 11 4 2" xfId="36298"/>
    <cellStyle name="Comma 3 3 2 11 5" xfId="29170"/>
    <cellStyle name="Comma 3 3 2 12" xfId="20061"/>
    <cellStyle name="Comma 3 3 2 12 2" xfId="29566"/>
    <cellStyle name="Comma 3 3 2 13" xfId="22437"/>
    <cellStyle name="Comma 3 3 2 13 2" xfId="31942"/>
    <cellStyle name="Comma 3 3 2 14" xfId="24814"/>
    <cellStyle name="Comma 3 3 2 14 2" xfId="34318"/>
    <cellStyle name="Comma 3 3 2 15" xfId="27190"/>
    <cellStyle name="Comma 3 3 2 2" xfId="2711"/>
    <cellStyle name="Comma 3 3 2 2 10" xfId="20083"/>
    <cellStyle name="Comma 3 3 2 2 10 2" xfId="29588"/>
    <cellStyle name="Comma 3 3 2 2 11" xfId="22459"/>
    <cellStyle name="Comma 3 3 2 2 11 2" xfId="31964"/>
    <cellStyle name="Comma 3 3 2 2 12" xfId="24836"/>
    <cellStyle name="Comma 3 3 2 2 12 2" xfId="34340"/>
    <cellStyle name="Comma 3 3 2 2 13" xfId="27212"/>
    <cellStyle name="Comma 3 3 2 2 2" xfId="7193"/>
    <cellStyle name="Comma 3 3 2 2 2 10" xfId="24902"/>
    <cellStyle name="Comma 3 3 2 2 2 10 2" xfId="34406"/>
    <cellStyle name="Comma 3 3 2 2 2 11" xfId="27278"/>
    <cellStyle name="Comma 3 3 2 2 2 2" xfId="16223"/>
    <cellStyle name="Comma 3 3 2 2 2 2 10" xfId="27476"/>
    <cellStyle name="Comma 3 3 2 2 2 2 2" xfId="18367"/>
    <cellStyle name="Comma 3 3 2 2 2 2 2 2" xfId="20743"/>
    <cellStyle name="Comma 3 3 2 2 2 2 2 2 2" xfId="30248"/>
    <cellStyle name="Comma 3 3 2 2 2 2 2 3" xfId="23119"/>
    <cellStyle name="Comma 3 3 2 2 2 2 2 3 2" xfId="32624"/>
    <cellStyle name="Comma 3 3 2 2 2 2 2 4" xfId="25496"/>
    <cellStyle name="Comma 3 3 2 2 2 2 2 4 2" xfId="35000"/>
    <cellStyle name="Comma 3 3 2 2 2 2 2 5" xfId="27872"/>
    <cellStyle name="Comma 3 3 2 2 2 2 3" xfId="18763"/>
    <cellStyle name="Comma 3 3 2 2 2 2 3 2" xfId="21139"/>
    <cellStyle name="Comma 3 3 2 2 2 2 3 2 2" xfId="30644"/>
    <cellStyle name="Comma 3 3 2 2 2 2 3 3" xfId="23515"/>
    <cellStyle name="Comma 3 3 2 2 2 2 3 3 2" xfId="33020"/>
    <cellStyle name="Comma 3 3 2 2 2 2 3 4" xfId="25892"/>
    <cellStyle name="Comma 3 3 2 2 2 2 3 4 2" xfId="35396"/>
    <cellStyle name="Comma 3 3 2 2 2 2 3 5" xfId="28268"/>
    <cellStyle name="Comma 3 3 2 2 2 2 4" xfId="19159"/>
    <cellStyle name="Comma 3 3 2 2 2 2 4 2" xfId="21535"/>
    <cellStyle name="Comma 3 3 2 2 2 2 4 2 2" xfId="31040"/>
    <cellStyle name="Comma 3 3 2 2 2 2 4 3" xfId="23911"/>
    <cellStyle name="Comma 3 3 2 2 2 2 4 3 2" xfId="33416"/>
    <cellStyle name="Comma 3 3 2 2 2 2 4 4" xfId="26288"/>
    <cellStyle name="Comma 3 3 2 2 2 2 4 4 2" xfId="35792"/>
    <cellStyle name="Comma 3 3 2 2 2 2 4 5" xfId="28664"/>
    <cellStyle name="Comma 3 3 2 2 2 2 5" xfId="19555"/>
    <cellStyle name="Comma 3 3 2 2 2 2 5 2" xfId="21931"/>
    <cellStyle name="Comma 3 3 2 2 2 2 5 2 2" xfId="31436"/>
    <cellStyle name="Comma 3 3 2 2 2 2 5 3" xfId="24307"/>
    <cellStyle name="Comma 3 3 2 2 2 2 5 3 2" xfId="33812"/>
    <cellStyle name="Comma 3 3 2 2 2 2 5 4" xfId="26684"/>
    <cellStyle name="Comma 3 3 2 2 2 2 5 4 2" xfId="36188"/>
    <cellStyle name="Comma 3 3 2 2 2 2 5 5" xfId="29060"/>
    <cellStyle name="Comma 3 3 2 2 2 2 6" xfId="19951"/>
    <cellStyle name="Comma 3 3 2 2 2 2 6 2" xfId="22327"/>
    <cellStyle name="Comma 3 3 2 2 2 2 6 2 2" xfId="31832"/>
    <cellStyle name="Comma 3 3 2 2 2 2 6 3" xfId="24703"/>
    <cellStyle name="Comma 3 3 2 2 2 2 6 3 2" xfId="34208"/>
    <cellStyle name="Comma 3 3 2 2 2 2 6 4" xfId="27080"/>
    <cellStyle name="Comma 3 3 2 2 2 2 6 4 2" xfId="36584"/>
    <cellStyle name="Comma 3 3 2 2 2 2 6 5" xfId="29456"/>
    <cellStyle name="Comma 3 3 2 2 2 2 7" xfId="20347"/>
    <cellStyle name="Comma 3 3 2 2 2 2 7 2" xfId="29852"/>
    <cellStyle name="Comma 3 3 2 2 2 2 8" xfId="22723"/>
    <cellStyle name="Comma 3 3 2 2 2 2 8 2" xfId="32228"/>
    <cellStyle name="Comma 3 3 2 2 2 2 9" xfId="25100"/>
    <cellStyle name="Comma 3 3 2 2 2 2 9 2" xfId="34604"/>
    <cellStyle name="Comma 3 3 2 2 2 3" xfId="18169"/>
    <cellStyle name="Comma 3 3 2 2 2 3 2" xfId="20545"/>
    <cellStyle name="Comma 3 3 2 2 2 3 2 2" xfId="30050"/>
    <cellStyle name="Comma 3 3 2 2 2 3 3" xfId="22921"/>
    <cellStyle name="Comma 3 3 2 2 2 3 3 2" xfId="32426"/>
    <cellStyle name="Comma 3 3 2 2 2 3 4" xfId="25298"/>
    <cellStyle name="Comma 3 3 2 2 2 3 4 2" xfId="34802"/>
    <cellStyle name="Comma 3 3 2 2 2 3 5" xfId="27674"/>
    <cellStyle name="Comma 3 3 2 2 2 4" xfId="18565"/>
    <cellStyle name="Comma 3 3 2 2 2 4 2" xfId="20941"/>
    <cellStyle name="Comma 3 3 2 2 2 4 2 2" xfId="30446"/>
    <cellStyle name="Comma 3 3 2 2 2 4 3" xfId="23317"/>
    <cellStyle name="Comma 3 3 2 2 2 4 3 2" xfId="32822"/>
    <cellStyle name="Comma 3 3 2 2 2 4 4" xfId="25694"/>
    <cellStyle name="Comma 3 3 2 2 2 4 4 2" xfId="35198"/>
    <cellStyle name="Comma 3 3 2 2 2 4 5" xfId="28070"/>
    <cellStyle name="Comma 3 3 2 2 2 5" xfId="18961"/>
    <cellStyle name="Comma 3 3 2 2 2 5 2" xfId="21337"/>
    <cellStyle name="Comma 3 3 2 2 2 5 2 2" xfId="30842"/>
    <cellStyle name="Comma 3 3 2 2 2 5 3" xfId="23713"/>
    <cellStyle name="Comma 3 3 2 2 2 5 3 2" xfId="33218"/>
    <cellStyle name="Comma 3 3 2 2 2 5 4" xfId="26090"/>
    <cellStyle name="Comma 3 3 2 2 2 5 4 2" xfId="35594"/>
    <cellStyle name="Comma 3 3 2 2 2 5 5" xfId="28466"/>
    <cellStyle name="Comma 3 3 2 2 2 6" xfId="19357"/>
    <cellStyle name="Comma 3 3 2 2 2 6 2" xfId="21733"/>
    <cellStyle name="Comma 3 3 2 2 2 6 2 2" xfId="31238"/>
    <cellStyle name="Comma 3 3 2 2 2 6 3" xfId="24109"/>
    <cellStyle name="Comma 3 3 2 2 2 6 3 2" xfId="33614"/>
    <cellStyle name="Comma 3 3 2 2 2 6 4" xfId="26486"/>
    <cellStyle name="Comma 3 3 2 2 2 6 4 2" xfId="35990"/>
    <cellStyle name="Comma 3 3 2 2 2 6 5" xfId="28862"/>
    <cellStyle name="Comma 3 3 2 2 2 7" xfId="19753"/>
    <cellStyle name="Comma 3 3 2 2 2 7 2" xfId="22129"/>
    <cellStyle name="Comma 3 3 2 2 2 7 2 2" xfId="31634"/>
    <cellStyle name="Comma 3 3 2 2 2 7 3" xfId="24505"/>
    <cellStyle name="Comma 3 3 2 2 2 7 3 2" xfId="34010"/>
    <cellStyle name="Comma 3 3 2 2 2 7 4" xfId="26882"/>
    <cellStyle name="Comma 3 3 2 2 2 7 4 2" xfId="36386"/>
    <cellStyle name="Comma 3 3 2 2 2 7 5" xfId="29258"/>
    <cellStyle name="Comma 3 3 2 2 2 8" xfId="20149"/>
    <cellStyle name="Comma 3 3 2 2 2 8 2" xfId="29654"/>
    <cellStyle name="Comma 3 3 2 2 2 9" xfId="22525"/>
    <cellStyle name="Comma 3 3 2 2 2 9 2" xfId="32030"/>
    <cellStyle name="Comma 3 3 2 2 3" xfId="9007"/>
    <cellStyle name="Comma 3 3 2 2 3 10" xfId="24968"/>
    <cellStyle name="Comma 3 3 2 2 3 10 2" xfId="34472"/>
    <cellStyle name="Comma 3 3 2 2 3 11" xfId="27344"/>
    <cellStyle name="Comma 3 3 2 2 3 2" xfId="18037"/>
    <cellStyle name="Comma 3 3 2 2 3 2 10" xfId="27542"/>
    <cellStyle name="Comma 3 3 2 2 3 2 2" xfId="18433"/>
    <cellStyle name="Comma 3 3 2 2 3 2 2 2" xfId="20809"/>
    <cellStyle name="Comma 3 3 2 2 3 2 2 2 2" xfId="30314"/>
    <cellStyle name="Comma 3 3 2 2 3 2 2 3" xfId="23185"/>
    <cellStyle name="Comma 3 3 2 2 3 2 2 3 2" xfId="32690"/>
    <cellStyle name="Comma 3 3 2 2 3 2 2 4" xfId="25562"/>
    <cellStyle name="Comma 3 3 2 2 3 2 2 4 2" xfId="35066"/>
    <cellStyle name="Comma 3 3 2 2 3 2 2 5" xfId="27938"/>
    <cellStyle name="Comma 3 3 2 2 3 2 3" xfId="18829"/>
    <cellStyle name="Comma 3 3 2 2 3 2 3 2" xfId="21205"/>
    <cellStyle name="Comma 3 3 2 2 3 2 3 2 2" xfId="30710"/>
    <cellStyle name="Comma 3 3 2 2 3 2 3 3" xfId="23581"/>
    <cellStyle name="Comma 3 3 2 2 3 2 3 3 2" xfId="33086"/>
    <cellStyle name="Comma 3 3 2 2 3 2 3 4" xfId="25958"/>
    <cellStyle name="Comma 3 3 2 2 3 2 3 4 2" xfId="35462"/>
    <cellStyle name="Comma 3 3 2 2 3 2 3 5" xfId="28334"/>
    <cellStyle name="Comma 3 3 2 2 3 2 4" xfId="19225"/>
    <cellStyle name="Comma 3 3 2 2 3 2 4 2" xfId="21601"/>
    <cellStyle name="Comma 3 3 2 2 3 2 4 2 2" xfId="31106"/>
    <cellStyle name="Comma 3 3 2 2 3 2 4 3" xfId="23977"/>
    <cellStyle name="Comma 3 3 2 2 3 2 4 3 2" xfId="33482"/>
    <cellStyle name="Comma 3 3 2 2 3 2 4 4" xfId="26354"/>
    <cellStyle name="Comma 3 3 2 2 3 2 4 4 2" xfId="35858"/>
    <cellStyle name="Comma 3 3 2 2 3 2 4 5" xfId="28730"/>
    <cellStyle name="Comma 3 3 2 2 3 2 5" xfId="19621"/>
    <cellStyle name="Comma 3 3 2 2 3 2 5 2" xfId="21997"/>
    <cellStyle name="Comma 3 3 2 2 3 2 5 2 2" xfId="31502"/>
    <cellStyle name="Comma 3 3 2 2 3 2 5 3" xfId="24373"/>
    <cellStyle name="Comma 3 3 2 2 3 2 5 3 2" xfId="33878"/>
    <cellStyle name="Comma 3 3 2 2 3 2 5 4" xfId="26750"/>
    <cellStyle name="Comma 3 3 2 2 3 2 5 4 2" xfId="36254"/>
    <cellStyle name="Comma 3 3 2 2 3 2 5 5" xfId="29126"/>
    <cellStyle name="Comma 3 3 2 2 3 2 6" xfId="20017"/>
    <cellStyle name="Comma 3 3 2 2 3 2 6 2" xfId="22393"/>
    <cellStyle name="Comma 3 3 2 2 3 2 6 2 2" xfId="31898"/>
    <cellStyle name="Comma 3 3 2 2 3 2 6 3" xfId="24769"/>
    <cellStyle name="Comma 3 3 2 2 3 2 6 3 2" xfId="34274"/>
    <cellStyle name="Comma 3 3 2 2 3 2 6 4" xfId="27146"/>
    <cellStyle name="Comma 3 3 2 2 3 2 6 4 2" xfId="36650"/>
    <cellStyle name="Comma 3 3 2 2 3 2 6 5" xfId="29522"/>
    <cellStyle name="Comma 3 3 2 2 3 2 7" xfId="20413"/>
    <cellStyle name="Comma 3 3 2 2 3 2 7 2" xfId="29918"/>
    <cellStyle name="Comma 3 3 2 2 3 2 8" xfId="22789"/>
    <cellStyle name="Comma 3 3 2 2 3 2 8 2" xfId="32294"/>
    <cellStyle name="Comma 3 3 2 2 3 2 9" xfId="25166"/>
    <cellStyle name="Comma 3 3 2 2 3 2 9 2" xfId="34670"/>
    <cellStyle name="Comma 3 3 2 2 3 3" xfId="18235"/>
    <cellStyle name="Comma 3 3 2 2 3 3 2" xfId="20611"/>
    <cellStyle name="Comma 3 3 2 2 3 3 2 2" xfId="30116"/>
    <cellStyle name="Comma 3 3 2 2 3 3 3" xfId="22987"/>
    <cellStyle name="Comma 3 3 2 2 3 3 3 2" xfId="32492"/>
    <cellStyle name="Comma 3 3 2 2 3 3 4" xfId="25364"/>
    <cellStyle name="Comma 3 3 2 2 3 3 4 2" xfId="34868"/>
    <cellStyle name="Comma 3 3 2 2 3 3 5" xfId="27740"/>
    <cellStyle name="Comma 3 3 2 2 3 4" xfId="18631"/>
    <cellStyle name="Comma 3 3 2 2 3 4 2" xfId="21007"/>
    <cellStyle name="Comma 3 3 2 2 3 4 2 2" xfId="30512"/>
    <cellStyle name="Comma 3 3 2 2 3 4 3" xfId="23383"/>
    <cellStyle name="Comma 3 3 2 2 3 4 3 2" xfId="32888"/>
    <cellStyle name="Comma 3 3 2 2 3 4 4" xfId="25760"/>
    <cellStyle name="Comma 3 3 2 2 3 4 4 2" xfId="35264"/>
    <cellStyle name="Comma 3 3 2 2 3 4 5" xfId="28136"/>
    <cellStyle name="Comma 3 3 2 2 3 5" xfId="19027"/>
    <cellStyle name="Comma 3 3 2 2 3 5 2" xfId="21403"/>
    <cellStyle name="Comma 3 3 2 2 3 5 2 2" xfId="30908"/>
    <cellStyle name="Comma 3 3 2 2 3 5 3" xfId="23779"/>
    <cellStyle name="Comma 3 3 2 2 3 5 3 2" xfId="33284"/>
    <cellStyle name="Comma 3 3 2 2 3 5 4" xfId="26156"/>
    <cellStyle name="Comma 3 3 2 2 3 5 4 2" xfId="35660"/>
    <cellStyle name="Comma 3 3 2 2 3 5 5" xfId="28532"/>
    <cellStyle name="Comma 3 3 2 2 3 6" xfId="19423"/>
    <cellStyle name="Comma 3 3 2 2 3 6 2" xfId="21799"/>
    <cellStyle name="Comma 3 3 2 2 3 6 2 2" xfId="31304"/>
    <cellStyle name="Comma 3 3 2 2 3 6 3" xfId="24175"/>
    <cellStyle name="Comma 3 3 2 2 3 6 3 2" xfId="33680"/>
    <cellStyle name="Comma 3 3 2 2 3 6 4" xfId="26552"/>
    <cellStyle name="Comma 3 3 2 2 3 6 4 2" xfId="36056"/>
    <cellStyle name="Comma 3 3 2 2 3 6 5" xfId="28928"/>
    <cellStyle name="Comma 3 3 2 2 3 7" xfId="19819"/>
    <cellStyle name="Comma 3 3 2 2 3 7 2" xfId="22195"/>
    <cellStyle name="Comma 3 3 2 2 3 7 2 2" xfId="31700"/>
    <cellStyle name="Comma 3 3 2 2 3 7 3" xfId="24571"/>
    <cellStyle name="Comma 3 3 2 2 3 7 3 2" xfId="34076"/>
    <cellStyle name="Comma 3 3 2 2 3 7 4" xfId="26948"/>
    <cellStyle name="Comma 3 3 2 2 3 7 4 2" xfId="36452"/>
    <cellStyle name="Comma 3 3 2 2 3 7 5" xfId="29324"/>
    <cellStyle name="Comma 3 3 2 2 3 8" xfId="20215"/>
    <cellStyle name="Comma 3 3 2 2 3 8 2" xfId="29720"/>
    <cellStyle name="Comma 3 3 2 2 3 9" xfId="22591"/>
    <cellStyle name="Comma 3 3 2 2 3 9 2" xfId="32096"/>
    <cellStyle name="Comma 3 3 2 2 4" xfId="11741"/>
    <cellStyle name="Comma 3 3 2 2 4 10" xfId="27410"/>
    <cellStyle name="Comma 3 3 2 2 4 2" xfId="18301"/>
    <cellStyle name="Comma 3 3 2 2 4 2 2" xfId="20677"/>
    <cellStyle name="Comma 3 3 2 2 4 2 2 2" xfId="30182"/>
    <cellStyle name="Comma 3 3 2 2 4 2 3" xfId="23053"/>
    <cellStyle name="Comma 3 3 2 2 4 2 3 2" xfId="32558"/>
    <cellStyle name="Comma 3 3 2 2 4 2 4" xfId="25430"/>
    <cellStyle name="Comma 3 3 2 2 4 2 4 2" xfId="34934"/>
    <cellStyle name="Comma 3 3 2 2 4 2 5" xfId="27806"/>
    <cellStyle name="Comma 3 3 2 2 4 3" xfId="18697"/>
    <cellStyle name="Comma 3 3 2 2 4 3 2" xfId="21073"/>
    <cellStyle name="Comma 3 3 2 2 4 3 2 2" xfId="30578"/>
    <cellStyle name="Comma 3 3 2 2 4 3 3" xfId="23449"/>
    <cellStyle name="Comma 3 3 2 2 4 3 3 2" xfId="32954"/>
    <cellStyle name="Comma 3 3 2 2 4 3 4" xfId="25826"/>
    <cellStyle name="Comma 3 3 2 2 4 3 4 2" xfId="35330"/>
    <cellStyle name="Comma 3 3 2 2 4 3 5" xfId="28202"/>
    <cellStyle name="Comma 3 3 2 2 4 4" xfId="19093"/>
    <cellStyle name="Comma 3 3 2 2 4 4 2" xfId="21469"/>
    <cellStyle name="Comma 3 3 2 2 4 4 2 2" xfId="30974"/>
    <cellStyle name="Comma 3 3 2 2 4 4 3" xfId="23845"/>
    <cellStyle name="Comma 3 3 2 2 4 4 3 2" xfId="33350"/>
    <cellStyle name="Comma 3 3 2 2 4 4 4" xfId="26222"/>
    <cellStyle name="Comma 3 3 2 2 4 4 4 2" xfId="35726"/>
    <cellStyle name="Comma 3 3 2 2 4 4 5" xfId="28598"/>
    <cellStyle name="Comma 3 3 2 2 4 5" xfId="19489"/>
    <cellStyle name="Comma 3 3 2 2 4 5 2" xfId="21865"/>
    <cellStyle name="Comma 3 3 2 2 4 5 2 2" xfId="31370"/>
    <cellStyle name="Comma 3 3 2 2 4 5 3" xfId="24241"/>
    <cellStyle name="Comma 3 3 2 2 4 5 3 2" xfId="33746"/>
    <cellStyle name="Comma 3 3 2 2 4 5 4" xfId="26618"/>
    <cellStyle name="Comma 3 3 2 2 4 5 4 2" xfId="36122"/>
    <cellStyle name="Comma 3 3 2 2 4 5 5" xfId="28994"/>
    <cellStyle name="Comma 3 3 2 2 4 6" xfId="19885"/>
    <cellStyle name="Comma 3 3 2 2 4 6 2" xfId="22261"/>
    <cellStyle name="Comma 3 3 2 2 4 6 2 2" xfId="31766"/>
    <cellStyle name="Comma 3 3 2 2 4 6 3" xfId="24637"/>
    <cellStyle name="Comma 3 3 2 2 4 6 3 2" xfId="34142"/>
    <cellStyle name="Comma 3 3 2 2 4 6 4" xfId="27014"/>
    <cellStyle name="Comma 3 3 2 2 4 6 4 2" xfId="36518"/>
    <cellStyle name="Comma 3 3 2 2 4 6 5" xfId="29390"/>
    <cellStyle name="Comma 3 3 2 2 4 7" xfId="20281"/>
    <cellStyle name="Comma 3 3 2 2 4 7 2" xfId="29786"/>
    <cellStyle name="Comma 3 3 2 2 4 8" xfId="22657"/>
    <cellStyle name="Comma 3 3 2 2 4 8 2" xfId="32162"/>
    <cellStyle name="Comma 3 3 2 2 4 9" xfId="25034"/>
    <cellStyle name="Comma 3 3 2 2 4 9 2" xfId="34538"/>
    <cellStyle name="Comma 3 3 2 2 5" xfId="18103"/>
    <cellStyle name="Comma 3 3 2 2 5 2" xfId="20479"/>
    <cellStyle name="Comma 3 3 2 2 5 2 2" xfId="29984"/>
    <cellStyle name="Comma 3 3 2 2 5 3" xfId="22855"/>
    <cellStyle name="Comma 3 3 2 2 5 3 2" xfId="32360"/>
    <cellStyle name="Comma 3 3 2 2 5 4" xfId="25232"/>
    <cellStyle name="Comma 3 3 2 2 5 4 2" xfId="34736"/>
    <cellStyle name="Comma 3 3 2 2 5 5" xfId="27608"/>
    <cellStyle name="Comma 3 3 2 2 6" xfId="18499"/>
    <cellStyle name="Comma 3 3 2 2 6 2" xfId="20875"/>
    <cellStyle name="Comma 3 3 2 2 6 2 2" xfId="30380"/>
    <cellStyle name="Comma 3 3 2 2 6 3" xfId="23251"/>
    <cellStyle name="Comma 3 3 2 2 6 3 2" xfId="32756"/>
    <cellStyle name="Comma 3 3 2 2 6 4" xfId="25628"/>
    <cellStyle name="Comma 3 3 2 2 6 4 2" xfId="35132"/>
    <cellStyle name="Comma 3 3 2 2 6 5" xfId="28004"/>
    <cellStyle name="Comma 3 3 2 2 7" xfId="18895"/>
    <cellStyle name="Comma 3 3 2 2 7 2" xfId="21271"/>
    <cellStyle name="Comma 3 3 2 2 7 2 2" xfId="30776"/>
    <cellStyle name="Comma 3 3 2 2 7 3" xfId="23647"/>
    <cellStyle name="Comma 3 3 2 2 7 3 2" xfId="33152"/>
    <cellStyle name="Comma 3 3 2 2 7 4" xfId="26024"/>
    <cellStyle name="Comma 3 3 2 2 7 4 2" xfId="35528"/>
    <cellStyle name="Comma 3 3 2 2 7 5" xfId="28400"/>
    <cellStyle name="Comma 3 3 2 2 8" xfId="19291"/>
    <cellStyle name="Comma 3 3 2 2 8 2" xfId="21667"/>
    <cellStyle name="Comma 3 3 2 2 8 2 2" xfId="31172"/>
    <cellStyle name="Comma 3 3 2 2 8 3" xfId="24043"/>
    <cellStyle name="Comma 3 3 2 2 8 3 2" xfId="33548"/>
    <cellStyle name="Comma 3 3 2 2 8 4" xfId="26420"/>
    <cellStyle name="Comma 3 3 2 2 8 4 2" xfId="35924"/>
    <cellStyle name="Comma 3 3 2 2 8 5" xfId="28796"/>
    <cellStyle name="Comma 3 3 2 2 9" xfId="19687"/>
    <cellStyle name="Comma 3 3 2 2 9 2" xfId="22063"/>
    <cellStyle name="Comma 3 3 2 2 9 2 2" xfId="31568"/>
    <cellStyle name="Comma 3 3 2 2 9 3" xfId="24439"/>
    <cellStyle name="Comma 3 3 2 2 9 3 2" xfId="33944"/>
    <cellStyle name="Comma 3 3 2 2 9 4" xfId="26816"/>
    <cellStyle name="Comma 3 3 2 2 9 4 2" xfId="36320"/>
    <cellStyle name="Comma 3 3 2 2 9 5" xfId="29192"/>
    <cellStyle name="Comma 3 3 2 3" xfId="4205"/>
    <cellStyle name="Comma 3 3 2 3 10" xfId="20105"/>
    <cellStyle name="Comma 3 3 2 3 10 2" xfId="29610"/>
    <cellStyle name="Comma 3 3 2 3 11" xfId="22481"/>
    <cellStyle name="Comma 3 3 2 3 11 2" xfId="31986"/>
    <cellStyle name="Comma 3 3 2 3 12" xfId="24858"/>
    <cellStyle name="Comma 3 3 2 3 12 2" xfId="34362"/>
    <cellStyle name="Comma 3 3 2 3 13" xfId="27234"/>
    <cellStyle name="Comma 3 3 2 3 2" xfId="8687"/>
    <cellStyle name="Comma 3 3 2 3 2 10" xfId="24924"/>
    <cellStyle name="Comma 3 3 2 3 2 10 2" xfId="34428"/>
    <cellStyle name="Comma 3 3 2 3 2 11" xfId="27300"/>
    <cellStyle name="Comma 3 3 2 3 2 2" xfId="17717"/>
    <cellStyle name="Comma 3 3 2 3 2 2 10" xfId="27498"/>
    <cellStyle name="Comma 3 3 2 3 2 2 2" xfId="18389"/>
    <cellStyle name="Comma 3 3 2 3 2 2 2 2" xfId="20765"/>
    <cellStyle name="Comma 3 3 2 3 2 2 2 2 2" xfId="30270"/>
    <cellStyle name="Comma 3 3 2 3 2 2 2 3" xfId="23141"/>
    <cellStyle name="Comma 3 3 2 3 2 2 2 3 2" xfId="32646"/>
    <cellStyle name="Comma 3 3 2 3 2 2 2 4" xfId="25518"/>
    <cellStyle name="Comma 3 3 2 3 2 2 2 4 2" xfId="35022"/>
    <cellStyle name="Comma 3 3 2 3 2 2 2 5" xfId="27894"/>
    <cellStyle name="Comma 3 3 2 3 2 2 3" xfId="18785"/>
    <cellStyle name="Comma 3 3 2 3 2 2 3 2" xfId="21161"/>
    <cellStyle name="Comma 3 3 2 3 2 2 3 2 2" xfId="30666"/>
    <cellStyle name="Comma 3 3 2 3 2 2 3 3" xfId="23537"/>
    <cellStyle name="Comma 3 3 2 3 2 2 3 3 2" xfId="33042"/>
    <cellStyle name="Comma 3 3 2 3 2 2 3 4" xfId="25914"/>
    <cellStyle name="Comma 3 3 2 3 2 2 3 4 2" xfId="35418"/>
    <cellStyle name="Comma 3 3 2 3 2 2 3 5" xfId="28290"/>
    <cellStyle name="Comma 3 3 2 3 2 2 4" xfId="19181"/>
    <cellStyle name="Comma 3 3 2 3 2 2 4 2" xfId="21557"/>
    <cellStyle name="Comma 3 3 2 3 2 2 4 2 2" xfId="31062"/>
    <cellStyle name="Comma 3 3 2 3 2 2 4 3" xfId="23933"/>
    <cellStyle name="Comma 3 3 2 3 2 2 4 3 2" xfId="33438"/>
    <cellStyle name="Comma 3 3 2 3 2 2 4 4" xfId="26310"/>
    <cellStyle name="Comma 3 3 2 3 2 2 4 4 2" xfId="35814"/>
    <cellStyle name="Comma 3 3 2 3 2 2 4 5" xfId="28686"/>
    <cellStyle name="Comma 3 3 2 3 2 2 5" xfId="19577"/>
    <cellStyle name="Comma 3 3 2 3 2 2 5 2" xfId="21953"/>
    <cellStyle name="Comma 3 3 2 3 2 2 5 2 2" xfId="31458"/>
    <cellStyle name="Comma 3 3 2 3 2 2 5 3" xfId="24329"/>
    <cellStyle name="Comma 3 3 2 3 2 2 5 3 2" xfId="33834"/>
    <cellStyle name="Comma 3 3 2 3 2 2 5 4" xfId="26706"/>
    <cellStyle name="Comma 3 3 2 3 2 2 5 4 2" xfId="36210"/>
    <cellStyle name="Comma 3 3 2 3 2 2 5 5" xfId="29082"/>
    <cellStyle name="Comma 3 3 2 3 2 2 6" xfId="19973"/>
    <cellStyle name="Comma 3 3 2 3 2 2 6 2" xfId="22349"/>
    <cellStyle name="Comma 3 3 2 3 2 2 6 2 2" xfId="31854"/>
    <cellStyle name="Comma 3 3 2 3 2 2 6 3" xfId="24725"/>
    <cellStyle name="Comma 3 3 2 3 2 2 6 3 2" xfId="34230"/>
    <cellStyle name="Comma 3 3 2 3 2 2 6 4" xfId="27102"/>
    <cellStyle name="Comma 3 3 2 3 2 2 6 4 2" xfId="36606"/>
    <cellStyle name="Comma 3 3 2 3 2 2 6 5" xfId="29478"/>
    <cellStyle name="Comma 3 3 2 3 2 2 7" xfId="20369"/>
    <cellStyle name="Comma 3 3 2 3 2 2 7 2" xfId="29874"/>
    <cellStyle name="Comma 3 3 2 3 2 2 8" xfId="22745"/>
    <cellStyle name="Comma 3 3 2 3 2 2 8 2" xfId="32250"/>
    <cellStyle name="Comma 3 3 2 3 2 2 9" xfId="25122"/>
    <cellStyle name="Comma 3 3 2 3 2 2 9 2" xfId="34626"/>
    <cellStyle name="Comma 3 3 2 3 2 3" xfId="18191"/>
    <cellStyle name="Comma 3 3 2 3 2 3 2" xfId="20567"/>
    <cellStyle name="Comma 3 3 2 3 2 3 2 2" xfId="30072"/>
    <cellStyle name="Comma 3 3 2 3 2 3 3" xfId="22943"/>
    <cellStyle name="Comma 3 3 2 3 2 3 3 2" xfId="32448"/>
    <cellStyle name="Comma 3 3 2 3 2 3 4" xfId="25320"/>
    <cellStyle name="Comma 3 3 2 3 2 3 4 2" xfId="34824"/>
    <cellStyle name="Comma 3 3 2 3 2 3 5" xfId="27696"/>
    <cellStyle name="Comma 3 3 2 3 2 4" xfId="18587"/>
    <cellStyle name="Comma 3 3 2 3 2 4 2" xfId="20963"/>
    <cellStyle name="Comma 3 3 2 3 2 4 2 2" xfId="30468"/>
    <cellStyle name="Comma 3 3 2 3 2 4 3" xfId="23339"/>
    <cellStyle name="Comma 3 3 2 3 2 4 3 2" xfId="32844"/>
    <cellStyle name="Comma 3 3 2 3 2 4 4" xfId="25716"/>
    <cellStyle name="Comma 3 3 2 3 2 4 4 2" xfId="35220"/>
    <cellStyle name="Comma 3 3 2 3 2 4 5" xfId="28092"/>
    <cellStyle name="Comma 3 3 2 3 2 5" xfId="18983"/>
    <cellStyle name="Comma 3 3 2 3 2 5 2" xfId="21359"/>
    <cellStyle name="Comma 3 3 2 3 2 5 2 2" xfId="30864"/>
    <cellStyle name="Comma 3 3 2 3 2 5 3" xfId="23735"/>
    <cellStyle name="Comma 3 3 2 3 2 5 3 2" xfId="33240"/>
    <cellStyle name="Comma 3 3 2 3 2 5 4" xfId="26112"/>
    <cellStyle name="Comma 3 3 2 3 2 5 4 2" xfId="35616"/>
    <cellStyle name="Comma 3 3 2 3 2 5 5" xfId="28488"/>
    <cellStyle name="Comma 3 3 2 3 2 6" xfId="19379"/>
    <cellStyle name="Comma 3 3 2 3 2 6 2" xfId="21755"/>
    <cellStyle name="Comma 3 3 2 3 2 6 2 2" xfId="31260"/>
    <cellStyle name="Comma 3 3 2 3 2 6 3" xfId="24131"/>
    <cellStyle name="Comma 3 3 2 3 2 6 3 2" xfId="33636"/>
    <cellStyle name="Comma 3 3 2 3 2 6 4" xfId="26508"/>
    <cellStyle name="Comma 3 3 2 3 2 6 4 2" xfId="36012"/>
    <cellStyle name="Comma 3 3 2 3 2 6 5" xfId="28884"/>
    <cellStyle name="Comma 3 3 2 3 2 7" xfId="19775"/>
    <cellStyle name="Comma 3 3 2 3 2 7 2" xfId="22151"/>
    <cellStyle name="Comma 3 3 2 3 2 7 2 2" xfId="31656"/>
    <cellStyle name="Comma 3 3 2 3 2 7 3" xfId="24527"/>
    <cellStyle name="Comma 3 3 2 3 2 7 3 2" xfId="34032"/>
    <cellStyle name="Comma 3 3 2 3 2 7 4" xfId="26904"/>
    <cellStyle name="Comma 3 3 2 3 2 7 4 2" xfId="36408"/>
    <cellStyle name="Comma 3 3 2 3 2 7 5" xfId="29280"/>
    <cellStyle name="Comma 3 3 2 3 2 8" xfId="20171"/>
    <cellStyle name="Comma 3 3 2 3 2 8 2" xfId="29676"/>
    <cellStyle name="Comma 3 3 2 3 2 9" xfId="22547"/>
    <cellStyle name="Comma 3 3 2 3 2 9 2" xfId="32052"/>
    <cellStyle name="Comma 3 3 2 3 3" xfId="9029"/>
    <cellStyle name="Comma 3 3 2 3 3 10" xfId="24990"/>
    <cellStyle name="Comma 3 3 2 3 3 10 2" xfId="34494"/>
    <cellStyle name="Comma 3 3 2 3 3 11" xfId="27366"/>
    <cellStyle name="Comma 3 3 2 3 3 2" xfId="18059"/>
    <cellStyle name="Comma 3 3 2 3 3 2 10" xfId="27564"/>
    <cellStyle name="Comma 3 3 2 3 3 2 2" xfId="18455"/>
    <cellStyle name="Comma 3 3 2 3 3 2 2 2" xfId="20831"/>
    <cellStyle name="Comma 3 3 2 3 3 2 2 2 2" xfId="30336"/>
    <cellStyle name="Comma 3 3 2 3 3 2 2 3" xfId="23207"/>
    <cellStyle name="Comma 3 3 2 3 3 2 2 3 2" xfId="32712"/>
    <cellStyle name="Comma 3 3 2 3 3 2 2 4" xfId="25584"/>
    <cellStyle name="Comma 3 3 2 3 3 2 2 4 2" xfId="35088"/>
    <cellStyle name="Comma 3 3 2 3 3 2 2 5" xfId="27960"/>
    <cellStyle name="Comma 3 3 2 3 3 2 3" xfId="18851"/>
    <cellStyle name="Comma 3 3 2 3 3 2 3 2" xfId="21227"/>
    <cellStyle name="Comma 3 3 2 3 3 2 3 2 2" xfId="30732"/>
    <cellStyle name="Comma 3 3 2 3 3 2 3 3" xfId="23603"/>
    <cellStyle name="Comma 3 3 2 3 3 2 3 3 2" xfId="33108"/>
    <cellStyle name="Comma 3 3 2 3 3 2 3 4" xfId="25980"/>
    <cellStyle name="Comma 3 3 2 3 3 2 3 4 2" xfId="35484"/>
    <cellStyle name="Comma 3 3 2 3 3 2 3 5" xfId="28356"/>
    <cellStyle name="Comma 3 3 2 3 3 2 4" xfId="19247"/>
    <cellStyle name="Comma 3 3 2 3 3 2 4 2" xfId="21623"/>
    <cellStyle name="Comma 3 3 2 3 3 2 4 2 2" xfId="31128"/>
    <cellStyle name="Comma 3 3 2 3 3 2 4 3" xfId="23999"/>
    <cellStyle name="Comma 3 3 2 3 3 2 4 3 2" xfId="33504"/>
    <cellStyle name="Comma 3 3 2 3 3 2 4 4" xfId="26376"/>
    <cellStyle name="Comma 3 3 2 3 3 2 4 4 2" xfId="35880"/>
    <cellStyle name="Comma 3 3 2 3 3 2 4 5" xfId="28752"/>
    <cellStyle name="Comma 3 3 2 3 3 2 5" xfId="19643"/>
    <cellStyle name="Comma 3 3 2 3 3 2 5 2" xfId="22019"/>
    <cellStyle name="Comma 3 3 2 3 3 2 5 2 2" xfId="31524"/>
    <cellStyle name="Comma 3 3 2 3 3 2 5 3" xfId="24395"/>
    <cellStyle name="Comma 3 3 2 3 3 2 5 3 2" xfId="33900"/>
    <cellStyle name="Comma 3 3 2 3 3 2 5 4" xfId="26772"/>
    <cellStyle name="Comma 3 3 2 3 3 2 5 4 2" xfId="36276"/>
    <cellStyle name="Comma 3 3 2 3 3 2 5 5" xfId="29148"/>
    <cellStyle name="Comma 3 3 2 3 3 2 6" xfId="20039"/>
    <cellStyle name="Comma 3 3 2 3 3 2 6 2" xfId="22415"/>
    <cellStyle name="Comma 3 3 2 3 3 2 6 2 2" xfId="31920"/>
    <cellStyle name="Comma 3 3 2 3 3 2 6 3" xfId="24791"/>
    <cellStyle name="Comma 3 3 2 3 3 2 6 3 2" xfId="34296"/>
    <cellStyle name="Comma 3 3 2 3 3 2 6 4" xfId="27168"/>
    <cellStyle name="Comma 3 3 2 3 3 2 6 4 2" xfId="36672"/>
    <cellStyle name="Comma 3 3 2 3 3 2 6 5" xfId="29544"/>
    <cellStyle name="Comma 3 3 2 3 3 2 7" xfId="20435"/>
    <cellStyle name="Comma 3 3 2 3 3 2 7 2" xfId="29940"/>
    <cellStyle name="Comma 3 3 2 3 3 2 8" xfId="22811"/>
    <cellStyle name="Comma 3 3 2 3 3 2 8 2" xfId="32316"/>
    <cellStyle name="Comma 3 3 2 3 3 2 9" xfId="25188"/>
    <cellStyle name="Comma 3 3 2 3 3 2 9 2" xfId="34692"/>
    <cellStyle name="Comma 3 3 2 3 3 3" xfId="18257"/>
    <cellStyle name="Comma 3 3 2 3 3 3 2" xfId="20633"/>
    <cellStyle name="Comma 3 3 2 3 3 3 2 2" xfId="30138"/>
    <cellStyle name="Comma 3 3 2 3 3 3 3" xfId="23009"/>
    <cellStyle name="Comma 3 3 2 3 3 3 3 2" xfId="32514"/>
    <cellStyle name="Comma 3 3 2 3 3 3 4" xfId="25386"/>
    <cellStyle name="Comma 3 3 2 3 3 3 4 2" xfId="34890"/>
    <cellStyle name="Comma 3 3 2 3 3 3 5" xfId="27762"/>
    <cellStyle name="Comma 3 3 2 3 3 4" xfId="18653"/>
    <cellStyle name="Comma 3 3 2 3 3 4 2" xfId="21029"/>
    <cellStyle name="Comma 3 3 2 3 3 4 2 2" xfId="30534"/>
    <cellStyle name="Comma 3 3 2 3 3 4 3" xfId="23405"/>
    <cellStyle name="Comma 3 3 2 3 3 4 3 2" xfId="32910"/>
    <cellStyle name="Comma 3 3 2 3 3 4 4" xfId="25782"/>
    <cellStyle name="Comma 3 3 2 3 3 4 4 2" xfId="35286"/>
    <cellStyle name="Comma 3 3 2 3 3 4 5" xfId="28158"/>
    <cellStyle name="Comma 3 3 2 3 3 5" xfId="19049"/>
    <cellStyle name="Comma 3 3 2 3 3 5 2" xfId="21425"/>
    <cellStyle name="Comma 3 3 2 3 3 5 2 2" xfId="30930"/>
    <cellStyle name="Comma 3 3 2 3 3 5 3" xfId="23801"/>
    <cellStyle name="Comma 3 3 2 3 3 5 3 2" xfId="33306"/>
    <cellStyle name="Comma 3 3 2 3 3 5 4" xfId="26178"/>
    <cellStyle name="Comma 3 3 2 3 3 5 4 2" xfId="35682"/>
    <cellStyle name="Comma 3 3 2 3 3 5 5" xfId="28554"/>
    <cellStyle name="Comma 3 3 2 3 3 6" xfId="19445"/>
    <cellStyle name="Comma 3 3 2 3 3 6 2" xfId="21821"/>
    <cellStyle name="Comma 3 3 2 3 3 6 2 2" xfId="31326"/>
    <cellStyle name="Comma 3 3 2 3 3 6 3" xfId="24197"/>
    <cellStyle name="Comma 3 3 2 3 3 6 3 2" xfId="33702"/>
    <cellStyle name="Comma 3 3 2 3 3 6 4" xfId="26574"/>
    <cellStyle name="Comma 3 3 2 3 3 6 4 2" xfId="36078"/>
    <cellStyle name="Comma 3 3 2 3 3 6 5" xfId="28950"/>
    <cellStyle name="Comma 3 3 2 3 3 7" xfId="19841"/>
    <cellStyle name="Comma 3 3 2 3 3 7 2" xfId="22217"/>
    <cellStyle name="Comma 3 3 2 3 3 7 2 2" xfId="31722"/>
    <cellStyle name="Comma 3 3 2 3 3 7 3" xfId="24593"/>
    <cellStyle name="Comma 3 3 2 3 3 7 3 2" xfId="34098"/>
    <cellStyle name="Comma 3 3 2 3 3 7 4" xfId="26970"/>
    <cellStyle name="Comma 3 3 2 3 3 7 4 2" xfId="36474"/>
    <cellStyle name="Comma 3 3 2 3 3 7 5" xfId="29346"/>
    <cellStyle name="Comma 3 3 2 3 3 8" xfId="20237"/>
    <cellStyle name="Comma 3 3 2 3 3 8 2" xfId="29742"/>
    <cellStyle name="Comma 3 3 2 3 3 9" xfId="22613"/>
    <cellStyle name="Comma 3 3 2 3 3 9 2" xfId="32118"/>
    <cellStyle name="Comma 3 3 2 3 4" xfId="13235"/>
    <cellStyle name="Comma 3 3 2 3 4 10" xfId="27432"/>
    <cellStyle name="Comma 3 3 2 3 4 2" xfId="18323"/>
    <cellStyle name="Comma 3 3 2 3 4 2 2" xfId="20699"/>
    <cellStyle name="Comma 3 3 2 3 4 2 2 2" xfId="30204"/>
    <cellStyle name="Comma 3 3 2 3 4 2 3" xfId="23075"/>
    <cellStyle name="Comma 3 3 2 3 4 2 3 2" xfId="32580"/>
    <cellStyle name="Comma 3 3 2 3 4 2 4" xfId="25452"/>
    <cellStyle name="Comma 3 3 2 3 4 2 4 2" xfId="34956"/>
    <cellStyle name="Comma 3 3 2 3 4 2 5" xfId="27828"/>
    <cellStyle name="Comma 3 3 2 3 4 3" xfId="18719"/>
    <cellStyle name="Comma 3 3 2 3 4 3 2" xfId="21095"/>
    <cellStyle name="Comma 3 3 2 3 4 3 2 2" xfId="30600"/>
    <cellStyle name="Comma 3 3 2 3 4 3 3" xfId="23471"/>
    <cellStyle name="Comma 3 3 2 3 4 3 3 2" xfId="32976"/>
    <cellStyle name="Comma 3 3 2 3 4 3 4" xfId="25848"/>
    <cellStyle name="Comma 3 3 2 3 4 3 4 2" xfId="35352"/>
    <cellStyle name="Comma 3 3 2 3 4 3 5" xfId="28224"/>
    <cellStyle name="Comma 3 3 2 3 4 4" xfId="19115"/>
    <cellStyle name="Comma 3 3 2 3 4 4 2" xfId="21491"/>
    <cellStyle name="Comma 3 3 2 3 4 4 2 2" xfId="30996"/>
    <cellStyle name="Comma 3 3 2 3 4 4 3" xfId="23867"/>
    <cellStyle name="Comma 3 3 2 3 4 4 3 2" xfId="33372"/>
    <cellStyle name="Comma 3 3 2 3 4 4 4" xfId="26244"/>
    <cellStyle name="Comma 3 3 2 3 4 4 4 2" xfId="35748"/>
    <cellStyle name="Comma 3 3 2 3 4 4 5" xfId="28620"/>
    <cellStyle name="Comma 3 3 2 3 4 5" xfId="19511"/>
    <cellStyle name="Comma 3 3 2 3 4 5 2" xfId="21887"/>
    <cellStyle name="Comma 3 3 2 3 4 5 2 2" xfId="31392"/>
    <cellStyle name="Comma 3 3 2 3 4 5 3" xfId="24263"/>
    <cellStyle name="Comma 3 3 2 3 4 5 3 2" xfId="33768"/>
    <cellStyle name="Comma 3 3 2 3 4 5 4" xfId="26640"/>
    <cellStyle name="Comma 3 3 2 3 4 5 4 2" xfId="36144"/>
    <cellStyle name="Comma 3 3 2 3 4 5 5" xfId="29016"/>
    <cellStyle name="Comma 3 3 2 3 4 6" xfId="19907"/>
    <cellStyle name="Comma 3 3 2 3 4 6 2" xfId="22283"/>
    <cellStyle name="Comma 3 3 2 3 4 6 2 2" xfId="31788"/>
    <cellStyle name="Comma 3 3 2 3 4 6 3" xfId="24659"/>
    <cellStyle name="Comma 3 3 2 3 4 6 3 2" xfId="34164"/>
    <cellStyle name="Comma 3 3 2 3 4 6 4" xfId="27036"/>
    <cellStyle name="Comma 3 3 2 3 4 6 4 2" xfId="36540"/>
    <cellStyle name="Comma 3 3 2 3 4 6 5" xfId="29412"/>
    <cellStyle name="Comma 3 3 2 3 4 7" xfId="20303"/>
    <cellStyle name="Comma 3 3 2 3 4 7 2" xfId="29808"/>
    <cellStyle name="Comma 3 3 2 3 4 8" xfId="22679"/>
    <cellStyle name="Comma 3 3 2 3 4 8 2" xfId="32184"/>
    <cellStyle name="Comma 3 3 2 3 4 9" xfId="25056"/>
    <cellStyle name="Comma 3 3 2 3 4 9 2" xfId="34560"/>
    <cellStyle name="Comma 3 3 2 3 5" xfId="18125"/>
    <cellStyle name="Comma 3 3 2 3 5 2" xfId="20501"/>
    <cellStyle name="Comma 3 3 2 3 5 2 2" xfId="30006"/>
    <cellStyle name="Comma 3 3 2 3 5 3" xfId="22877"/>
    <cellStyle name="Comma 3 3 2 3 5 3 2" xfId="32382"/>
    <cellStyle name="Comma 3 3 2 3 5 4" xfId="25254"/>
    <cellStyle name="Comma 3 3 2 3 5 4 2" xfId="34758"/>
    <cellStyle name="Comma 3 3 2 3 5 5" xfId="27630"/>
    <cellStyle name="Comma 3 3 2 3 6" xfId="18521"/>
    <cellStyle name="Comma 3 3 2 3 6 2" xfId="20897"/>
    <cellStyle name="Comma 3 3 2 3 6 2 2" xfId="30402"/>
    <cellStyle name="Comma 3 3 2 3 6 3" xfId="23273"/>
    <cellStyle name="Comma 3 3 2 3 6 3 2" xfId="32778"/>
    <cellStyle name="Comma 3 3 2 3 6 4" xfId="25650"/>
    <cellStyle name="Comma 3 3 2 3 6 4 2" xfId="35154"/>
    <cellStyle name="Comma 3 3 2 3 6 5" xfId="28026"/>
    <cellStyle name="Comma 3 3 2 3 7" xfId="18917"/>
    <cellStyle name="Comma 3 3 2 3 7 2" xfId="21293"/>
    <cellStyle name="Comma 3 3 2 3 7 2 2" xfId="30798"/>
    <cellStyle name="Comma 3 3 2 3 7 3" xfId="23669"/>
    <cellStyle name="Comma 3 3 2 3 7 3 2" xfId="33174"/>
    <cellStyle name="Comma 3 3 2 3 7 4" xfId="26046"/>
    <cellStyle name="Comma 3 3 2 3 7 4 2" xfId="35550"/>
    <cellStyle name="Comma 3 3 2 3 7 5" xfId="28422"/>
    <cellStyle name="Comma 3 3 2 3 8" xfId="19313"/>
    <cellStyle name="Comma 3 3 2 3 8 2" xfId="21689"/>
    <cellStyle name="Comma 3 3 2 3 8 2 2" xfId="31194"/>
    <cellStyle name="Comma 3 3 2 3 8 3" xfId="24065"/>
    <cellStyle name="Comma 3 3 2 3 8 3 2" xfId="33570"/>
    <cellStyle name="Comma 3 3 2 3 8 4" xfId="26442"/>
    <cellStyle name="Comma 3 3 2 3 8 4 2" xfId="35946"/>
    <cellStyle name="Comma 3 3 2 3 8 5" xfId="28818"/>
    <cellStyle name="Comma 3 3 2 3 9" xfId="19709"/>
    <cellStyle name="Comma 3 3 2 3 9 2" xfId="22085"/>
    <cellStyle name="Comma 3 3 2 3 9 2 2" xfId="31590"/>
    <cellStyle name="Comma 3 3 2 3 9 3" xfId="24461"/>
    <cellStyle name="Comma 3 3 2 3 9 3 2" xfId="33966"/>
    <cellStyle name="Comma 3 3 2 3 9 4" xfId="26838"/>
    <cellStyle name="Comma 3 3 2 3 9 4 2" xfId="36342"/>
    <cellStyle name="Comma 3 3 2 3 9 5" xfId="29214"/>
    <cellStyle name="Comma 3 3 2 4" xfId="5699"/>
    <cellStyle name="Comma 3 3 2 4 10" xfId="24880"/>
    <cellStyle name="Comma 3 3 2 4 10 2" xfId="34384"/>
    <cellStyle name="Comma 3 3 2 4 11" xfId="27256"/>
    <cellStyle name="Comma 3 3 2 4 2" xfId="14729"/>
    <cellStyle name="Comma 3 3 2 4 2 10" xfId="27454"/>
    <cellStyle name="Comma 3 3 2 4 2 2" xfId="18345"/>
    <cellStyle name="Comma 3 3 2 4 2 2 2" xfId="20721"/>
    <cellStyle name="Comma 3 3 2 4 2 2 2 2" xfId="30226"/>
    <cellStyle name="Comma 3 3 2 4 2 2 3" xfId="23097"/>
    <cellStyle name="Comma 3 3 2 4 2 2 3 2" xfId="32602"/>
    <cellStyle name="Comma 3 3 2 4 2 2 4" xfId="25474"/>
    <cellStyle name="Comma 3 3 2 4 2 2 4 2" xfId="34978"/>
    <cellStyle name="Comma 3 3 2 4 2 2 5" xfId="27850"/>
    <cellStyle name="Comma 3 3 2 4 2 3" xfId="18741"/>
    <cellStyle name="Comma 3 3 2 4 2 3 2" xfId="21117"/>
    <cellStyle name="Comma 3 3 2 4 2 3 2 2" xfId="30622"/>
    <cellStyle name="Comma 3 3 2 4 2 3 3" xfId="23493"/>
    <cellStyle name="Comma 3 3 2 4 2 3 3 2" xfId="32998"/>
    <cellStyle name="Comma 3 3 2 4 2 3 4" xfId="25870"/>
    <cellStyle name="Comma 3 3 2 4 2 3 4 2" xfId="35374"/>
    <cellStyle name="Comma 3 3 2 4 2 3 5" xfId="28246"/>
    <cellStyle name="Comma 3 3 2 4 2 4" xfId="19137"/>
    <cellStyle name="Comma 3 3 2 4 2 4 2" xfId="21513"/>
    <cellStyle name="Comma 3 3 2 4 2 4 2 2" xfId="31018"/>
    <cellStyle name="Comma 3 3 2 4 2 4 3" xfId="23889"/>
    <cellStyle name="Comma 3 3 2 4 2 4 3 2" xfId="33394"/>
    <cellStyle name="Comma 3 3 2 4 2 4 4" xfId="26266"/>
    <cellStyle name="Comma 3 3 2 4 2 4 4 2" xfId="35770"/>
    <cellStyle name="Comma 3 3 2 4 2 4 5" xfId="28642"/>
    <cellStyle name="Comma 3 3 2 4 2 5" xfId="19533"/>
    <cellStyle name="Comma 3 3 2 4 2 5 2" xfId="21909"/>
    <cellStyle name="Comma 3 3 2 4 2 5 2 2" xfId="31414"/>
    <cellStyle name="Comma 3 3 2 4 2 5 3" xfId="24285"/>
    <cellStyle name="Comma 3 3 2 4 2 5 3 2" xfId="33790"/>
    <cellStyle name="Comma 3 3 2 4 2 5 4" xfId="26662"/>
    <cellStyle name="Comma 3 3 2 4 2 5 4 2" xfId="36166"/>
    <cellStyle name="Comma 3 3 2 4 2 5 5" xfId="29038"/>
    <cellStyle name="Comma 3 3 2 4 2 6" xfId="19929"/>
    <cellStyle name="Comma 3 3 2 4 2 6 2" xfId="22305"/>
    <cellStyle name="Comma 3 3 2 4 2 6 2 2" xfId="31810"/>
    <cellStyle name="Comma 3 3 2 4 2 6 3" xfId="24681"/>
    <cellStyle name="Comma 3 3 2 4 2 6 3 2" xfId="34186"/>
    <cellStyle name="Comma 3 3 2 4 2 6 4" xfId="27058"/>
    <cellStyle name="Comma 3 3 2 4 2 6 4 2" xfId="36562"/>
    <cellStyle name="Comma 3 3 2 4 2 6 5" xfId="29434"/>
    <cellStyle name="Comma 3 3 2 4 2 7" xfId="20325"/>
    <cellStyle name="Comma 3 3 2 4 2 7 2" xfId="29830"/>
    <cellStyle name="Comma 3 3 2 4 2 8" xfId="22701"/>
    <cellStyle name="Comma 3 3 2 4 2 8 2" xfId="32206"/>
    <cellStyle name="Comma 3 3 2 4 2 9" xfId="25078"/>
    <cellStyle name="Comma 3 3 2 4 2 9 2" xfId="34582"/>
    <cellStyle name="Comma 3 3 2 4 3" xfId="18147"/>
    <cellStyle name="Comma 3 3 2 4 3 2" xfId="20523"/>
    <cellStyle name="Comma 3 3 2 4 3 2 2" xfId="30028"/>
    <cellStyle name="Comma 3 3 2 4 3 3" xfId="22899"/>
    <cellStyle name="Comma 3 3 2 4 3 3 2" xfId="32404"/>
    <cellStyle name="Comma 3 3 2 4 3 4" xfId="25276"/>
    <cellStyle name="Comma 3 3 2 4 3 4 2" xfId="34780"/>
    <cellStyle name="Comma 3 3 2 4 3 5" xfId="27652"/>
    <cellStyle name="Comma 3 3 2 4 4" xfId="18543"/>
    <cellStyle name="Comma 3 3 2 4 4 2" xfId="20919"/>
    <cellStyle name="Comma 3 3 2 4 4 2 2" xfId="30424"/>
    <cellStyle name="Comma 3 3 2 4 4 3" xfId="23295"/>
    <cellStyle name="Comma 3 3 2 4 4 3 2" xfId="32800"/>
    <cellStyle name="Comma 3 3 2 4 4 4" xfId="25672"/>
    <cellStyle name="Comma 3 3 2 4 4 4 2" xfId="35176"/>
    <cellStyle name="Comma 3 3 2 4 4 5" xfId="28048"/>
    <cellStyle name="Comma 3 3 2 4 5" xfId="18939"/>
    <cellStyle name="Comma 3 3 2 4 5 2" xfId="21315"/>
    <cellStyle name="Comma 3 3 2 4 5 2 2" xfId="30820"/>
    <cellStyle name="Comma 3 3 2 4 5 3" xfId="23691"/>
    <cellStyle name="Comma 3 3 2 4 5 3 2" xfId="33196"/>
    <cellStyle name="Comma 3 3 2 4 5 4" xfId="26068"/>
    <cellStyle name="Comma 3 3 2 4 5 4 2" xfId="35572"/>
    <cellStyle name="Comma 3 3 2 4 5 5" xfId="28444"/>
    <cellStyle name="Comma 3 3 2 4 6" xfId="19335"/>
    <cellStyle name="Comma 3 3 2 4 6 2" xfId="21711"/>
    <cellStyle name="Comma 3 3 2 4 6 2 2" xfId="31216"/>
    <cellStyle name="Comma 3 3 2 4 6 3" xfId="24087"/>
    <cellStyle name="Comma 3 3 2 4 6 3 2" xfId="33592"/>
    <cellStyle name="Comma 3 3 2 4 6 4" xfId="26464"/>
    <cellStyle name="Comma 3 3 2 4 6 4 2" xfId="35968"/>
    <cellStyle name="Comma 3 3 2 4 6 5" xfId="28840"/>
    <cellStyle name="Comma 3 3 2 4 7" xfId="19731"/>
    <cellStyle name="Comma 3 3 2 4 7 2" xfId="22107"/>
    <cellStyle name="Comma 3 3 2 4 7 2 2" xfId="31612"/>
    <cellStyle name="Comma 3 3 2 4 7 3" xfId="24483"/>
    <cellStyle name="Comma 3 3 2 4 7 3 2" xfId="33988"/>
    <cellStyle name="Comma 3 3 2 4 7 4" xfId="26860"/>
    <cellStyle name="Comma 3 3 2 4 7 4 2" xfId="36364"/>
    <cellStyle name="Comma 3 3 2 4 7 5" xfId="29236"/>
    <cellStyle name="Comma 3 3 2 4 8" xfId="20127"/>
    <cellStyle name="Comma 3 3 2 4 8 2" xfId="29632"/>
    <cellStyle name="Comma 3 3 2 4 9" xfId="22503"/>
    <cellStyle name="Comma 3 3 2 4 9 2" xfId="32008"/>
    <cellStyle name="Comma 3 3 2 5" xfId="8985"/>
    <cellStyle name="Comma 3 3 2 5 10" xfId="24946"/>
    <cellStyle name="Comma 3 3 2 5 10 2" xfId="34450"/>
    <cellStyle name="Comma 3 3 2 5 11" xfId="27322"/>
    <cellStyle name="Comma 3 3 2 5 2" xfId="18015"/>
    <cellStyle name="Comma 3 3 2 5 2 10" xfId="27520"/>
    <cellStyle name="Comma 3 3 2 5 2 2" xfId="18411"/>
    <cellStyle name="Comma 3 3 2 5 2 2 2" xfId="20787"/>
    <cellStyle name="Comma 3 3 2 5 2 2 2 2" xfId="30292"/>
    <cellStyle name="Comma 3 3 2 5 2 2 3" xfId="23163"/>
    <cellStyle name="Comma 3 3 2 5 2 2 3 2" xfId="32668"/>
    <cellStyle name="Comma 3 3 2 5 2 2 4" xfId="25540"/>
    <cellStyle name="Comma 3 3 2 5 2 2 4 2" xfId="35044"/>
    <cellStyle name="Comma 3 3 2 5 2 2 5" xfId="27916"/>
    <cellStyle name="Comma 3 3 2 5 2 3" xfId="18807"/>
    <cellStyle name="Comma 3 3 2 5 2 3 2" xfId="21183"/>
    <cellStyle name="Comma 3 3 2 5 2 3 2 2" xfId="30688"/>
    <cellStyle name="Comma 3 3 2 5 2 3 3" xfId="23559"/>
    <cellStyle name="Comma 3 3 2 5 2 3 3 2" xfId="33064"/>
    <cellStyle name="Comma 3 3 2 5 2 3 4" xfId="25936"/>
    <cellStyle name="Comma 3 3 2 5 2 3 4 2" xfId="35440"/>
    <cellStyle name="Comma 3 3 2 5 2 3 5" xfId="28312"/>
    <cellStyle name="Comma 3 3 2 5 2 4" xfId="19203"/>
    <cellStyle name="Comma 3 3 2 5 2 4 2" xfId="21579"/>
    <cellStyle name="Comma 3 3 2 5 2 4 2 2" xfId="31084"/>
    <cellStyle name="Comma 3 3 2 5 2 4 3" xfId="23955"/>
    <cellStyle name="Comma 3 3 2 5 2 4 3 2" xfId="33460"/>
    <cellStyle name="Comma 3 3 2 5 2 4 4" xfId="26332"/>
    <cellStyle name="Comma 3 3 2 5 2 4 4 2" xfId="35836"/>
    <cellStyle name="Comma 3 3 2 5 2 4 5" xfId="28708"/>
    <cellStyle name="Comma 3 3 2 5 2 5" xfId="19599"/>
    <cellStyle name="Comma 3 3 2 5 2 5 2" xfId="21975"/>
    <cellStyle name="Comma 3 3 2 5 2 5 2 2" xfId="31480"/>
    <cellStyle name="Comma 3 3 2 5 2 5 3" xfId="24351"/>
    <cellStyle name="Comma 3 3 2 5 2 5 3 2" xfId="33856"/>
    <cellStyle name="Comma 3 3 2 5 2 5 4" xfId="26728"/>
    <cellStyle name="Comma 3 3 2 5 2 5 4 2" xfId="36232"/>
    <cellStyle name="Comma 3 3 2 5 2 5 5" xfId="29104"/>
    <cellStyle name="Comma 3 3 2 5 2 6" xfId="19995"/>
    <cellStyle name="Comma 3 3 2 5 2 6 2" xfId="22371"/>
    <cellStyle name="Comma 3 3 2 5 2 6 2 2" xfId="31876"/>
    <cellStyle name="Comma 3 3 2 5 2 6 3" xfId="24747"/>
    <cellStyle name="Comma 3 3 2 5 2 6 3 2" xfId="34252"/>
    <cellStyle name="Comma 3 3 2 5 2 6 4" xfId="27124"/>
    <cellStyle name="Comma 3 3 2 5 2 6 4 2" xfId="36628"/>
    <cellStyle name="Comma 3 3 2 5 2 6 5" xfId="29500"/>
    <cellStyle name="Comma 3 3 2 5 2 7" xfId="20391"/>
    <cellStyle name="Comma 3 3 2 5 2 7 2" xfId="29896"/>
    <cellStyle name="Comma 3 3 2 5 2 8" xfId="22767"/>
    <cellStyle name="Comma 3 3 2 5 2 8 2" xfId="32272"/>
    <cellStyle name="Comma 3 3 2 5 2 9" xfId="25144"/>
    <cellStyle name="Comma 3 3 2 5 2 9 2" xfId="34648"/>
    <cellStyle name="Comma 3 3 2 5 3" xfId="18213"/>
    <cellStyle name="Comma 3 3 2 5 3 2" xfId="20589"/>
    <cellStyle name="Comma 3 3 2 5 3 2 2" xfId="30094"/>
    <cellStyle name="Comma 3 3 2 5 3 3" xfId="22965"/>
    <cellStyle name="Comma 3 3 2 5 3 3 2" xfId="32470"/>
    <cellStyle name="Comma 3 3 2 5 3 4" xfId="25342"/>
    <cellStyle name="Comma 3 3 2 5 3 4 2" xfId="34846"/>
    <cellStyle name="Comma 3 3 2 5 3 5" xfId="27718"/>
    <cellStyle name="Comma 3 3 2 5 4" xfId="18609"/>
    <cellStyle name="Comma 3 3 2 5 4 2" xfId="20985"/>
    <cellStyle name="Comma 3 3 2 5 4 2 2" xfId="30490"/>
    <cellStyle name="Comma 3 3 2 5 4 3" xfId="23361"/>
    <cellStyle name="Comma 3 3 2 5 4 3 2" xfId="32866"/>
    <cellStyle name="Comma 3 3 2 5 4 4" xfId="25738"/>
    <cellStyle name="Comma 3 3 2 5 4 4 2" xfId="35242"/>
    <cellStyle name="Comma 3 3 2 5 4 5" xfId="28114"/>
    <cellStyle name="Comma 3 3 2 5 5" xfId="19005"/>
    <cellStyle name="Comma 3 3 2 5 5 2" xfId="21381"/>
    <cellStyle name="Comma 3 3 2 5 5 2 2" xfId="30886"/>
    <cellStyle name="Comma 3 3 2 5 5 3" xfId="23757"/>
    <cellStyle name="Comma 3 3 2 5 5 3 2" xfId="33262"/>
    <cellStyle name="Comma 3 3 2 5 5 4" xfId="26134"/>
    <cellStyle name="Comma 3 3 2 5 5 4 2" xfId="35638"/>
    <cellStyle name="Comma 3 3 2 5 5 5" xfId="28510"/>
    <cellStyle name="Comma 3 3 2 5 6" xfId="19401"/>
    <cellStyle name="Comma 3 3 2 5 6 2" xfId="21777"/>
    <cellStyle name="Comma 3 3 2 5 6 2 2" xfId="31282"/>
    <cellStyle name="Comma 3 3 2 5 6 3" xfId="24153"/>
    <cellStyle name="Comma 3 3 2 5 6 3 2" xfId="33658"/>
    <cellStyle name="Comma 3 3 2 5 6 4" xfId="26530"/>
    <cellStyle name="Comma 3 3 2 5 6 4 2" xfId="36034"/>
    <cellStyle name="Comma 3 3 2 5 6 5" xfId="28906"/>
    <cellStyle name="Comma 3 3 2 5 7" xfId="19797"/>
    <cellStyle name="Comma 3 3 2 5 7 2" xfId="22173"/>
    <cellStyle name="Comma 3 3 2 5 7 2 2" xfId="31678"/>
    <cellStyle name="Comma 3 3 2 5 7 3" xfId="24549"/>
    <cellStyle name="Comma 3 3 2 5 7 3 2" xfId="34054"/>
    <cellStyle name="Comma 3 3 2 5 7 4" xfId="26926"/>
    <cellStyle name="Comma 3 3 2 5 7 4 2" xfId="36430"/>
    <cellStyle name="Comma 3 3 2 5 7 5" xfId="29302"/>
    <cellStyle name="Comma 3 3 2 5 8" xfId="20193"/>
    <cellStyle name="Comma 3 3 2 5 8 2" xfId="29698"/>
    <cellStyle name="Comma 3 3 2 5 9" xfId="22569"/>
    <cellStyle name="Comma 3 3 2 5 9 2" xfId="32074"/>
    <cellStyle name="Comma 3 3 2 6" xfId="10247"/>
    <cellStyle name="Comma 3 3 2 6 10" xfId="27388"/>
    <cellStyle name="Comma 3 3 2 6 2" xfId="18279"/>
    <cellStyle name="Comma 3 3 2 6 2 2" xfId="20655"/>
    <cellStyle name="Comma 3 3 2 6 2 2 2" xfId="30160"/>
    <cellStyle name="Comma 3 3 2 6 2 3" xfId="23031"/>
    <cellStyle name="Comma 3 3 2 6 2 3 2" xfId="32536"/>
    <cellStyle name="Comma 3 3 2 6 2 4" xfId="25408"/>
    <cellStyle name="Comma 3 3 2 6 2 4 2" xfId="34912"/>
    <cellStyle name="Comma 3 3 2 6 2 5" xfId="27784"/>
    <cellStyle name="Comma 3 3 2 6 3" xfId="18675"/>
    <cellStyle name="Comma 3 3 2 6 3 2" xfId="21051"/>
    <cellStyle name="Comma 3 3 2 6 3 2 2" xfId="30556"/>
    <cellStyle name="Comma 3 3 2 6 3 3" xfId="23427"/>
    <cellStyle name="Comma 3 3 2 6 3 3 2" xfId="32932"/>
    <cellStyle name="Comma 3 3 2 6 3 4" xfId="25804"/>
    <cellStyle name="Comma 3 3 2 6 3 4 2" xfId="35308"/>
    <cellStyle name="Comma 3 3 2 6 3 5" xfId="28180"/>
    <cellStyle name="Comma 3 3 2 6 4" xfId="19071"/>
    <cellStyle name="Comma 3 3 2 6 4 2" xfId="21447"/>
    <cellStyle name="Comma 3 3 2 6 4 2 2" xfId="30952"/>
    <cellStyle name="Comma 3 3 2 6 4 3" xfId="23823"/>
    <cellStyle name="Comma 3 3 2 6 4 3 2" xfId="33328"/>
    <cellStyle name="Comma 3 3 2 6 4 4" xfId="26200"/>
    <cellStyle name="Comma 3 3 2 6 4 4 2" xfId="35704"/>
    <cellStyle name="Comma 3 3 2 6 4 5" xfId="28576"/>
    <cellStyle name="Comma 3 3 2 6 5" xfId="19467"/>
    <cellStyle name="Comma 3 3 2 6 5 2" xfId="21843"/>
    <cellStyle name="Comma 3 3 2 6 5 2 2" xfId="31348"/>
    <cellStyle name="Comma 3 3 2 6 5 3" xfId="24219"/>
    <cellStyle name="Comma 3 3 2 6 5 3 2" xfId="33724"/>
    <cellStyle name="Comma 3 3 2 6 5 4" xfId="26596"/>
    <cellStyle name="Comma 3 3 2 6 5 4 2" xfId="36100"/>
    <cellStyle name="Comma 3 3 2 6 5 5" xfId="28972"/>
    <cellStyle name="Comma 3 3 2 6 6" xfId="19863"/>
    <cellStyle name="Comma 3 3 2 6 6 2" xfId="22239"/>
    <cellStyle name="Comma 3 3 2 6 6 2 2" xfId="31744"/>
    <cellStyle name="Comma 3 3 2 6 6 3" xfId="24615"/>
    <cellStyle name="Comma 3 3 2 6 6 3 2" xfId="34120"/>
    <cellStyle name="Comma 3 3 2 6 6 4" xfId="26992"/>
    <cellStyle name="Comma 3 3 2 6 6 4 2" xfId="36496"/>
    <cellStyle name="Comma 3 3 2 6 6 5" xfId="29368"/>
    <cellStyle name="Comma 3 3 2 6 7" xfId="20259"/>
    <cellStyle name="Comma 3 3 2 6 7 2" xfId="29764"/>
    <cellStyle name="Comma 3 3 2 6 8" xfId="22635"/>
    <cellStyle name="Comma 3 3 2 6 8 2" xfId="32140"/>
    <cellStyle name="Comma 3 3 2 6 9" xfId="25012"/>
    <cellStyle name="Comma 3 3 2 6 9 2" xfId="34516"/>
    <cellStyle name="Comma 3 3 2 7" xfId="18081"/>
    <cellStyle name="Comma 3 3 2 7 2" xfId="20457"/>
    <cellStyle name="Comma 3 3 2 7 2 2" xfId="29962"/>
    <cellStyle name="Comma 3 3 2 7 3" xfId="22833"/>
    <cellStyle name="Comma 3 3 2 7 3 2" xfId="32338"/>
    <cellStyle name="Comma 3 3 2 7 4" xfId="25210"/>
    <cellStyle name="Comma 3 3 2 7 4 2" xfId="34714"/>
    <cellStyle name="Comma 3 3 2 7 5" xfId="27586"/>
    <cellStyle name="Comma 3 3 2 8" xfId="18477"/>
    <cellStyle name="Comma 3 3 2 8 2" xfId="20853"/>
    <cellStyle name="Comma 3 3 2 8 2 2" xfId="30358"/>
    <cellStyle name="Comma 3 3 2 8 3" xfId="23229"/>
    <cellStyle name="Comma 3 3 2 8 3 2" xfId="32734"/>
    <cellStyle name="Comma 3 3 2 8 4" xfId="25606"/>
    <cellStyle name="Comma 3 3 2 8 4 2" xfId="35110"/>
    <cellStyle name="Comma 3 3 2 8 5" xfId="27982"/>
    <cellStyle name="Comma 3 3 2 9" xfId="18873"/>
    <cellStyle name="Comma 3 3 2 9 2" xfId="21249"/>
    <cellStyle name="Comma 3 3 2 9 2 2" xfId="30754"/>
    <cellStyle name="Comma 3 3 2 9 3" xfId="23625"/>
    <cellStyle name="Comma 3 3 2 9 3 2" xfId="33130"/>
    <cellStyle name="Comma 3 3 2 9 4" xfId="26002"/>
    <cellStyle name="Comma 3 3 2 9 4 2" xfId="35506"/>
    <cellStyle name="Comma 3 3 2 9 5" xfId="28378"/>
    <cellStyle name="Comma 3 3 3" xfId="1964"/>
    <cellStyle name="Comma 3 3 3 10" xfId="20072"/>
    <cellStyle name="Comma 3 3 3 10 2" xfId="29577"/>
    <cellStyle name="Comma 3 3 3 11" xfId="22448"/>
    <cellStyle name="Comma 3 3 3 11 2" xfId="31953"/>
    <cellStyle name="Comma 3 3 3 12" xfId="24825"/>
    <cellStyle name="Comma 3 3 3 12 2" xfId="34329"/>
    <cellStyle name="Comma 3 3 3 13" xfId="27201"/>
    <cellStyle name="Comma 3 3 3 2" xfId="6446"/>
    <cellStyle name="Comma 3 3 3 2 10" xfId="24891"/>
    <cellStyle name="Comma 3 3 3 2 10 2" xfId="34395"/>
    <cellStyle name="Comma 3 3 3 2 11" xfId="27267"/>
    <cellStyle name="Comma 3 3 3 2 2" xfId="15476"/>
    <cellStyle name="Comma 3 3 3 2 2 10" xfId="27465"/>
    <cellStyle name="Comma 3 3 3 2 2 2" xfId="18356"/>
    <cellStyle name="Comma 3 3 3 2 2 2 2" xfId="20732"/>
    <cellStyle name="Comma 3 3 3 2 2 2 2 2" xfId="30237"/>
    <cellStyle name="Comma 3 3 3 2 2 2 3" xfId="23108"/>
    <cellStyle name="Comma 3 3 3 2 2 2 3 2" xfId="32613"/>
    <cellStyle name="Comma 3 3 3 2 2 2 4" xfId="25485"/>
    <cellStyle name="Comma 3 3 3 2 2 2 4 2" xfId="34989"/>
    <cellStyle name="Comma 3 3 3 2 2 2 5" xfId="27861"/>
    <cellStyle name="Comma 3 3 3 2 2 3" xfId="18752"/>
    <cellStyle name="Comma 3 3 3 2 2 3 2" xfId="21128"/>
    <cellStyle name="Comma 3 3 3 2 2 3 2 2" xfId="30633"/>
    <cellStyle name="Comma 3 3 3 2 2 3 3" xfId="23504"/>
    <cellStyle name="Comma 3 3 3 2 2 3 3 2" xfId="33009"/>
    <cellStyle name="Comma 3 3 3 2 2 3 4" xfId="25881"/>
    <cellStyle name="Comma 3 3 3 2 2 3 4 2" xfId="35385"/>
    <cellStyle name="Comma 3 3 3 2 2 3 5" xfId="28257"/>
    <cellStyle name="Comma 3 3 3 2 2 4" xfId="19148"/>
    <cellStyle name="Comma 3 3 3 2 2 4 2" xfId="21524"/>
    <cellStyle name="Comma 3 3 3 2 2 4 2 2" xfId="31029"/>
    <cellStyle name="Comma 3 3 3 2 2 4 3" xfId="23900"/>
    <cellStyle name="Comma 3 3 3 2 2 4 3 2" xfId="33405"/>
    <cellStyle name="Comma 3 3 3 2 2 4 4" xfId="26277"/>
    <cellStyle name="Comma 3 3 3 2 2 4 4 2" xfId="35781"/>
    <cellStyle name="Comma 3 3 3 2 2 4 5" xfId="28653"/>
    <cellStyle name="Comma 3 3 3 2 2 5" xfId="19544"/>
    <cellStyle name="Comma 3 3 3 2 2 5 2" xfId="21920"/>
    <cellStyle name="Comma 3 3 3 2 2 5 2 2" xfId="31425"/>
    <cellStyle name="Comma 3 3 3 2 2 5 3" xfId="24296"/>
    <cellStyle name="Comma 3 3 3 2 2 5 3 2" xfId="33801"/>
    <cellStyle name="Comma 3 3 3 2 2 5 4" xfId="26673"/>
    <cellStyle name="Comma 3 3 3 2 2 5 4 2" xfId="36177"/>
    <cellStyle name="Comma 3 3 3 2 2 5 5" xfId="29049"/>
    <cellStyle name="Comma 3 3 3 2 2 6" xfId="19940"/>
    <cellStyle name="Comma 3 3 3 2 2 6 2" xfId="22316"/>
    <cellStyle name="Comma 3 3 3 2 2 6 2 2" xfId="31821"/>
    <cellStyle name="Comma 3 3 3 2 2 6 3" xfId="24692"/>
    <cellStyle name="Comma 3 3 3 2 2 6 3 2" xfId="34197"/>
    <cellStyle name="Comma 3 3 3 2 2 6 4" xfId="27069"/>
    <cellStyle name="Comma 3 3 3 2 2 6 4 2" xfId="36573"/>
    <cellStyle name="Comma 3 3 3 2 2 6 5" xfId="29445"/>
    <cellStyle name="Comma 3 3 3 2 2 7" xfId="20336"/>
    <cellStyle name="Comma 3 3 3 2 2 7 2" xfId="29841"/>
    <cellStyle name="Comma 3 3 3 2 2 8" xfId="22712"/>
    <cellStyle name="Comma 3 3 3 2 2 8 2" xfId="32217"/>
    <cellStyle name="Comma 3 3 3 2 2 9" xfId="25089"/>
    <cellStyle name="Comma 3 3 3 2 2 9 2" xfId="34593"/>
    <cellStyle name="Comma 3 3 3 2 3" xfId="18158"/>
    <cellStyle name="Comma 3 3 3 2 3 2" xfId="20534"/>
    <cellStyle name="Comma 3 3 3 2 3 2 2" xfId="30039"/>
    <cellStyle name="Comma 3 3 3 2 3 3" xfId="22910"/>
    <cellStyle name="Comma 3 3 3 2 3 3 2" xfId="32415"/>
    <cellStyle name="Comma 3 3 3 2 3 4" xfId="25287"/>
    <cellStyle name="Comma 3 3 3 2 3 4 2" xfId="34791"/>
    <cellStyle name="Comma 3 3 3 2 3 5" xfId="27663"/>
    <cellStyle name="Comma 3 3 3 2 4" xfId="18554"/>
    <cellStyle name="Comma 3 3 3 2 4 2" xfId="20930"/>
    <cellStyle name="Comma 3 3 3 2 4 2 2" xfId="30435"/>
    <cellStyle name="Comma 3 3 3 2 4 3" xfId="23306"/>
    <cellStyle name="Comma 3 3 3 2 4 3 2" xfId="32811"/>
    <cellStyle name="Comma 3 3 3 2 4 4" xfId="25683"/>
    <cellStyle name="Comma 3 3 3 2 4 4 2" xfId="35187"/>
    <cellStyle name="Comma 3 3 3 2 4 5" xfId="28059"/>
    <cellStyle name="Comma 3 3 3 2 5" xfId="18950"/>
    <cellStyle name="Comma 3 3 3 2 5 2" xfId="21326"/>
    <cellStyle name="Comma 3 3 3 2 5 2 2" xfId="30831"/>
    <cellStyle name="Comma 3 3 3 2 5 3" xfId="23702"/>
    <cellStyle name="Comma 3 3 3 2 5 3 2" xfId="33207"/>
    <cellStyle name="Comma 3 3 3 2 5 4" xfId="26079"/>
    <cellStyle name="Comma 3 3 3 2 5 4 2" xfId="35583"/>
    <cellStyle name="Comma 3 3 3 2 5 5" xfId="28455"/>
    <cellStyle name="Comma 3 3 3 2 6" xfId="19346"/>
    <cellStyle name="Comma 3 3 3 2 6 2" xfId="21722"/>
    <cellStyle name="Comma 3 3 3 2 6 2 2" xfId="31227"/>
    <cellStyle name="Comma 3 3 3 2 6 3" xfId="24098"/>
    <cellStyle name="Comma 3 3 3 2 6 3 2" xfId="33603"/>
    <cellStyle name="Comma 3 3 3 2 6 4" xfId="26475"/>
    <cellStyle name="Comma 3 3 3 2 6 4 2" xfId="35979"/>
    <cellStyle name="Comma 3 3 3 2 6 5" xfId="28851"/>
    <cellStyle name="Comma 3 3 3 2 7" xfId="19742"/>
    <cellStyle name="Comma 3 3 3 2 7 2" xfId="22118"/>
    <cellStyle name="Comma 3 3 3 2 7 2 2" xfId="31623"/>
    <cellStyle name="Comma 3 3 3 2 7 3" xfId="24494"/>
    <cellStyle name="Comma 3 3 3 2 7 3 2" xfId="33999"/>
    <cellStyle name="Comma 3 3 3 2 7 4" xfId="26871"/>
    <cellStyle name="Comma 3 3 3 2 7 4 2" xfId="36375"/>
    <cellStyle name="Comma 3 3 3 2 7 5" xfId="29247"/>
    <cellStyle name="Comma 3 3 3 2 8" xfId="20138"/>
    <cellStyle name="Comma 3 3 3 2 8 2" xfId="29643"/>
    <cellStyle name="Comma 3 3 3 2 9" xfId="22514"/>
    <cellStyle name="Comma 3 3 3 2 9 2" xfId="32019"/>
    <cellStyle name="Comma 3 3 3 3" xfId="8996"/>
    <cellStyle name="Comma 3 3 3 3 10" xfId="24957"/>
    <cellStyle name="Comma 3 3 3 3 10 2" xfId="34461"/>
    <cellStyle name="Comma 3 3 3 3 11" xfId="27333"/>
    <cellStyle name="Comma 3 3 3 3 2" xfId="18026"/>
    <cellStyle name="Comma 3 3 3 3 2 10" xfId="27531"/>
    <cellStyle name="Comma 3 3 3 3 2 2" xfId="18422"/>
    <cellStyle name="Comma 3 3 3 3 2 2 2" xfId="20798"/>
    <cellStyle name="Comma 3 3 3 3 2 2 2 2" xfId="30303"/>
    <cellStyle name="Comma 3 3 3 3 2 2 3" xfId="23174"/>
    <cellStyle name="Comma 3 3 3 3 2 2 3 2" xfId="32679"/>
    <cellStyle name="Comma 3 3 3 3 2 2 4" xfId="25551"/>
    <cellStyle name="Comma 3 3 3 3 2 2 4 2" xfId="35055"/>
    <cellStyle name="Comma 3 3 3 3 2 2 5" xfId="27927"/>
    <cellStyle name="Comma 3 3 3 3 2 3" xfId="18818"/>
    <cellStyle name="Comma 3 3 3 3 2 3 2" xfId="21194"/>
    <cellStyle name="Comma 3 3 3 3 2 3 2 2" xfId="30699"/>
    <cellStyle name="Comma 3 3 3 3 2 3 3" xfId="23570"/>
    <cellStyle name="Comma 3 3 3 3 2 3 3 2" xfId="33075"/>
    <cellStyle name="Comma 3 3 3 3 2 3 4" xfId="25947"/>
    <cellStyle name="Comma 3 3 3 3 2 3 4 2" xfId="35451"/>
    <cellStyle name="Comma 3 3 3 3 2 3 5" xfId="28323"/>
    <cellStyle name="Comma 3 3 3 3 2 4" xfId="19214"/>
    <cellStyle name="Comma 3 3 3 3 2 4 2" xfId="21590"/>
    <cellStyle name="Comma 3 3 3 3 2 4 2 2" xfId="31095"/>
    <cellStyle name="Comma 3 3 3 3 2 4 3" xfId="23966"/>
    <cellStyle name="Comma 3 3 3 3 2 4 3 2" xfId="33471"/>
    <cellStyle name="Comma 3 3 3 3 2 4 4" xfId="26343"/>
    <cellStyle name="Comma 3 3 3 3 2 4 4 2" xfId="35847"/>
    <cellStyle name="Comma 3 3 3 3 2 4 5" xfId="28719"/>
    <cellStyle name="Comma 3 3 3 3 2 5" xfId="19610"/>
    <cellStyle name="Comma 3 3 3 3 2 5 2" xfId="21986"/>
    <cellStyle name="Comma 3 3 3 3 2 5 2 2" xfId="31491"/>
    <cellStyle name="Comma 3 3 3 3 2 5 3" xfId="24362"/>
    <cellStyle name="Comma 3 3 3 3 2 5 3 2" xfId="33867"/>
    <cellStyle name="Comma 3 3 3 3 2 5 4" xfId="26739"/>
    <cellStyle name="Comma 3 3 3 3 2 5 4 2" xfId="36243"/>
    <cellStyle name="Comma 3 3 3 3 2 5 5" xfId="29115"/>
    <cellStyle name="Comma 3 3 3 3 2 6" xfId="20006"/>
    <cellStyle name="Comma 3 3 3 3 2 6 2" xfId="22382"/>
    <cellStyle name="Comma 3 3 3 3 2 6 2 2" xfId="31887"/>
    <cellStyle name="Comma 3 3 3 3 2 6 3" xfId="24758"/>
    <cellStyle name="Comma 3 3 3 3 2 6 3 2" xfId="34263"/>
    <cellStyle name="Comma 3 3 3 3 2 6 4" xfId="27135"/>
    <cellStyle name="Comma 3 3 3 3 2 6 4 2" xfId="36639"/>
    <cellStyle name="Comma 3 3 3 3 2 6 5" xfId="29511"/>
    <cellStyle name="Comma 3 3 3 3 2 7" xfId="20402"/>
    <cellStyle name="Comma 3 3 3 3 2 7 2" xfId="29907"/>
    <cellStyle name="Comma 3 3 3 3 2 8" xfId="22778"/>
    <cellStyle name="Comma 3 3 3 3 2 8 2" xfId="32283"/>
    <cellStyle name="Comma 3 3 3 3 2 9" xfId="25155"/>
    <cellStyle name="Comma 3 3 3 3 2 9 2" xfId="34659"/>
    <cellStyle name="Comma 3 3 3 3 3" xfId="18224"/>
    <cellStyle name="Comma 3 3 3 3 3 2" xfId="20600"/>
    <cellStyle name="Comma 3 3 3 3 3 2 2" xfId="30105"/>
    <cellStyle name="Comma 3 3 3 3 3 3" xfId="22976"/>
    <cellStyle name="Comma 3 3 3 3 3 3 2" xfId="32481"/>
    <cellStyle name="Comma 3 3 3 3 3 4" xfId="25353"/>
    <cellStyle name="Comma 3 3 3 3 3 4 2" xfId="34857"/>
    <cellStyle name="Comma 3 3 3 3 3 5" xfId="27729"/>
    <cellStyle name="Comma 3 3 3 3 4" xfId="18620"/>
    <cellStyle name="Comma 3 3 3 3 4 2" xfId="20996"/>
    <cellStyle name="Comma 3 3 3 3 4 2 2" xfId="30501"/>
    <cellStyle name="Comma 3 3 3 3 4 3" xfId="23372"/>
    <cellStyle name="Comma 3 3 3 3 4 3 2" xfId="32877"/>
    <cellStyle name="Comma 3 3 3 3 4 4" xfId="25749"/>
    <cellStyle name="Comma 3 3 3 3 4 4 2" xfId="35253"/>
    <cellStyle name="Comma 3 3 3 3 4 5" xfId="28125"/>
    <cellStyle name="Comma 3 3 3 3 5" xfId="19016"/>
    <cellStyle name="Comma 3 3 3 3 5 2" xfId="21392"/>
    <cellStyle name="Comma 3 3 3 3 5 2 2" xfId="30897"/>
    <cellStyle name="Comma 3 3 3 3 5 3" xfId="23768"/>
    <cellStyle name="Comma 3 3 3 3 5 3 2" xfId="33273"/>
    <cellStyle name="Comma 3 3 3 3 5 4" xfId="26145"/>
    <cellStyle name="Comma 3 3 3 3 5 4 2" xfId="35649"/>
    <cellStyle name="Comma 3 3 3 3 5 5" xfId="28521"/>
    <cellStyle name="Comma 3 3 3 3 6" xfId="19412"/>
    <cellStyle name="Comma 3 3 3 3 6 2" xfId="21788"/>
    <cellStyle name="Comma 3 3 3 3 6 2 2" xfId="31293"/>
    <cellStyle name="Comma 3 3 3 3 6 3" xfId="24164"/>
    <cellStyle name="Comma 3 3 3 3 6 3 2" xfId="33669"/>
    <cellStyle name="Comma 3 3 3 3 6 4" xfId="26541"/>
    <cellStyle name="Comma 3 3 3 3 6 4 2" xfId="36045"/>
    <cellStyle name="Comma 3 3 3 3 6 5" xfId="28917"/>
    <cellStyle name="Comma 3 3 3 3 7" xfId="19808"/>
    <cellStyle name="Comma 3 3 3 3 7 2" xfId="22184"/>
    <cellStyle name="Comma 3 3 3 3 7 2 2" xfId="31689"/>
    <cellStyle name="Comma 3 3 3 3 7 3" xfId="24560"/>
    <cellStyle name="Comma 3 3 3 3 7 3 2" xfId="34065"/>
    <cellStyle name="Comma 3 3 3 3 7 4" xfId="26937"/>
    <cellStyle name="Comma 3 3 3 3 7 4 2" xfId="36441"/>
    <cellStyle name="Comma 3 3 3 3 7 5" xfId="29313"/>
    <cellStyle name="Comma 3 3 3 3 8" xfId="20204"/>
    <cellStyle name="Comma 3 3 3 3 8 2" xfId="29709"/>
    <cellStyle name="Comma 3 3 3 3 9" xfId="22580"/>
    <cellStyle name="Comma 3 3 3 3 9 2" xfId="32085"/>
    <cellStyle name="Comma 3 3 3 4" xfId="10994"/>
    <cellStyle name="Comma 3 3 3 4 10" xfId="27399"/>
    <cellStyle name="Comma 3 3 3 4 2" xfId="18290"/>
    <cellStyle name="Comma 3 3 3 4 2 2" xfId="20666"/>
    <cellStyle name="Comma 3 3 3 4 2 2 2" xfId="30171"/>
    <cellStyle name="Comma 3 3 3 4 2 3" xfId="23042"/>
    <cellStyle name="Comma 3 3 3 4 2 3 2" xfId="32547"/>
    <cellStyle name="Comma 3 3 3 4 2 4" xfId="25419"/>
    <cellStyle name="Comma 3 3 3 4 2 4 2" xfId="34923"/>
    <cellStyle name="Comma 3 3 3 4 2 5" xfId="27795"/>
    <cellStyle name="Comma 3 3 3 4 3" xfId="18686"/>
    <cellStyle name="Comma 3 3 3 4 3 2" xfId="21062"/>
    <cellStyle name="Comma 3 3 3 4 3 2 2" xfId="30567"/>
    <cellStyle name="Comma 3 3 3 4 3 3" xfId="23438"/>
    <cellStyle name="Comma 3 3 3 4 3 3 2" xfId="32943"/>
    <cellStyle name="Comma 3 3 3 4 3 4" xfId="25815"/>
    <cellStyle name="Comma 3 3 3 4 3 4 2" xfId="35319"/>
    <cellStyle name="Comma 3 3 3 4 3 5" xfId="28191"/>
    <cellStyle name="Comma 3 3 3 4 4" xfId="19082"/>
    <cellStyle name="Comma 3 3 3 4 4 2" xfId="21458"/>
    <cellStyle name="Comma 3 3 3 4 4 2 2" xfId="30963"/>
    <cellStyle name="Comma 3 3 3 4 4 3" xfId="23834"/>
    <cellStyle name="Comma 3 3 3 4 4 3 2" xfId="33339"/>
    <cellStyle name="Comma 3 3 3 4 4 4" xfId="26211"/>
    <cellStyle name="Comma 3 3 3 4 4 4 2" xfId="35715"/>
    <cellStyle name="Comma 3 3 3 4 4 5" xfId="28587"/>
    <cellStyle name="Comma 3 3 3 4 5" xfId="19478"/>
    <cellStyle name="Comma 3 3 3 4 5 2" xfId="21854"/>
    <cellStyle name="Comma 3 3 3 4 5 2 2" xfId="31359"/>
    <cellStyle name="Comma 3 3 3 4 5 3" xfId="24230"/>
    <cellStyle name="Comma 3 3 3 4 5 3 2" xfId="33735"/>
    <cellStyle name="Comma 3 3 3 4 5 4" xfId="26607"/>
    <cellStyle name="Comma 3 3 3 4 5 4 2" xfId="36111"/>
    <cellStyle name="Comma 3 3 3 4 5 5" xfId="28983"/>
    <cellStyle name="Comma 3 3 3 4 6" xfId="19874"/>
    <cellStyle name="Comma 3 3 3 4 6 2" xfId="22250"/>
    <cellStyle name="Comma 3 3 3 4 6 2 2" xfId="31755"/>
    <cellStyle name="Comma 3 3 3 4 6 3" xfId="24626"/>
    <cellStyle name="Comma 3 3 3 4 6 3 2" xfId="34131"/>
    <cellStyle name="Comma 3 3 3 4 6 4" xfId="27003"/>
    <cellStyle name="Comma 3 3 3 4 6 4 2" xfId="36507"/>
    <cellStyle name="Comma 3 3 3 4 6 5" xfId="29379"/>
    <cellStyle name="Comma 3 3 3 4 7" xfId="20270"/>
    <cellStyle name="Comma 3 3 3 4 7 2" xfId="29775"/>
    <cellStyle name="Comma 3 3 3 4 8" xfId="22646"/>
    <cellStyle name="Comma 3 3 3 4 8 2" xfId="32151"/>
    <cellStyle name="Comma 3 3 3 4 9" xfId="25023"/>
    <cellStyle name="Comma 3 3 3 4 9 2" xfId="34527"/>
    <cellStyle name="Comma 3 3 3 5" xfId="18092"/>
    <cellStyle name="Comma 3 3 3 5 2" xfId="20468"/>
    <cellStyle name="Comma 3 3 3 5 2 2" xfId="29973"/>
    <cellStyle name="Comma 3 3 3 5 3" xfId="22844"/>
    <cellStyle name="Comma 3 3 3 5 3 2" xfId="32349"/>
    <cellStyle name="Comma 3 3 3 5 4" xfId="25221"/>
    <cellStyle name="Comma 3 3 3 5 4 2" xfId="34725"/>
    <cellStyle name="Comma 3 3 3 5 5" xfId="27597"/>
    <cellStyle name="Comma 3 3 3 6" xfId="18488"/>
    <cellStyle name="Comma 3 3 3 6 2" xfId="20864"/>
    <cellStyle name="Comma 3 3 3 6 2 2" xfId="30369"/>
    <cellStyle name="Comma 3 3 3 6 3" xfId="23240"/>
    <cellStyle name="Comma 3 3 3 6 3 2" xfId="32745"/>
    <cellStyle name="Comma 3 3 3 6 4" xfId="25617"/>
    <cellStyle name="Comma 3 3 3 6 4 2" xfId="35121"/>
    <cellStyle name="Comma 3 3 3 6 5" xfId="27993"/>
    <cellStyle name="Comma 3 3 3 7" xfId="18884"/>
    <cellStyle name="Comma 3 3 3 7 2" xfId="21260"/>
    <cellStyle name="Comma 3 3 3 7 2 2" xfId="30765"/>
    <cellStyle name="Comma 3 3 3 7 3" xfId="23636"/>
    <cellStyle name="Comma 3 3 3 7 3 2" xfId="33141"/>
    <cellStyle name="Comma 3 3 3 7 4" xfId="26013"/>
    <cellStyle name="Comma 3 3 3 7 4 2" xfId="35517"/>
    <cellStyle name="Comma 3 3 3 7 5" xfId="28389"/>
    <cellStyle name="Comma 3 3 3 8" xfId="19280"/>
    <cellStyle name="Comma 3 3 3 8 2" xfId="21656"/>
    <cellStyle name="Comma 3 3 3 8 2 2" xfId="31161"/>
    <cellStyle name="Comma 3 3 3 8 3" xfId="24032"/>
    <cellStyle name="Comma 3 3 3 8 3 2" xfId="33537"/>
    <cellStyle name="Comma 3 3 3 8 4" xfId="26409"/>
    <cellStyle name="Comma 3 3 3 8 4 2" xfId="35913"/>
    <cellStyle name="Comma 3 3 3 8 5" xfId="28785"/>
    <cellStyle name="Comma 3 3 3 9" xfId="19676"/>
    <cellStyle name="Comma 3 3 3 9 2" xfId="22052"/>
    <cellStyle name="Comma 3 3 3 9 2 2" xfId="31557"/>
    <cellStyle name="Comma 3 3 3 9 3" xfId="24428"/>
    <cellStyle name="Comma 3 3 3 9 3 2" xfId="33933"/>
    <cellStyle name="Comma 3 3 3 9 4" xfId="26805"/>
    <cellStyle name="Comma 3 3 3 9 4 2" xfId="36309"/>
    <cellStyle name="Comma 3 3 3 9 5" xfId="29181"/>
    <cellStyle name="Comma 3 3 4" xfId="3458"/>
    <cellStyle name="Comma 3 3 4 10" xfId="20094"/>
    <cellStyle name="Comma 3 3 4 10 2" xfId="29599"/>
    <cellStyle name="Comma 3 3 4 11" xfId="22470"/>
    <cellStyle name="Comma 3 3 4 11 2" xfId="31975"/>
    <cellStyle name="Comma 3 3 4 12" xfId="24847"/>
    <cellStyle name="Comma 3 3 4 12 2" xfId="34351"/>
    <cellStyle name="Comma 3 3 4 13" xfId="27223"/>
    <cellStyle name="Comma 3 3 4 2" xfId="7940"/>
    <cellStyle name="Comma 3 3 4 2 10" xfId="24913"/>
    <cellStyle name="Comma 3 3 4 2 10 2" xfId="34417"/>
    <cellStyle name="Comma 3 3 4 2 11" xfId="27289"/>
    <cellStyle name="Comma 3 3 4 2 2" xfId="16970"/>
    <cellStyle name="Comma 3 3 4 2 2 10" xfId="27487"/>
    <cellStyle name="Comma 3 3 4 2 2 2" xfId="18378"/>
    <cellStyle name="Comma 3 3 4 2 2 2 2" xfId="20754"/>
    <cellStyle name="Comma 3 3 4 2 2 2 2 2" xfId="30259"/>
    <cellStyle name="Comma 3 3 4 2 2 2 3" xfId="23130"/>
    <cellStyle name="Comma 3 3 4 2 2 2 3 2" xfId="32635"/>
    <cellStyle name="Comma 3 3 4 2 2 2 4" xfId="25507"/>
    <cellStyle name="Comma 3 3 4 2 2 2 4 2" xfId="35011"/>
    <cellStyle name="Comma 3 3 4 2 2 2 5" xfId="27883"/>
    <cellStyle name="Comma 3 3 4 2 2 3" xfId="18774"/>
    <cellStyle name="Comma 3 3 4 2 2 3 2" xfId="21150"/>
    <cellStyle name="Comma 3 3 4 2 2 3 2 2" xfId="30655"/>
    <cellStyle name="Comma 3 3 4 2 2 3 3" xfId="23526"/>
    <cellStyle name="Comma 3 3 4 2 2 3 3 2" xfId="33031"/>
    <cellStyle name="Comma 3 3 4 2 2 3 4" xfId="25903"/>
    <cellStyle name="Comma 3 3 4 2 2 3 4 2" xfId="35407"/>
    <cellStyle name="Comma 3 3 4 2 2 3 5" xfId="28279"/>
    <cellStyle name="Comma 3 3 4 2 2 4" xfId="19170"/>
    <cellStyle name="Comma 3 3 4 2 2 4 2" xfId="21546"/>
    <cellStyle name="Comma 3 3 4 2 2 4 2 2" xfId="31051"/>
    <cellStyle name="Comma 3 3 4 2 2 4 3" xfId="23922"/>
    <cellStyle name="Comma 3 3 4 2 2 4 3 2" xfId="33427"/>
    <cellStyle name="Comma 3 3 4 2 2 4 4" xfId="26299"/>
    <cellStyle name="Comma 3 3 4 2 2 4 4 2" xfId="35803"/>
    <cellStyle name="Comma 3 3 4 2 2 4 5" xfId="28675"/>
    <cellStyle name="Comma 3 3 4 2 2 5" xfId="19566"/>
    <cellStyle name="Comma 3 3 4 2 2 5 2" xfId="21942"/>
    <cellStyle name="Comma 3 3 4 2 2 5 2 2" xfId="31447"/>
    <cellStyle name="Comma 3 3 4 2 2 5 3" xfId="24318"/>
    <cellStyle name="Comma 3 3 4 2 2 5 3 2" xfId="33823"/>
    <cellStyle name="Comma 3 3 4 2 2 5 4" xfId="26695"/>
    <cellStyle name="Comma 3 3 4 2 2 5 4 2" xfId="36199"/>
    <cellStyle name="Comma 3 3 4 2 2 5 5" xfId="29071"/>
    <cellStyle name="Comma 3 3 4 2 2 6" xfId="19962"/>
    <cellStyle name="Comma 3 3 4 2 2 6 2" xfId="22338"/>
    <cellStyle name="Comma 3 3 4 2 2 6 2 2" xfId="31843"/>
    <cellStyle name="Comma 3 3 4 2 2 6 3" xfId="24714"/>
    <cellStyle name="Comma 3 3 4 2 2 6 3 2" xfId="34219"/>
    <cellStyle name="Comma 3 3 4 2 2 6 4" xfId="27091"/>
    <cellStyle name="Comma 3 3 4 2 2 6 4 2" xfId="36595"/>
    <cellStyle name="Comma 3 3 4 2 2 6 5" xfId="29467"/>
    <cellStyle name="Comma 3 3 4 2 2 7" xfId="20358"/>
    <cellStyle name="Comma 3 3 4 2 2 7 2" xfId="29863"/>
    <cellStyle name="Comma 3 3 4 2 2 8" xfId="22734"/>
    <cellStyle name="Comma 3 3 4 2 2 8 2" xfId="32239"/>
    <cellStyle name="Comma 3 3 4 2 2 9" xfId="25111"/>
    <cellStyle name="Comma 3 3 4 2 2 9 2" xfId="34615"/>
    <cellStyle name="Comma 3 3 4 2 3" xfId="18180"/>
    <cellStyle name="Comma 3 3 4 2 3 2" xfId="20556"/>
    <cellStyle name="Comma 3 3 4 2 3 2 2" xfId="30061"/>
    <cellStyle name="Comma 3 3 4 2 3 3" xfId="22932"/>
    <cellStyle name="Comma 3 3 4 2 3 3 2" xfId="32437"/>
    <cellStyle name="Comma 3 3 4 2 3 4" xfId="25309"/>
    <cellStyle name="Comma 3 3 4 2 3 4 2" xfId="34813"/>
    <cellStyle name="Comma 3 3 4 2 3 5" xfId="27685"/>
    <cellStyle name="Comma 3 3 4 2 4" xfId="18576"/>
    <cellStyle name="Comma 3 3 4 2 4 2" xfId="20952"/>
    <cellStyle name="Comma 3 3 4 2 4 2 2" xfId="30457"/>
    <cellStyle name="Comma 3 3 4 2 4 3" xfId="23328"/>
    <cellStyle name="Comma 3 3 4 2 4 3 2" xfId="32833"/>
    <cellStyle name="Comma 3 3 4 2 4 4" xfId="25705"/>
    <cellStyle name="Comma 3 3 4 2 4 4 2" xfId="35209"/>
    <cellStyle name="Comma 3 3 4 2 4 5" xfId="28081"/>
    <cellStyle name="Comma 3 3 4 2 5" xfId="18972"/>
    <cellStyle name="Comma 3 3 4 2 5 2" xfId="21348"/>
    <cellStyle name="Comma 3 3 4 2 5 2 2" xfId="30853"/>
    <cellStyle name="Comma 3 3 4 2 5 3" xfId="23724"/>
    <cellStyle name="Comma 3 3 4 2 5 3 2" xfId="33229"/>
    <cellStyle name="Comma 3 3 4 2 5 4" xfId="26101"/>
    <cellStyle name="Comma 3 3 4 2 5 4 2" xfId="35605"/>
    <cellStyle name="Comma 3 3 4 2 5 5" xfId="28477"/>
    <cellStyle name="Comma 3 3 4 2 6" xfId="19368"/>
    <cellStyle name="Comma 3 3 4 2 6 2" xfId="21744"/>
    <cellStyle name="Comma 3 3 4 2 6 2 2" xfId="31249"/>
    <cellStyle name="Comma 3 3 4 2 6 3" xfId="24120"/>
    <cellStyle name="Comma 3 3 4 2 6 3 2" xfId="33625"/>
    <cellStyle name="Comma 3 3 4 2 6 4" xfId="26497"/>
    <cellStyle name="Comma 3 3 4 2 6 4 2" xfId="36001"/>
    <cellStyle name="Comma 3 3 4 2 6 5" xfId="28873"/>
    <cellStyle name="Comma 3 3 4 2 7" xfId="19764"/>
    <cellStyle name="Comma 3 3 4 2 7 2" xfId="22140"/>
    <cellStyle name="Comma 3 3 4 2 7 2 2" xfId="31645"/>
    <cellStyle name="Comma 3 3 4 2 7 3" xfId="24516"/>
    <cellStyle name="Comma 3 3 4 2 7 3 2" xfId="34021"/>
    <cellStyle name="Comma 3 3 4 2 7 4" xfId="26893"/>
    <cellStyle name="Comma 3 3 4 2 7 4 2" xfId="36397"/>
    <cellStyle name="Comma 3 3 4 2 7 5" xfId="29269"/>
    <cellStyle name="Comma 3 3 4 2 8" xfId="20160"/>
    <cellStyle name="Comma 3 3 4 2 8 2" xfId="29665"/>
    <cellStyle name="Comma 3 3 4 2 9" xfId="22536"/>
    <cellStyle name="Comma 3 3 4 2 9 2" xfId="32041"/>
    <cellStyle name="Comma 3 3 4 3" xfId="9018"/>
    <cellStyle name="Comma 3 3 4 3 10" xfId="24979"/>
    <cellStyle name="Comma 3 3 4 3 10 2" xfId="34483"/>
    <cellStyle name="Comma 3 3 4 3 11" xfId="27355"/>
    <cellStyle name="Comma 3 3 4 3 2" xfId="18048"/>
    <cellStyle name="Comma 3 3 4 3 2 10" xfId="27553"/>
    <cellStyle name="Comma 3 3 4 3 2 2" xfId="18444"/>
    <cellStyle name="Comma 3 3 4 3 2 2 2" xfId="20820"/>
    <cellStyle name="Comma 3 3 4 3 2 2 2 2" xfId="30325"/>
    <cellStyle name="Comma 3 3 4 3 2 2 3" xfId="23196"/>
    <cellStyle name="Comma 3 3 4 3 2 2 3 2" xfId="32701"/>
    <cellStyle name="Comma 3 3 4 3 2 2 4" xfId="25573"/>
    <cellStyle name="Comma 3 3 4 3 2 2 4 2" xfId="35077"/>
    <cellStyle name="Comma 3 3 4 3 2 2 5" xfId="27949"/>
    <cellStyle name="Comma 3 3 4 3 2 3" xfId="18840"/>
    <cellStyle name="Comma 3 3 4 3 2 3 2" xfId="21216"/>
    <cellStyle name="Comma 3 3 4 3 2 3 2 2" xfId="30721"/>
    <cellStyle name="Comma 3 3 4 3 2 3 3" xfId="23592"/>
    <cellStyle name="Comma 3 3 4 3 2 3 3 2" xfId="33097"/>
    <cellStyle name="Comma 3 3 4 3 2 3 4" xfId="25969"/>
    <cellStyle name="Comma 3 3 4 3 2 3 4 2" xfId="35473"/>
    <cellStyle name="Comma 3 3 4 3 2 3 5" xfId="28345"/>
    <cellStyle name="Comma 3 3 4 3 2 4" xfId="19236"/>
    <cellStyle name="Comma 3 3 4 3 2 4 2" xfId="21612"/>
    <cellStyle name="Comma 3 3 4 3 2 4 2 2" xfId="31117"/>
    <cellStyle name="Comma 3 3 4 3 2 4 3" xfId="23988"/>
    <cellStyle name="Comma 3 3 4 3 2 4 3 2" xfId="33493"/>
    <cellStyle name="Comma 3 3 4 3 2 4 4" xfId="26365"/>
    <cellStyle name="Comma 3 3 4 3 2 4 4 2" xfId="35869"/>
    <cellStyle name="Comma 3 3 4 3 2 4 5" xfId="28741"/>
    <cellStyle name="Comma 3 3 4 3 2 5" xfId="19632"/>
    <cellStyle name="Comma 3 3 4 3 2 5 2" xfId="22008"/>
    <cellStyle name="Comma 3 3 4 3 2 5 2 2" xfId="31513"/>
    <cellStyle name="Comma 3 3 4 3 2 5 3" xfId="24384"/>
    <cellStyle name="Comma 3 3 4 3 2 5 3 2" xfId="33889"/>
    <cellStyle name="Comma 3 3 4 3 2 5 4" xfId="26761"/>
    <cellStyle name="Comma 3 3 4 3 2 5 4 2" xfId="36265"/>
    <cellStyle name="Comma 3 3 4 3 2 5 5" xfId="29137"/>
    <cellStyle name="Comma 3 3 4 3 2 6" xfId="20028"/>
    <cellStyle name="Comma 3 3 4 3 2 6 2" xfId="22404"/>
    <cellStyle name="Comma 3 3 4 3 2 6 2 2" xfId="31909"/>
    <cellStyle name="Comma 3 3 4 3 2 6 3" xfId="24780"/>
    <cellStyle name="Comma 3 3 4 3 2 6 3 2" xfId="34285"/>
    <cellStyle name="Comma 3 3 4 3 2 6 4" xfId="27157"/>
    <cellStyle name="Comma 3 3 4 3 2 6 4 2" xfId="36661"/>
    <cellStyle name="Comma 3 3 4 3 2 6 5" xfId="29533"/>
    <cellStyle name="Comma 3 3 4 3 2 7" xfId="20424"/>
    <cellStyle name="Comma 3 3 4 3 2 7 2" xfId="29929"/>
    <cellStyle name="Comma 3 3 4 3 2 8" xfId="22800"/>
    <cellStyle name="Comma 3 3 4 3 2 8 2" xfId="32305"/>
    <cellStyle name="Comma 3 3 4 3 2 9" xfId="25177"/>
    <cellStyle name="Comma 3 3 4 3 2 9 2" xfId="34681"/>
    <cellStyle name="Comma 3 3 4 3 3" xfId="18246"/>
    <cellStyle name="Comma 3 3 4 3 3 2" xfId="20622"/>
    <cellStyle name="Comma 3 3 4 3 3 2 2" xfId="30127"/>
    <cellStyle name="Comma 3 3 4 3 3 3" xfId="22998"/>
    <cellStyle name="Comma 3 3 4 3 3 3 2" xfId="32503"/>
    <cellStyle name="Comma 3 3 4 3 3 4" xfId="25375"/>
    <cellStyle name="Comma 3 3 4 3 3 4 2" xfId="34879"/>
    <cellStyle name="Comma 3 3 4 3 3 5" xfId="27751"/>
    <cellStyle name="Comma 3 3 4 3 4" xfId="18642"/>
    <cellStyle name="Comma 3 3 4 3 4 2" xfId="21018"/>
    <cellStyle name="Comma 3 3 4 3 4 2 2" xfId="30523"/>
    <cellStyle name="Comma 3 3 4 3 4 3" xfId="23394"/>
    <cellStyle name="Comma 3 3 4 3 4 3 2" xfId="32899"/>
    <cellStyle name="Comma 3 3 4 3 4 4" xfId="25771"/>
    <cellStyle name="Comma 3 3 4 3 4 4 2" xfId="35275"/>
    <cellStyle name="Comma 3 3 4 3 4 5" xfId="28147"/>
    <cellStyle name="Comma 3 3 4 3 5" xfId="19038"/>
    <cellStyle name="Comma 3 3 4 3 5 2" xfId="21414"/>
    <cellStyle name="Comma 3 3 4 3 5 2 2" xfId="30919"/>
    <cellStyle name="Comma 3 3 4 3 5 3" xfId="23790"/>
    <cellStyle name="Comma 3 3 4 3 5 3 2" xfId="33295"/>
    <cellStyle name="Comma 3 3 4 3 5 4" xfId="26167"/>
    <cellStyle name="Comma 3 3 4 3 5 4 2" xfId="35671"/>
    <cellStyle name="Comma 3 3 4 3 5 5" xfId="28543"/>
    <cellStyle name="Comma 3 3 4 3 6" xfId="19434"/>
    <cellStyle name="Comma 3 3 4 3 6 2" xfId="21810"/>
    <cellStyle name="Comma 3 3 4 3 6 2 2" xfId="31315"/>
    <cellStyle name="Comma 3 3 4 3 6 3" xfId="24186"/>
    <cellStyle name="Comma 3 3 4 3 6 3 2" xfId="33691"/>
    <cellStyle name="Comma 3 3 4 3 6 4" xfId="26563"/>
    <cellStyle name="Comma 3 3 4 3 6 4 2" xfId="36067"/>
    <cellStyle name="Comma 3 3 4 3 6 5" xfId="28939"/>
    <cellStyle name="Comma 3 3 4 3 7" xfId="19830"/>
    <cellStyle name="Comma 3 3 4 3 7 2" xfId="22206"/>
    <cellStyle name="Comma 3 3 4 3 7 2 2" xfId="31711"/>
    <cellStyle name="Comma 3 3 4 3 7 3" xfId="24582"/>
    <cellStyle name="Comma 3 3 4 3 7 3 2" xfId="34087"/>
    <cellStyle name="Comma 3 3 4 3 7 4" xfId="26959"/>
    <cellStyle name="Comma 3 3 4 3 7 4 2" xfId="36463"/>
    <cellStyle name="Comma 3 3 4 3 7 5" xfId="29335"/>
    <cellStyle name="Comma 3 3 4 3 8" xfId="20226"/>
    <cellStyle name="Comma 3 3 4 3 8 2" xfId="29731"/>
    <cellStyle name="Comma 3 3 4 3 9" xfId="22602"/>
    <cellStyle name="Comma 3 3 4 3 9 2" xfId="32107"/>
    <cellStyle name="Comma 3 3 4 4" xfId="12488"/>
    <cellStyle name="Comma 3 3 4 4 10" xfId="27421"/>
    <cellStyle name="Comma 3 3 4 4 2" xfId="18312"/>
    <cellStyle name="Comma 3 3 4 4 2 2" xfId="20688"/>
    <cellStyle name="Comma 3 3 4 4 2 2 2" xfId="30193"/>
    <cellStyle name="Comma 3 3 4 4 2 3" xfId="23064"/>
    <cellStyle name="Comma 3 3 4 4 2 3 2" xfId="32569"/>
    <cellStyle name="Comma 3 3 4 4 2 4" xfId="25441"/>
    <cellStyle name="Comma 3 3 4 4 2 4 2" xfId="34945"/>
    <cellStyle name="Comma 3 3 4 4 2 5" xfId="27817"/>
    <cellStyle name="Comma 3 3 4 4 3" xfId="18708"/>
    <cellStyle name="Comma 3 3 4 4 3 2" xfId="21084"/>
    <cellStyle name="Comma 3 3 4 4 3 2 2" xfId="30589"/>
    <cellStyle name="Comma 3 3 4 4 3 3" xfId="23460"/>
    <cellStyle name="Comma 3 3 4 4 3 3 2" xfId="32965"/>
    <cellStyle name="Comma 3 3 4 4 3 4" xfId="25837"/>
    <cellStyle name="Comma 3 3 4 4 3 4 2" xfId="35341"/>
    <cellStyle name="Comma 3 3 4 4 3 5" xfId="28213"/>
    <cellStyle name="Comma 3 3 4 4 4" xfId="19104"/>
    <cellStyle name="Comma 3 3 4 4 4 2" xfId="21480"/>
    <cellStyle name="Comma 3 3 4 4 4 2 2" xfId="30985"/>
    <cellStyle name="Comma 3 3 4 4 4 3" xfId="23856"/>
    <cellStyle name="Comma 3 3 4 4 4 3 2" xfId="33361"/>
    <cellStyle name="Comma 3 3 4 4 4 4" xfId="26233"/>
    <cellStyle name="Comma 3 3 4 4 4 4 2" xfId="35737"/>
    <cellStyle name="Comma 3 3 4 4 4 5" xfId="28609"/>
    <cellStyle name="Comma 3 3 4 4 5" xfId="19500"/>
    <cellStyle name="Comma 3 3 4 4 5 2" xfId="21876"/>
    <cellStyle name="Comma 3 3 4 4 5 2 2" xfId="31381"/>
    <cellStyle name="Comma 3 3 4 4 5 3" xfId="24252"/>
    <cellStyle name="Comma 3 3 4 4 5 3 2" xfId="33757"/>
    <cellStyle name="Comma 3 3 4 4 5 4" xfId="26629"/>
    <cellStyle name="Comma 3 3 4 4 5 4 2" xfId="36133"/>
    <cellStyle name="Comma 3 3 4 4 5 5" xfId="29005"/>
    <cellStyle name="Comma 3 3 4 4 6" xfId="19896"/>
    <cellStyle name="Comma 3 3 4 4 6 2" xfId="22272"/>
    <cellStyle name="Comma 3 3 4 4 6 2 2" xfId="31777"/>
    <cellStyle name="Comma 3 3 4 4 6 3" xfId="24648"/>
    <cellStyle name="Comma 3 3 4 4 6 3 2" xfId="34153"/>
    <cellStyle name="Comma 3 3 4 4 6 4" xfId="27025"/>
    <cellStyle name="Comma 3 3 4 4 6 4 2" xfId="36529"/>
    <cellStyle name="Comma 3 3 4 4 6 5" xfId="29401"/>
    <cellStyle name="Comma 3 3 4 4 7" xfId="20292"/>
    <cellStyle name="Comma 3 3 4 4 7 2" xfId="29797"/>
    <cellStyle name="Comma 3 3 4 4 8" xfId="22668"/>
    <cellStyle name="Comma 3 3 4 4 8 2" xfId="32173"/>
    <cellStyle name="Comma 3 3 4 4 9" xfId="25045"/>
    <cellStyle name="Comma 3 3 4 4 9 2" xfId="34549"/>
    <cellStyle name="Comma 3 3 4 5" xfId="18114"/>
    <cellStyle name="Comma 3 3 4 5 2" xfId="20490"/>
    <cellStyle name="Comma 3 3 4 5 2 2" xfId="29995"/>
    <cellStyle name="Comma 3 3 4 5 3" xfId="22866"/>
    <cellStyle name="Comma 3 3 4 5 3 2" xfId="32371"/>
    <cellStyle name="Comma 3 3 4 5 4" xfId="25243"/>
    <cellStyle name="Comma 3 3 4 5 4 2" xfId="34747"/>
    <cellStyle name="Comma 3 3 4 5 5" xfId="27619"/>
    <cellStyle name="Comma 3 3 4 6" xfId="18510"/>
    <cellStyle name="Comma 3 3 4 6 2" xfId="20886"/>
    <cellStyle name="Comma 3 3 4 6 2 2" xfId="30391"/>
    <cellStyle name="Comma 3 3 4 6 3" xfId="23262"/>
    <cellStyle name="Comma 3 3 4 6 3 2" xfId="32767"/>
    <cellStyle name="Comma 3 3 4 6 4" xfId="25639"/>
    <cellStyle name="Comma 3 3 4 6 4 2" xfId="35143"/>
    <cellStyle name="Comma 3 3 4 6 5" xfId="28015"/>
    <cellStyle name="Comma 3 3 4 7" xfId="18906"/>
    <cellStyle name="Comma 3 3 4 7 2" xfId="21282"/>
    <cellStyle name="Comma 3 3 4 7 2 2" xfId="30787"/>
    <cellStyle name="Comma 3 3 4 7 3" xfId="23658"/>
    <cellStyle name="Comma 3 3 4 7 3 2" xfId="33163"/>
    <cellStyle name="Comma 3 3 4 7 4" xfId="26035"/>
    <cellStyle name="Comma 3 3 4 7 4 2" xfId="35539"/>
    <cellStyle name="Comma 3 3 4 7 5" xfId="28411"/>
    <cellStyle name="Comma 3 3 4 8" xfId="19302"/>
    <cellStyle name="Comma 3 3 4 8 2" xfId="21678"/>
    <cellStyle name="Comma 3 3 4 8 2 2" xfId="31183"/>
    <cellStyle name="Comma 3 3 4 8 3" xfId="24054"/>
    <cellStyle name="Comma 3 3 4 8 3 2" xfId="33559"/>
    <cellStyle name="Comma 3 3 4 8 4" xfId="26431"/>
    <cellStyle name="Comma 3 3 4 8 4 2" xfId="35935"/>
    <cellStyle name="Comma 3 3 4 8 5" xfId="28807"/>
    <cellStyle name="Comma 3 3 4 9" xfId="19698"/>
    <cellStyle name="Comma 3 3 4 9 2" xfId="22074"/>
    <cellStyle name="Comma 3 3 4 9 2 2" xfId="31579"/>
    <cellStyle name="Comma 3 3 4 9 3" xfId="24450"/>
    <cellStyle name="Comma 3 3 4 9 3 2" xfId="33955"/>
    <cellStyle name="Comma 3 3 4 9 4" xfId="26827"/>
    <cellStyle name="Comma 3 3 4 9 4 2" xfId="36331"/>
    <cellStyle name="Comma 3 3 4 9 5" xfId="29203"/>
    <cellStyle name="Comma 3 3 5" xfId="4952"/>
    <cellStyle name="Comma 3 3 5 10" xfId="24869"/>
    <cellStyle name="Comma 3 3 5 10 2" xfId="34373"/>
    <cellStyle name="Comma 3 3 5 11" xfId="27245"/>
    <cellStyle name="Comma 3 3 5 2" xfId="13982"/>
    <cellStyle name="Comma 3 3 5 2 10" xfId="27443"/>
    <cellStyle name="Comma 3 3 5 2 2" xfId="18334"/>
    <cellStyle name="Comma 3 3 5 2 2 2" xfId="20710"/>
    <cellStyle name="Comma 3 3 5 2 2 2 2" xfId="30215"/>
    <cellStyle name="Comma 3 3 5 2 2 3" xfId="23086"/>
    <cellStyle name="Comma 3 3 5 2 2 3 2" xfId="32591"/>
    <cellStyle name="Comma 3 3 5 2 2 4" xfId="25463"/>
    <cellStyle name="Comma 3 3 5 2 2 4 2" xfId="34967"/>
    <cellStyle name="Comma 3 3 5 2 2 5" xfId="27839"/>
    <cellStyle name="Comma 3 3 5 2 3" xfId="18730"/>
    <cellStyle name="Comma 3 3 5 2 3 2" xfId="21106"/>
    <cellStyle name="Comma 3 3 5 2 3 2 2" xfId="30611"/>
    <cellStyle name="Comma 3 3 5 2 3 3" xfId="23482"/>
    <cellStyle name="Comma 3 3 5 2 3 3 2" xfId="32987"/>
    <cellStyle name="Comma 3 3 5 2 3 4" xfId="25859"/>
    <cellStyle name="Comma 3 3 5 2 3 4 2" xfId="35363"/>
    <cellStyle name="Comma 3 3 5 2 3 5" xfId="28235"/>
    <cellStyle name="Comma 3 3 5 2 4" xfId="19126"/>
    <cellStyle name="Comma 3 3 5 2 4 2" xfId="21502"/>
    <cellStyle name="Comma 3 3 5 2 4 2 2" xfId="31007"/>
    <cellStyle name="Comma 3 3 5 2 4 3" xfId="23878"/>
    <cellStyle name="Comma 3 3 5 2 4 3 2" xfId="33383"/>
    <cellStyle name="Comma 3 3 5 2 4 4" xfId="26255"/>
    <cellStyle name="Comma 3 3 5 2 4 4 2" xfId="35759"/>
    <cellStyle name="Comma 3 3 5 2 4 5" xfId="28631"/>
    <cellStyle name="Comma 3 3 5 2 5" xfId="19522"/>
    <cellStyle name="Comma 3 3 5 2 5 2" xfId="21898"/>
    <cellStyle name="Comma 3 3 5 2 5 2 2" xfId="31403"/>
    <cellStyle name="Comma 3 3 5 2 5 3" xfId="24274"/>
    <cellStyle name="Comma 3 3 5 2 5 3 2" xfId="33779"/>
    <cellStyle name="Comma 3 3 5 2 5 4" xfId="26651"/>
    <cellStyle name="Comma 3 3 5 2 5 4 2" xfId="36155"/>
    <cellStyle name="Comma 3 3 5 2 5 5" xfId="29027"/>
    <cellStyle name="Comma 3 3 5 2 6" xfId="19918"/>
    <cellStyle name="Comma 3 3 5 2 6 2" xfId="22294"/>
    <cellStyle name="Comma 3 3 5 2 6 2 2" xfId="31799"/>
    <cellStyle name="Comma 3 3 5 2 6 3" xfId="24670"/>
    <cellStyle name="Comma 3 3 5 2 6 3 2" xfId="34175"/>
    <cellStyle name="Comma 3 3 5 2 6 4" xfId="27047"/>
    <cellStyle name="Comma 3 3 5 2 6 4 2" xfId="36551"/>
    <cellStyle name="Comma 3 3 5 2 6 5" xfId="29423"/>
    <cellStyle name="Comma 3 3 5 2 7" xfId="20314"/>
    <cellStyle name="Comma 3 3 5 2 7 2" xfId="29819"/>
    <cellStyle name="Comma 3 3 5 2 8" xfId="22690"/>
    <cellStyle name="Comma 3 3 5 2 8 2" xfId="32195"/>
    <cellStyle name="Comma 3 3 5 2 9" xfId="25067"/>
    <cellStyle name="Comma 3 3 5 2 9 2" xfId="34571"/>
    <cellStyle name="Comma 3 3 5 3" xfId="18136"/>
    <cellStyle name="Comma 3 3 5 3 2" xfId="20512"/>
    <cellStyle name="Comma 3 3 5 3 2 2" xfId="30017"/>
    <cellStyle name="Comma 3 3 5 3 3" xfId="22888"/>
    <cellStyle name="Comma 3 3 5 3 3 2" xfId="32393"/>
    <cellStyle name="Comma 3 3 5 3 4" xfId="25265"/>
    <cellStyle name="Comma 3 3 5 3 4 2" xfId="34769"/>
    <cellStyle name="Comma 3 3 5 3 5" xfId="27641"/>
    <cellStyle name="Comma 3 3 5 4" xfId="18532"/>
    <cellStyle name="Comma 3 3 5 4 2" xfId="20908"/>
    <cellStyle name="Comma 3 3 5 4 2 2" xfId="30413"/>
    <cellStyle name="Comma 3 3 5 4 3" xfId="23284"/>
    <cellStyle name="Comma 3 3 5 4 3 2" xfId="32789"/>
    <cellStyle name="Comma 3 3 5 4 4" xfId="25661"/>
    <cellStyle name="Comma 3 3 5 4 4 2" xfId="35165"/>
    <cellStyle name="Comma 3 3 5 4 5" xfId="28037"/>
    <cellStyle name="Comma 3 3 5 5" xfId="18928"/>
    <cellStyle name="Comma 3 3 5 5 2" xfId="21304"/>
    <cellStyle name="Comma 3 3 5 5 2 2" xfId="30809"/>
    <cellStyle name="Comma 3 3 5 5 3" xfId="23680"/>
    <cellStyle name="Comma 3 3 5 5 3 2" xfId="33185"/>
    <cellStyle name="Comma 3 3 5 5 4" xfId="26057"/>
    <cellStyle name="Comma 3 3 5 5 4 2" xfId="35561"/>
    <cellStyle name="Comma 3 3 5 5 5" xfId="28433"/>
    <cellStyle name="Comma 3 3 5 6" xfId="19324"/>
    <cellStyle name="Comma 3 3 5 6 2" xfId="21700"/>
    <cellStyle name="Comma 3 3 5 6 2 2" xfId="31205"/>
    <cellStyle name="Comma 3 3 5 6 3" xfId="24076"/>
    <cellStyle name="Comma 3 3 5 6 3 2" xfId="33581"/>
    <cellStyle name="Comma 3 3 5 6 4" xfId="26453"/>
    <cellStyle name="Comma 3 3 5 6 4 2" xfId="35957"/>
    <cellStyle name="Comma 3 3 5 6 5" xfId="28829"/>
    <cellStyle name="Comma 3 3 5 7" xfId="19720"/>
    <cellStyle name="Comma 3 3 5 7 2" xfId="22096"/>
    <cellStyle name="Comma 3 3 5 7 2 2" xfId="31601"/>
    <cellStyle name="Comma 3 3 5 7 3" xfId="24472"/>
    <cellStyle name="Comma 3 3 5 7 3 2" xfId="33977"/>
    <cellStyle name="Comma 3 3 5 7 4" xfId="26849"/>
    <cellStyle name="Comma 3 3 5 7 4 2" xfId="36353"/>
    <cellStyle name="Comma 3 3 5 7 5" xfId="29225"/>
    <cellStyle name="Comma 3 3 5 8" xfId="20116"/>
    <cellStyle name="Comma 3 3 5 8 2" xfId="29621"/>
    <cellStyle name="Comma 3 3 5 9" xfId="22492"/>
    <cellStyle name="Comma 3 3 5 9 2" xfId="31997"/>
    <cellStyle name="Comma 3 3 6" xfId="8974"/>
    <cellStyle name="Comma 3 3 6 10" xfId="24935"/>
    <cellStyle name="Comma 3 3 6 10 2" xfId="34439"/>
    <cellStyle name="Comma 3 3 6 11" xfId="27311"/>
    <cellStyle name="Comma 3 3 6 2" xfId="18004"/>
    <cellStyle name="Comma 3 3 6 2 10" xfId="27509"/>
    <cellStyle name="Comma 3 3 6 2 2" xfId="18400"/>
    <cellStyle name="Comma 3 3 6 2 2 2" xfId="20776"/>
    <cellStyle name="Comma 3 3 6 2 2 2 2" xfId="30281"/>
    <cellStyle name="Comma 3 3 6 2 2 3" xfId="23152"/>
    <cellStyle name="Comma 3 3 6 2 2 3 2" xfId="32657"/>
    <cellStyle name="Comma 3 3 6 2 2 4" xfId="25529"/>
    <cellStyle name="Comma 3 3 6 2 2 4 2" xfId="35033"/>
    <cellStyle name="Comma 3 3 6 2 2 5" xfId="27905"/>
    <cellStyle name="Comma 3 3 6 2 3" xfId="18796"/>
    <cellStyle name="Comma 3 3 6 2 3 2" xfId="21172"/>
    <cellStyle name="Comma 3 3 6 2 3 2 2" xfId="30677"/>
    <cellStyle name="Comma 3 3 6 2 3 3" xfId="23548"/>
    <cellStyle name="Comma 3 3 6 2 3 3 2" xfId="33053"/>
    <cellStyle name="Comma 3 3 6 2 3 4" xfId="25925"/>
    <cellStyle name="Comma 3 3 6 2 3 4 2" xfId="35429"/>
    <cellStyle name="Comma 3 3 6 2 3 5" xfId="28301"/>
    <cellStyle name="Comma 3 3 6 2 4" xfId="19192"/>
    <cellStyle name="Comma 3 3 6 2 4 2" xfId="21568"/>
    <cellStyle name="Comma 3 3 6 2 4 2 2" xfId="31073"/>
    <cellStyle name="Comma 3 3 6 2 4 3" xfId="23944"/>
    <cellStyle name="Comma 3 3 6 2 4 3 2" xfId="33449"/>
    <cellStyle name="Comma 3 3 6 2 4 4" xfId="26321"/>
    <cellStyle name="Comma 3 3 6 2 4 4 2" xfId="35825"/>
    <cellStyle name="Comma 3 3 6 2 4 5" xfId="28697"/>
    <cellStyle name="Comma 3 3 6 2 5" xfId="19588"/>
    <cellStyle name="Comma 3 3 6 2 5 2" xfId="21964"/>
    <cellStyle name="Comma 3 3 6 2 5 2 2" xfId="31469"/>
    <cellStyle name="Comma 3 3 6 2 5 3" xfId="24340"/>
    <cellStyle name="Comma 3 3 6 2 5 3 2" xfId="33845"/>
    <cellStyle name="Comma 3 3 6 2 5 4" xfId="26717"/>
    <cellStyle name="Comma 3 3 6 2 5 4 2" xfId="36221"/>
    <cellStyle name="Comma 3 3 6 2 5 5" xfId="29093"/>
    <cellStyle name="Comma 3 3 6 2 6" xfId="19984"/>
    <cellStyle name="Comma 3 3 6 2 6 2" xfId="22360"/>
    <cellStyle name="Comma 3 3 6 2 6 2 2" xfId="31865"/>
    <cellStyle name="Comma 3 3 6 2 6 3" xfId="24736"/>
    <cellStyle name="Comma 3 3 6 2 6 3 2" xfId="34241"/>
    <cellStyle name="Comma 3 3 6 2 6 4" xfId="27113"/>
    <cellStyle name="Comma 3 3 6 2 6 4 2" xfId="36617"/>
    <cellStyle name="Comma 3 3 6 2 6 5" xfId="29489"/>
    <cellStyle name="Comma 3 3 6 2 7" xfId="20380"/>
    <cellStyle name="Comma 3 3 6 2 7 2" xfId="29885"/>
    <cellStyle name="Comma 3 3 6 2 8" xfId="22756"/>
    <cellStyle name="Comma 3 3 6 2 8 2" xfId="32261"/>
    <cellStyle name="Comma 3 3 6 2 9" xfId="25133"/>
    <cellStyle name="Comma 3 3 6 2 9 2" xfId="34637"/>
    <cellStyle name="Comma 3 3 6 3" xfId="18202"/>
    <cellStyle name="Comma 3 3 6 3 2" xfId="20578"/>
    <cellStyle name="Comma 3 3 6 3 2 2" xfId="30083"/>
    <cellStyle name="Comma 3 3 6 3 3" xfId="22954"/>
    <cellStyle name="Comma 3 3 6 3 3 2" xfId="32459"/>
    <cellStyle name="Comma 3 3 6 3 4" xfId="25331"/>
    <cellStyle name="Comma 3 3 6 3 4 2" xfId="34835"/>
    <cellStyle name="Comma 3 3 6 3 5" xfId="27707"/>
    <cellStyle name="Comma 3 3 6 4" xfId="18598"/>
    <cellStyle name="Comma 3 3 6 4 2" xfId="20974"/>
    <cellStyle name="Comma 3 3 6 4 2 2" xfId="30479"/>
    <cellStyle name="Comma 3 3 6 4 3" xfId="23350"/>
    <cellStyle name="Comma 3 3 6 4 3 2" xfId="32855"/>
    <cellStyle name="Comma 3 3 6 4 4" xfId="25727"/>
    <cellStyle name="Comma 3 3 6 4 4 2" xfId="35231"/>
    <cellStyle name="Comma 3 3 6 4 5" xfId="28103"/>
    <cellStyle name="Comma 3 3 6 5" xfId="18994"/>
    <cellStyle name="Comma 3 3 6 5 2" xfId="21370"/>
    <cellStyle name="Comma 3 3 6 5 2 2" xfId="30875"/>
    <cellStyle name="Comma 3 3 6 5 3" xfId="23746"/>
    <cellStyle name="Comma 3 3 6 5 3 2" xfId="33251"/>
    <cellStyle name="Comma 3 3 6 5 4" xfId="26123"/>
    <cellStyle name="Comma 3 3 6 5 4 2" xfId="35627"/>
    <cellStyle name="Comma 3 3 6 5 5" xfId="28499"/>
    <cellStyle name="Comma 3 3 6 6" xfId="19390"/>
    <cellStyle name="Comma 3 3 6 6 2" xfId="21766"/>
    <cellStyle name="Comma 3 3 6 6 2 2" xfId="31271"/>
    <cellStyle name="Comma 3 3 6 6 3" xfId="24142"/>
    <cellStyle name="Comma 3 3 6 6 3 2" xfId="33647"/>
    <cellStyle name="Comma 3 3 6 6 4" xfId="26519"/>
    <cellStyle name="Comma 3 3 6 6 4 2" xfId="36023"/>
    <cellStyle name="Comma 3 3 6 6 5" xfId="28895"/>
    <cellStyle name="Comma 3 3 6 7" xfId="19786"/>
    <cellStyle name="Comma 3 3 6 7 2" xfId="22162"/>
    <cellStyle name="Comma 3 3 6 7 2 2" xfId="31667"/>
    <cellStyle name="Comma 3 3 6 7 3" xfId="24538"/>
    <cellStyle name="Comma 3 3 6 7 3 2" xfId="34043"/>
    <cellStyle name="Comma 3 3 6 7 4" xfId="26915"/>
    <cellStyle name="Comma 3 3 6 7 4 2" xfId="36419"/>
    <cellStyle name="Comma 3 3 6 7 5" xfId="29291"/>
    <cellStyle name="Comma 3 3 6 8" xfId="20182"/>
    <cellStyle name="Comma 3 3 6 8 2" xfId="29687"/>
    <cellStyle name="Comma 3 3 6 9" xfId="22558"/>
    <cellStyle name="Comma 3 3 6 9 2" xfId="32063"/>
    <cellStyle name="Comma 3 3 7" xfId="9500"/>
    <cellStyle name="Comma 3 3 7 10" xfId="27377"/>
    <cellStyle name="Comma 3 3 7 2" xfId="18268"/>
    <cellStyle name="Comma 3 3 7 2 2" xfId="20644"/>
    <cellStyle name="Comma 3 3 7 2 2 2" xfId="30149"/>
    <cellStyle name="Comma 3 3 7 2 3" xfId="23020"/>
    <cellStyle name="Comma 3 3 7 2 3 2" xfId="32525"/>
    <cellStyle name="Comma 3 3 7 2 4" xfId="25397"/>
    <cellStyle name="Comma 3 3 7 2 4 2" xfId="34901"/>
    <cellStyle name="Comma 3 3 7 2 5" xfId="27773"/>
    <cellStyle name="Comma 3 3 7 3" xfId="18664"/>
    <cellStyle name="Comma 3 3 7 3 2" xfId="21040"/>
    <cellStyle name="Comma 3 3 7 3 2 2" xfId="30545"/>
    <cellStyle name="Comma 3 3 7 3 3" xfId="23416"/>
    <cellStyle name="Comma 3 3 7 3 3 2" xfId="32921"/>
    <cellStyle name="Comma 3 3 7 3 4" xfId="25793"/>
    <cellStyle name="Comma 3 3 7 3 4 2" xfId="35297"/>
    <cellStyle name="Comma 3 3 7 3 5" xfId="28169"/>
    <cellStyle name="Comma 3 3 7 4" xfId="19060"/>
    <cellStyle name="Comma 3 3 7 4 2" xfId="21436"/>
    <cellStyle name="Comma 3 3 7 4 2 2" xfId="30941"/>
    <cellStyle name="Comma 3 3 7 4 3" xfId="23812"/>
    <cellStyle name="Comma 3 3 7 4 3 2" xfId="33317"/>
    <cellStyle name="Comma 3 3 7 4 4" xfId="26189"/>
    <cellStyle name="Comma 3 3 7 4 4 2" xfId="35693"/>
    <cellStyle name="Comma 3 3 7 4 5" xfId="28565"/>
    <cellStyle name="Comma 3 3 7 5" xfId="19456"/>
    <cellStyle name="Comma 3 3 7 5 2" xfId="21832"/>
    <cellStyle name="Comma 3 3 7 5 2 2" xfId="31337"/>
    <cellStyle name="Comma 3 3 7 5 3" xfId="24208"/>
    <cellStyle name="Comma 3 3 7 5 3 2" xfId="33713"/>
    <cellStyle name="Comma 3 3 7 5 4" xfId="26585"/>
    <cellStyle name="Comma 3 3 7 5 4 2" xfId="36089"/>
    <cellStyle name="Comma 3 3 7 5 5" xfId="28961"/>
    <cellStyle name="Comma 3 3 7 6" xfId="19852"/>
    <cellStyle name="Comma 3 3 7 6 2" xfId="22228"/>
    <cellStyle name="Comma 3 3 7 6 2 2" xfId="31733"/>
    <cellStyle name="Comma 3 3 7 6 3" xfId="24604"/>
    <cellStyle name="Comma 3 3 7 6 3 2" xfId="34109"/>
    <cellStyle name="Comma 3 3 7 6 4" xfId="26981"/>
    <cellStyle name="Comma 3 3 7 6 4 2" xfId="36485"/>
    <cellStyle name="Comma 3 3 7 6 5" xfId="29357"/>
    <cellStyle name="Comma 3 3 7 7" xfId="20248"/>
    <cellStyle name="Comma 3 3 7 7 2" xfId="29753"/>
    <cellStyle name="Comma 3 3 7 8" xfId="22624"/>
    <cellStyle name="Comma 3 3 7 8 2" xfId="32129"/>
    <cellStyle name="Comma 3 3 7 9" xfId="25001"/>
    <cellStyle name="Comma 3 3 7 9 2" xfId="34505"/>
    <cellStyle name="Comma 3 3 8" xfId="18070"/>
    <cellStyle name="Comma 3 3 8 2" xfId="20446"/>
    <cellStyle name="Comma 3 3 8 2 2" xfId="29951"/>
    <cellStyle name="Comma 3 3 8 3" xfId="22822"/>
    <cellStyle name="Comma 3 3 8 3 2" xfId="32327"/>
    <cellStyle name="Comma 3 3 8 4" xfId="25199"/>
    <cellStyle name="Comma 3 3 8 4 2" xfId="34703"/>
    <cellStyle name="Comma 3 3 8 5" xfId="27575"/>
    <cellStyle name="Comma 3 3 9" xfId="18466"/>
    <cellStyle name="Comma 3 3 9 2" xfId="20842"/>
    <cellStyle name="Comma 3 3 9 2 2" xfId="30347"/>
    <cellStyle name="Comma 3 3 9 3" xfId="23218"/>
    <cellStyle name="Comma 3 3 9 3 2" xfId="32723"/>
    <cellStyle name="Comma 3 3 9 4" xfId="25595"/>
    <cellStyle name="Comma 3 3 9 4 2" xfId="35099"/>
    <cellStyle name="Comma 3 3 9 5" xfId="27971"/>
    <cellStyle name="Comma 3 4" xfId="656"/>
    <cellStyle name="Comma 3 4 10" xfId="18864"/>
    <cellStyle name="Comma 3 4 10 2" xfId="21240"/>
    <cellStyle name="Comma 3 4 10 2 2" xfId="30745"/>
    <cellStyle name="Comma 3 4 10 3" xfId="23616"/>
    <cellStyle name="Comma 3 4 10 3 2" xfId="33121"/>
    <cellStyle name="Comma 3 4 10 4" xfId="25993"/>
    <cellStyle name="Comma 3 4 10 4 2" xfId="35497"/>
    <cellStyle name="Comma 3 4 10 5" xfId="28369"/>
    <cellStyle name="Comma 3 4 11" xfId="19260"/>
    <cellStyle name="Comma 3 4 11 2" xfId="21636"/>
    <cellStyle name="Comma 3 4 11 2 2" xfId="31141"/>
    <cellStyle name="Comma 3 4 11 3" xfId="24012"/>
    <cellStyle name="Comma 3 4 11 3 2" xfId="33517"/>
    <cellStyle name="Comma 3 4 11 4" xfId="26389"/>
    <cellStyle name="Comma 3 4 11 4 2" xfId="35893"/>
    <cellStyle name="Comma 3 4 11 5" xfId="28765"/>
    <cellStyle name="Comma 3 4 12" xfId="19656"/>
    <cellStyle name="Comma 3 4 12 2" xfId="22032"/>
    <cellStyle name="Comma 3 4 12 2 2" xfId="31537"/>
    <cellStyle name="Comma 3 4 12 3" xfId="24408"/>
    <cellStyle name="Comma 3 4 12 3 2" xfId="33913"/>
    <cellStyle name="Comma 3 4 12 4" xfId="26785"/>
    <cellStyle name="Comma 3 4 12 4 2" xfId="36289"/>
    <cellStyle name="Comma 3 4 12 5" xfId="29161"/>
    <cellStyle name="Comma 3 4 13" xfId="20052"/>
    <cellStyle name="Comma 3 4 13 2" xfId="29557"/>
    <cellStyle name="Comma 3 4 14" xfId="22428"/>
    <cellStyle name="Comma 3 4 14 2" xfId="31933"/>
    <cellStyle name="Comma 3 4 15" xfId="24805"/>
    <cellStyle name="Comma 3 4 15 2" xfId="34309"/>
    <cellStyle name="Comma 3 4 16" xfId="27181"/>
    <cellStyle name="Comma 3 4 2" xfId="1403"/>
    <cellStyle name="Comma 3 4 2 10" xfId="19271"/>
    <cellStyle name="Comma 3 4 2 10 2" xfId="21647"/>
    <cellStyle name="Comma 3 4 2 10 2 2" xfId="31152"/>
    <cellStyle name="Comma 3 4 2 10 3" xfId="24023"/>
    <cellStyle name="Comma 3 4 2 10 3 2" xfId="33528"/>
    <cellStyle name="Comma 3 4 2 10 4" xfId="26400"/>
    <cellStyle name="Comma 3 4 2 10 4 2" xfId="35904"/>
    <cellStyle name="Comma 3 4 2 10 5" xfId="28776"/>
    <cellStyle name="Comma 3 4 2 11" xfId="19667"/>
    <cellStyle name="Comma 3 4 2 11 2" xfId="22043"/>
    <cellStyle name="Comma 3 4 2 11 2 2" xfId="31548"/>
    <cellStyle name="Comma 3 4 2 11 3" xfId="24419"/>
    <cellStyle name="Comma 3 4 2 11 3 2" xfId="33924"/>
    <cellStyle name="Comma 3 4 2 11 4" xfId="26796"/>
    <cellStyle name="Comma 3 4 2 11 4 2" xfId="36300"/>
    <cellStyle name="Comma 3 4 2 11 5" xfId="29172"/>
    <cellStyle name="Comma 3 4 2 12" xfId="20063"/>
    <cellStyle name="Comma 3 4 2 12 2" xfId="29568"/>
    <cellStyle name="Comma 3 4 2 13" xfId="22439"/>
    <cellStyle name="Comma 3 4 2 13 2" xfId="31944"/>
    <cellStyle name="Comma 3 4 2 14" xfId="24816"/>
    <cellStyle name="Comma 3 4 2 14 2" xfId="34320"/>
    <cellStyle name="Comma 3 4 2 15" xfId="27192"/>
    <cellStyle name="Comma 3 4 2 2" xfId="2897"/>
    <cellStyle name="Comma 3 4 2 2 10" xfId="20085"/>
    <cellStyle name="Comma 3 4 2 2 10 2" xfId="29590"/>
    <cellStyle name="Comma 3 4 2 2 11" xfId="22461"/>
    <cellStyle name="Comma 3 4 2 2 11 2" xfId="31966"/>
    <cellStyle name="Comma 3 4 2 2 12" xfId="24838"/>
    <cellStyle name="Comma 3 4 2 2 12 2" xfId="34342"/>
    <cellStyle name="Comma 3 4 2 2 13" xfId="27214"/>
    <cellStyle name="Comma 3 4 2 2 2" xfId="7379"/>
    <cellStyle name="Comma 3 4 2 2 2 10" xfId="24904"/>
    <cellStyle name="Comma 3 4 2 2 2 10 2" xfId="34408"/>
    <cellStyle name="Comma 3 4 2 2 2 11" xfId="27280"/>
    <cellStyle name="Comma 3 4 2 2 2 2" xfId="16409"/>
    <cellStyle name="Comma 3 4 2 2 2 2 10" xfId="27478"/>
    <cellStyle name="Comma 3 4 2 2 2 2 2" xfId="18369"/>
    <cellStyle name="Comma 3 4 2 2 2 2 2 2" xfId="20745"/>
    <cellStyle name="Comma 3 4 2 2 2 2 2 2 2" xfId="30250"/>
    <cellStyle name="Comma 3 4 2 2 2 2 2 3" xfId="23121"/>
    <cellStyle name="Comma 3 4 2 2 2 2 2 3 2" xfId="32626"/>
    <cellStyle name="Comma 3 4 2 2 2 2 2 4" xfId="25498"/>
    <cellStyle name="Comma 3 4 2 2 2 2 2 4 2" xfId="35002"/>
    <cellStyle name="Comma 3 4 2 2 2 2 2 5" xfId="27874"/>
    <cellStyle name="Comma 3 4 2 2 2 2 3" xfId="18765"/>
    <cellStyle name="Comma 3 4 2 2 2 2 3 2" xfId="21141"/>
    <cellStyle name="Comma 3 4 2 2 2 2 3 2 2" xfId="30646"/>
    <cellStyle name="Comma 3 4 2 2 2 2 3 3" xfId="23517"/>
    <cellStyle name="Comma 3 4 2 2 2 2 3 3 2" xfId="33022"/>
    <cellStyle name="Comma 3 4 2 2 2 2 3 4" xfId="25894"/>
    <cellStyle name="Comma 3 4 2 2 2 2 3 4 2" xfId="35398"/>
    <cellStyle name="Comma 3 4 2 2 2 2 3 5" xfId="28270"/>
    <cellStyle name="Comma 3 4 2 2 2 2 4" xfId="19161"/>
    <cellStyle name="Comma 3 4 2 2 2 2 4 2" xfId="21537"/>
    <cellStyle name="Comma 3 4 2 2 2 2 4 2 2" xfId="31042"/>
    <cellStyle name="Comma 3 4 2 2 2 2 4 3" xfId="23913"/>
    <cellStyle name="Comma 3 4 2 2 2 2 4 3 2" xfId="33418"/>
    <cellStyle name="Comma 3 4 2 2 2 2 4 4" xfId="26290"/>
    <cellStyle name="Comma 3 4 2 2 2 2 4 4 2" xfId="35794"/>
    <cellStyle name="Comma 3 4 2 2 2 2 4 5" xfId="28666"/>
    <cellStyle name="Comma 3 4 2 2 2 2 5" xfId="19557"/>
    <cellStyle name="Comma 3 4 2 2 2 2 5 2" xfId="21933"/>
    <cellStyle name="Comma 3 4 2 2 2 2 5 2 2" xfId="31438"/>
    <cellStyle name="Comma 3 4 2 2 2 2 5 3" xfId="24309"/>
    <cellStyle name="Comma 3 4 2 2 2 2 5 3 2" xfId="33814"/>
    <cellStyle name="Comma 3 4 2 2 2 2 5 4" xfId="26686"/>
    <cellStyle name="Comma 3 4 2 2 2 2 5 4 2" xfId="36190"/>
    <cellStyle name="Comma 3 4 2 2 2 2 5 5" xfId="29062"/>
    <cellStyle name="Comma 3 4 2 2 2 2 6" xfId="19953"/>
    <cellStyle name="Comma 3 4 2 2 2 2 6 2" xfId="22329"/>
    <cellStyle name="Comma 3 4 2 2 2 2 6 2 2" xfId="31834"/>
    <cellStyle name="Comma 3 4 2 2 2 2 6 3" xfId="24705"/>
    <cellStyle name="Comma 3 4 2 2 2 2 6 3 2" xfId="34210"/>
    <cellStyle name="Comma 3 4 2 2 2 2 6 4" xfId="27082"/>
    <cellStyle name="Comma 3 4 2 2 2 2 6 4 2" xfId="36586"/>
    <cellStyle name="Comma 3 4 2 2 2 2 6 5" xfId="29458"/>
    <cellStyle name="Comma 3 4 2 2 2 2 7" xfId="20349"/>
    <cellStyle name="Comma 3 4 2 2 2 2 7 2" xfId="29854"/>
    <cellStyle name="Comma 3 4 2 2 2 2 8" xfId="22725"/>
    <cellStyle name="Comma 3 4 2 2 2 2 8 2" xfId="32230"/>
    <cellStyle name="Comma 3 4 2 2 2 2 9" xfId="25102"/>
    <cellStyle name="Comma 3 4 2 2 2 2 9 2" xfId="34606"/>
    <cellStyle name="Comma 3 4 2 2 2 3" xfId="18171"/>
    <cellStyle name="Comma 3 4 2 2 2 3 2" xfId="20547"/>
    <cellStyle name="Comma 3 4 2 2 2 3 2 2" xfId="30052"/>
    <cellStyle name="Comma 3 4 2 2 2 3 3" xfId="22923"/>
    <cellStyle name="Comma 3 4 2 2 2 3 3 2" xfId="32428"/>
    <cellStyle name="Comma 3 4 2 2 2 3 4" xfId="25300"/>
    <cellStyle name="Comma 3 4 2 2 2 3 4 2" xfId="34804"/>
    <cellStyle name="Comma 3 4 2 2 2 3 5" xfId="27676"/>
    <cellStyle name="Comma 3 4 2 2 2 4" xfId="18567"/>
    <cellStyle name="Comma 3 4 2 2 2 4 2" xfId="20943"/>
    <cellStyle name="Comma 3 4 2 2 2 4 2 2" xfId="30448"/>
    <cellStyle name="Comma 3 4 2 2 2 4 3" xfId="23319"/>
    <cellStyle name="Comma 3 4 2 2 2 4 3 2" xfId="32824"/>
    <cellStyle name="Comma 3 4 2 2 2 4 4" xfId="25696"/>
    <cellStyle name="Comma 3 4 2 2 2 4 4 2" xfId="35200"/>
    <cellStyle name="Comma 3 4 2 2 2 4 5" xfId="28072"/>
    <cellStyle name="Comma 3 4 2 2 2 5" xfId="18963"/>
    <cellStyle name="Comma 3 4 2 2 2 5 2" xfId="21339"/>
    <cellStyle name="Comma 3 4 2 2 2 5 2 2" xfId="30844"/>
    <cellStyle name="Comma 3 4 2 2 2 5 3" xfId="23715"/>
    <cellStyle name="Comma 3 4 2 2 2 5 3 2" xfId="33220"/>
    <cellStyle name="Comma 3 4 2 2 2 5 4" xfId="26092"/>
    <cellStyle name="Comma 3 4 2 2 2 5 4 2" xfId="35596"/>
    <cellStyle name="Comma 3 4 2 2 2 5 5" xfId="28468"/>
    <cellStyle name="Comma 3 4 2 2 2 6" xfId="19359"/>
    <cellStyle name="Comma 3 4 2 2 2 6 2" xfId="21735"/>
    <cellStyle name="Comma 3 4 2 2 2 6 2 2" xfId="31240"/>
    <cellStyle name="Comma 3 4 2 2 2 6 3" xfId="24111"/>
    <cellStyle name="Comma 3 4 2 2 2 6 3 2" xfId="33616"/>
    <cellStyle name="Comma 3 4 2 2 2 6 4" xfId="26488"/>
    <cellStyle name="Comma 3 4 2 2 2 6 4 2" xfId="35992"/>
    <cellStyle name="Comma 3 4 2 2 2 6 5" xfId="28864"/>
    <cellStyle name="Comma 3 4 2 2 2 7" xfId="19755"/>
    <cellStyle name="Comma 3 4 2 2 2 7 2" xfId="22131"/>
    <cellStyle name="Comma 3 4 2 2 2 7 2 2" xfId="31636"/>
    <cellStyle name="Comma 3 4 2 2 2 7 3" xfId="24507"/>
    <cellStyle name="Comma 3 4 2 2 2 7 3 2" xfId="34012"/>
    <cellStyle name="Comma 3 4 2 2 2 7 4" xfId="26884"/>
    <cellStyle name="Comma 3 4 2 2 2 7 4 2" xfId="36388"/>
    <cellStyle name="Comma 3 4 2 2 2 7 5" xfId="29260"/>
    <cellStyle name="Comma 3 4 2 2 2 8" xfId="20151"/>
    <cellStyle name="Comma 3 4 2 2 2 8 2" xfId="29656"/>
    <cellStyle name="Comma 3 4 2 2 2 9" xfId="22527"/>
    <cellStyle name="Comma 3 4 2 2 2 9 2" xfId="32032"/>
    <cellStyle name="Comma 3 4 2 2 3" xfId="9009"/>
    <cellStyle name="Comma 3 4 2 2 3 10" xfId="24970"/>
    <cellStyle name="Comma 3 4 2 2 3 10 2" xfId="34474"/>
    <cellStyle name="Comma 3 4 2 2 3 11" xfId="27346"/>
    <cellStyle name="Comma 3 4 2 2 3 2" xfId="18039"/>
    <cellStyle name="Comma 3 4 2 2 3 2 10" xfId="27544"/>
    <cellStyle name="Comma 3 4 2 2 3 2 2" xfId="18435"/>
    <cellStyle name="Comma 3 4 2 2 3 2 2 2" xfId="20811"/>
    <cellStyle name="Comma 3 4 2 2 3 2 2 2 2" xfId="30316"/>
    <cellStyle name="Comma 3 4 2 2 3 2 2 3" xfId="23187"/>
    <cellStyle name="Comma 3 4 2 2 3 2 2 3 2" xfId="32692"/>
    <cellStyle name="Comma 3 4 2 2 3 2 2 4" xfId="25564"/>
    <cellStyle name="Comma 3 4 2 2 3 2 2 4 2" xfId="35068"/>
    <cellStyle name="Comma 3 4 2 2 3 2 2 5" xfId="27940"/>
    <cellStyle name="Comma 3 4 2 2 3 2 3" xfId="18831"/>
    <cellStyle name="Comma 3 4 2 2 3 2 3 2" xfId="21207"/>
    <cellStyle name="Comma 3 4 2 2 3 2 3 2 2" xfId="30712"/>
    <cellStyle name="Comma 3 4 2 2 3 2 3 3" xfId="23583"/>
    <cellStyle name="Comma 3 4 2 2 3 2 3 3 2" xfId="33088"/>
    <cellStyle name="Comma 3 4 2 2 3 2 3 4" xfId="25960"/>
    <cellStyle name="Comma 3 4 2 2 3 2 3 4 2" xfId="35464"/>
    <cellStyle name="Comma 3 4 2 2 3 2 3 5" xfId="28336"/>
    <cellStyle name="Comma 3 4 2 2 3 2 4" xfId="19227"/>
    <cellStyle name="Comma 3 4 2 2 3 2 4 2" xfId="21603"/>
    <cellStyle name="Comma 3 4 2 2 3 2 4 2 2" xfId="31108"/>
    <cellStyle name="Comma 3 4 2 2 3 2 4 3" xfId="23979"/>
    <cellStyle name="Comma 3 4 2 2 3 2 4 3 2" xfId="33484"/>
    <cellStyle name="Comma 3 4 2 2 3 2 4 4" xfId="26356"/>
    <cellStyle name="Comma 3 4 2 2 3 2 4 4 2" xfId="35860"/>
    <cellStyle name="Comma 3 4 2 2 3 2 4 5" xfId="28732"/>
    <cellStyle name="Comma 3 4 2 2 3 2 5" xfId="19623"/>
    <cellStyle name="Comma 3 4 2 2 3 2 5 2" xfId="21999"/>
    <cellStyle name="Comma 3 4 2 2 3 2 5 2 2" xfId="31504"/>
    <cellStyle name="Comma 3 4 2 2 3 2 5 3" xfId="24375"/>
    <cellStyle name="Comma 3 4 2 2 3 2 5 3 2" xfId="33880"/>
    <cellStyle name="Comma 3 4 2 2 3 2 5 4" xfId="26752"/>
    <cellStyle name="Comma 3 4 2 2 3 2 5 4 2" xfId="36256"/>
    <cellStyle name="Comma 3 4 2 2 3 2 5 5" xfId="29128"/>
    <cellStyle name="Comma 3 4 2 2 3 2 6" xfId="20019"/>
    <cellStyle name="Comma 3 4 2 2 3 2 6 2" xfId="22395"/>
    <cellStyle name="Comma 3 4 2 2 3 2 6 2 2" xfId="31900"/>
    <cellStyle name="Comma 3 4 2 2 3 2 6 3" xfId="24771"/>
    <cellStyle name="Comma 3 4 2 2 3 2 6 3 2" xfId="34276"/>
    <cellStyle name="Comma 3 4 2 2 3 2 6 4" xfId="27148"/>
    <cellStyle name="Comma 3 4 2 2 3 2 6 4 2" xfId="36652"/>
    <cellStyle name="Comma 3 4 2 2 3 2 6 5" xfId="29524"/>
    <cellStyle name="Comma 3 4 2 2 3 2 7" xfId="20415"/>
    <cellStyle name="Comma 3 4 2 2 3 2 7 2" xfId="29920"/>
    <cellStyle name="Comma 3 4 2 2 3 2 8" xfId="22791"/>
    <cellStyle name="Comma 3 4 2 2 3 2 8 2" xfId="32296"/>
    <cellStyle name="Comma 3 4 2 2 3 2 9" xfId="25168"/>
    <cellStyle name="Comma 3 4 2 2 3 2 9 2" xfId="34672"/>
    <cellStyle name="Comma 3 4 2 2 3 3" xfId="18237"/>
    <cellStyle name="Comma 3 4 2 2 3 3 2" xfId="20613"/>
    <cellStyle name="Comma 3 4 2 2 3 3 2 2" xfId="30118"/>
    <cellStyle name="Comma 3 4 2 2 3 3 3" xfId="22989"/>
    <cellStyle name="Comma 3 4 2 2 3 3 3 2" xfId="32494"/>
    <cellStyle name="Comma 3 4 2 2 3 3 4" xfId="25366"/>
    <cellStyle name="Comma 3 4 2 2 3 3 4 2" xfId="34870"/>
    <cellStyle name="Comma 3 4 2 2 3 3 5" xfId="27742"/>
    <cellStyle name="Comma 3 4 2 2 3 4" xfId="18633"/>
    <cellStyle name="Comma 3 4 2 2 3 4 2" xfId="21009"/>
    <cellStyle name="Comma 3 4 2 2 3 4 2 2" xfId="30514"/>
    <cellStyle name="Comma 3 4 2 2 3 4 3" xfId="23385"/>
    <cellStyle name="Comma 3 4 2 2 3 4 3 2" xfId="32890"/>
    <cellStyle name="Comma 3 4 2 2 3 4 4" xfId="25762"/>
    <cellStyle name="Comma 3 4 2 2 3 4 4 2" xfId="35266"/>
    <cellStyle name="Comma 3 4 2 2 3 4 5" xfId="28138"/>
    <cellStyle name="Comma 3 4 2 2 3 5" xfId="19029"/>
    <cellStyle name="Comma 3 4 2 2 3 5 2" xfId="21405"/>
    <cellStyle name="Comma 3 4 2 2 3 5 2 2" xfId="30910"/>
    <cellStyle name="Comma 3 4 2 2 3 5 3" xfId="23781"/>
    <cellStyle name="Comma 3 4 2 2 3 5 3 2" xfId="33286"/>
    <cellStyle name="Comma 3 4 2 2 3 5 4" xfId="26158"/>
    <cellStyle name="Comma 3 4 2 2 3 5 4 2" xfId="35662"/>
    <cellStyle name="Comma 3 4 2 2 3 5 5" xfId="28534"/>
    <cellStyle name="Comma 3 4 2 2 3 6" xfId="19425"/>
    <cellStyle name="Comma 3 4 2 2 3 6 2" xfId="21801"/>
    <cellStyle name="Comma 3 4 2 2 3 6 2 2" xfId="31306"/>
    <cellStyle name="Comma 3 4 2 2 3 6 3" xfId="24177"/>
    <cellStyle name="Comma 3 4 2 2 3 6 3 2" xfId="33682"/>
    <cellStyle name="Comma 3 4 2 2 3 6 4" xfId="26554"/>
    <cellStyle name="Comma 3 4 2 2 3 6 4 2" xfId="36058"/>
    <cellStyle name="Comma 3 4 2 2 3 6 5" xfId="28930"/>
    <cellStyle name="Comma 3 4 2 2 3 7" xfId="19821"/>
    <cellStyle name="Comma 3 4 2 2 3 7 2" xfId="22197"/>
    <cellStyle name="Comma 3 4 2 2 3 7 2 2" xfId="31702"/>
    <cellStyle name="Comma 3 4 2 2 3 7 3" xfId="24573"/>
    <cellStyle name="Comma 3 4 2 2 3 7 3 2" xfId="34078"/>
    <cellStyle name="Comma 3 4 2 2 3 7 4" xfId="26950"/>
    <cellStyle name="Comma 3 4 2 2 3 7 4 2" xfId="36454"/>
    <cellStyle name="Comma 3 4 2 2 3 7 5" xfId="29326"/>
    <cellStyle name="Comma 3 4 2 2 3 8" xfId="20217"/>
    <cellStyle name="Comma 3 4 2 2 3 8 2" xfId="29722"/>
    <cellStyle name="Comma 3 4 2 2 3 9" xfId="22593"/>
    <cellStyle name="Comma 3 4 2 2 3 9 2" xfId="32098"/>
    <cellStyle name="Comma 3 4 2 2 4" xfId="11927"/>
    <cellStyle name="Comma 3 4 2 2 4 10" xfId="27412"/>
    <cellStyle name="Comma 3 4 2 2 4 2" xfId="18303"/>
    <cellStyle name="Comma 3 4 2 2 4 2 2" xfId="20679"/>
    <cellStyle name="Comma 3 4 2 2 4 2 2 2" xfId="30184"/>
    <cellStyle name="Comma 3 4 2 2 4 2 3" xfId="23055"/>
    <cellStyle name="Comma 3 4 2 2 4 2 3 2" xfId="32560"/>
    <cellStyle name="Comma 3 4 2 2 4 2 4" xfId="25432"/>
    <cellStyle name="Comma 3 4 2 2 4 2 4 2" xfId="34936"/>
    <cellStyle name="Comma 3 4 2 2 4 2 5" xfId="27808"/>
    <cellStyle name="Comma 3 4 2 2 4 3" xfId="18699"/>
    <cellStyle name="Comma 3 4 2 2 4 3 2" xfId="21075"/>
    <cellStyle name="Comma 3 4 2 2 4 3 2 2" xfId="30580"/>
    <cellStyle name="Comma 3 4 2 2 4 3 3" xfId="23451"/>
    <cellStyle name="Comma 3 4 2 2 4 3 3 2" xfId="32956"/>
    <cellStyle name="Comma 3 4 2 2 4 3 4" xfId="25828"/>
    <cellStyle name="Comma 3 4 2 2 4 3 4 2" xfId="35332"/>
    <cellStyle name="Comma 3 4 2 2 4 3 5" xfId="28204"/>
    <cellStyle name="Comma 3 4 2 2 4 4" xfId="19095"/>
    <cellStyle name="Comma 3 4 2 2 4 4 2" xfId="21471"/>
    <cellStyle name="Comma 3 4 2 2 4 4 2 2" xfId="30976"/>
    <cellStyle name="Comma 3 4 2 2 4 4 3" xfId="23847"/>
    <cellStyle name="Comma 3 4 2 2 4 4 3 2" xfId="33352"/>
    <cellStyle name="Comma 3 4 2 2 4 4 4" xfId="26224"/>
    <cellStyle name="Comma 3 4 2 2 4 4 4 2" xfId="35728"/>
    <cellStyle name="Comma 3 4 2 2 4 4 5" xfId="28600"/>
    <cellStyle name="Comma 3 4 2 2 4 5" xfId="19491"/>
    <cellStyle name="Comma 3 4 2 2 4 5 2" xfId="21867"/>
    <cellStyle name="Comma 3 4 2 2 4 5 2 2" xfId="31372"/>
    <cellStyle name="Comma 3 4 2 2 4 5 3" xfId="24243"/>
    <cellStyle name="Comma 3 4 2 2 4 5 3 2" xfId="33748"/>
    <cellStyle name="Comma 3 4 2 2 4 5 4" xfId="26620"/>
    <cellStyle name="Comma 3 4 2 2 4 5 4 2" xfId="36124"/>
    <cellStyle name="Comma 3 4 2 2 4 5 5" xfId="28996"/>
    <cellStyle name="Comma 3 4 2 2 4 6" xfId="19887"/>
    <cellStyle name="Comma 3 4 2 2 4 6 2" xfId="22263"/>
    <cellStyle name="Comma 3 4 2 2 4 6 2 2" xfId="31768"/>
    <cellStyle name="Comma 3 4 2 2 4 6 3" xfId="24639"/>
    <cellStyle name="Comma 3 4 2 2 4 6 3 2" xfId="34144"/>
    <cellStyle name="Comma 3 4 2 2 4 6 4" xfId="27016"/>
    <cellStyle name="Comma 3 4 2 2 4 6 4 2" xfId="36520"/>
    <cellStyle name="Comma 3 4 2 2 4 6 5" xfId="29392"/>
    <cellStyle name="Comma 3 4 2 2 4 7" xfId="20283"/>
    <cellStyle name="Comma 3 4 2 2 4 7 2" xfId="29788"/>
    <cellStyle name="Comma 3 4 2 2 4 8" xfId="22659"/>
    <cellStyle name="Comma 3 4 2 2 4 8 2" xfId="32164"/>
    <cellStyle name="Comma 3 4 2 2 4 9" xfId="25036"/>
    <cellStyle name="Comma 3 4 2 2 4 9 2" xfId="34540"/>
    <cellStyle name="Comma 3 4 2 2 5" xfId="18105"/>
    <cellStyle name="Comma 3 4 2 2 5 2" xfId="20481"/>
    <cellStyle name="Comma 3 4 2 2 5 2 2" xfId="29986"/>
    <cellStyle name="Comma 3 4 2 2 5 3" xfId="22857"/>
    <cellStyle name="Comma 3 4 2 2 5 3 2" xfId="32362"/>
    <cellStyle name="Comma 3 4 2 2 5 4" xfId="25234"/>
    <cellStyle name="Comma 3 4 2 2 5 4 2" xfId="34738"/>
    <cellStyle name="Comma 3 4 2 2 5 5" xfId="27610"/>
    <cellStyle name="Comma 3 4 2 2 6" xfId="18501"/>
    <cellStyle name="Comma 3 4 2 2 6 2" xfId="20877"/>
    <cellStyle name="Comma 3 4 2 2 6 2 2" xfId="30382"/>
    <cellStyle name="Comma 3 4 2 2 6 3" xfId="23253"/>
    <cellStyle name="Comma 3 4 2 2 6 3 2" xfId="32758"/>
    <cellStyle name="Comma 3 4 2 2 6 4" xfId="25630"/>
    <cellStyle name="Comma 3 4 2 2 6 4 2" xfId="35134"/>
    <cellStyle name="Comma 3 4 2 2 6 5" xfId="28006"/>
    <cellStyle name="Comma 3 4 2 2 7" xfId="18897"/>
    <cellStyle name="Comma 3 4 2 2 7 2" xfId="21273"/>
    <cellStyle name="Comma 3 4 2 2 7 2 2" xfId="30778"/>
    <cellStyle name="Comma 3 4 2 2 7 3" xfId="23649"/>
    <cellStyle name="Comma 3 4 2 2 7 3 2" xfId="33154"/>
    <cellStyle name="Comma 3 4 2 2 7 4" xfId="26026"/>
    <cellStyle name="Comma 3 4 2 2 7 4 2" xfId="35530"/>
    <cellStyle name="Comma 3 4 2 2 7 5" xfId="28402"/>
    <cellStyle name="Comma 3 4 2 2 8" xfId="19293"/>
    <cellStyle name="Comma 3 4 2 2 8 2" xfId="21669"/>
    <cellStyle name="Comma 3 4 2 2 8 2 2" xfId="31174"/>
    <cellStyle name="Comma 3 4 2 2 8 3" xfId="24045"/>
    <cellStyle name="Comma 3 4 2 2 8 3 2" xfId="33550"/>
    <cellStyle name="Comma 3 4 2 2 8 4" xfId="26422"/>
    <cellStyle name="Comma 3 4 2 2 8 4 2" xfId="35926"/>
    <cellStyle name="Comma 3 4 2 2 8 5" xfId="28798"/>
    <cellStyle name="Comma 3 4 2 2 9" xfId="19689"/>
    <cellStyle name="Comma 3 4 2 2 9 2" xfId="22065"/>
    <cellStyle name="Comma 3 4 2 2 9 2 2" xfId="31570"/>
    <cellStyle name="Comma 3 4 2 2 9 3" xfId="24441"/>
    <cellStyle name="Comma 3 4 2 2 9 3 2" xfId="33946"/>
    <cellStyle name="Comma 3 4 2 2 9 4" xfId="26818"/>
    <cellStyle name="Comma 3 4 2 2 9 4 2" xfId="36322"/>
    <cellStyle name="Comma 3 4 2 2 9 5" xfId="29194"/>
    <cellStyle name="Comma 3 4 2 3" xfId="4391"/>
    <cellStyle name="Comma 3 4 2 3 10" xfId="20107"/>
    <cellStyle name="Comma 3 4 2 3 10 2" xfId="29612"/>
    <cellStyle name="Comma 3 4 2 3 11" xfId="22483"/>
    <cellStyle name="Comma 3 4 2 3 11 2" xfId="31988"/>
    <cellStyle name="Comma 3 4 2 3 12" xfId="24860"/>
    <cellStyle name="Comma 3 4 2 3 12 2" xfId="34364"/>
    <cellStyle name="Comma 3 4 2 3 13" xfId="27236"/>
    <cellStyle name="Comma 3 4 2 3 2" xfId="8873"/>
    <cellStyle name="Comma 3 4 2 3 2 10" xfId="24926"/>
    <cellStyle name="Comma 3 4 2 3 2 10 2" xfId="34430"/>
    <cellStyle name="Comma 3 4 2 3 2 11" xfId="27302"/>
    <cellStyle name="Comma 3 4 2 3 2 2" xfId="17903"/>
    <cellStyle name="Comma 3 4 2 3 2 2 10" xfId="27500"/>
    <cellStyle name="Comma 3 4 2 3 2 2 2" xfId="18391"/>
    <cellStyle name="Comma 3 4 2 3 2 2 2 2" xfId="20767"/>
    <cellStyle name="Comma 3 4 2 3 2 2 2 2 2" xfId="30272"/>
    <cellStyle name="Comma 3 4 2 3 2 2 2 3" xfId="23143"/>
    <cellStyle name="Comma 3 4 2 3 2 2 2 3 2" xfId="32648"/>
    <cellStyle name="Comma 3 4 2 3 2 2 2 4" xfId="25520"/>
    <cellStyle name="Comma 3 4 2 3 2 2 2 4 2" xfId="35024"/>
    <cellStyle name="Comma 3 4 2 3 2 2 2 5" xfId="27896"/>
    <cellStyle name="Comma 3 4 2 3 2 2 3" xfId="18787"/>
    <cellStyle name="Comma 3 4 2 3 2 2 3 2" xfId="21163"/>
    <cellStyle name="Comma 3 4 2 3 2 2 3 2 2" xfId="30668"/>
    <cellStyle name="Comma 3 4 2 3 2 2 3 3" xfId="23539"/>
    <cellStyle name="Comma 3 4 2 3 2 2 3 3 2" xfId="33044"/>
    <cellStyle name="Comma 3 4 2 3 2 2 3 4" xfId="25916"/>
    <cellStyle name="Comma 3 4 2 3 2 2 3 4 2" xfId="35420"/>
    <cellStyle name="Comma 3 4 2 3 2 2 3 5" xfId="28292"/>
    <cellStyle name="Comma 3 4 2 3 2 2 4" xfId="19183"/>
    <cellStyle name="Comma 3 4 2 3 2 2 4 2" xfId="21559"/>
    <cellStyle name="Comma 3 4 2 3 2 2 4 2 2" xfId="31064"/>
    <cellStyle name="Comma 3 4 2 3 2 2 4 3" xfId="23935"/>
    <cellStyle name="Comma 3 4 2 3 2 2 4 3 2" xfId="33440"/>
    <cellStyle name="Comma 3 4 2 3 2 2 4 4" xfId="26312"/>
    <cellStyle name="Comma 3 4 2 3 2 2 4 4 2" xfId="35816"/>
    <cellStyle name="Comma 3 4 2 3 2 2 4 5" xfId="28688"/>
    <cellStyle name="Comma 3 4 2 3 2 2 5" xfId="19579"/>
    <cellStyle name="Comma 3 4 2 3 2 2 5 2" xfId="21955"/>
    <cellStyle name="Comma 3 4 2 3 2 2 5 2 2" xfId="31460"/>
    <cellStyle name="Comma 3 4 2 3 2 2 5 3" xfId="24331"/>
    <cellStyle name="Comma 3 4 2 3 2 2 5 3 2" xfId="33836"/>
    <cellStyle name="Comma 3 4 2 3 2 2 5 4" xfId="26708"/>
    <cellStyle name="Comma 3 4 2 3 2 2 5 4 2" xfId="36212"/>
    <cellStyle name="Comma 3 4 2 3 2 2 5 5" xfId="29084"/>
    <cellStyle name="Comma 3 4 2 3 2 2 6" xfId="19975"/>
    <cellStyle name="Comma 3 4 2 3 2 2 6 2" xfId="22351"/>
    <cellStyle name="Comma 3 4 2 3 2 2 6 2 2" xfId="31856"/>
    <cellStyle name="Comma 3 4 2 3 2 2 6 3" xfId="24727"/>
    <cellStyle name="Comma 3 4 2 3 2 2 6 3 2" xfId="34232"/>
    <cellStyle name="Comma 3 4 2 3 2 2 6 4" xfId="27104"/>
    <cellStyle name="Comma 3 4 2 3 2 2 6 4 2" xfId="36608"/>
    <cellStyle name="Comma 3 4 2 3 2 2 6 5" xfId="29480"/>
    <cellStyle name="Comma 3 4 2 3 2 2 7" xfId="20371"/>
    <cellStyle name="Comma 3 4 2 3 2 2 7 2" xfId="29876"/>
    <cellStyle name="Comma 3 4 2 3 2 2 8" xfId="22747"/>
    <cellStyle name="Comma 3 4 2 3 2 2 8 2" xfId="32252"/>
    <cellStyle name="Comma 3 4 2 3 2 2 9" xfId="25124"/>
    <cellStyle name="Comma 3 4 2 3 2 2 9 2" xfId="34628"/>
    <cellStyle name="Comma 3 4 2 3 2 3" xfId="18193"/>
    <cellStyle name="Comma 3 4 2 3 2 3 2" xfId="20569"/>
    <cellStyle name="Comma 3 4 2 3 2 3 2 2" xfId="30074"/>
    <cellStyle name="Comma 3 4 2 3 2 3 3" xfId="22945"/>
    <cellStyle name="Comma 3 4 2 3 2 3 3 2" xfId="32450"/>
    <cellStyle name="Comma 3 4 2 3 2 3 4" xfId="25322"/>
    <cellStyle name="Comma 3 4 2 3 2 3 4 2" xfId="34826"/>
    <cellStyle name="Comma 3 4 2 3 2 3 5" xfId="27698"/>
    <cellStyle name="Comma 3 4 2 3 2 4" xfId="18589"/>
    <cellStyle name="Comma 3 4 2 3 2 4 2" xfId="20965"/>
    <cellStyle name="Comma 3 4 2 3 2 4 2 2" xfId="30470"/>
    <cellStyle name="Comma 3 4 2 3 2 4 3" xfId="23341"/>
    <cellStyle name="Comma 3 4 2 3 2 4 3 2" xfId="32846"/>
    <cellStyle name="Comma 3 4 2 3 2 4 4" xfId="25718"/>
    <cellStyle name="Comma 3 4 2 3 2 4 4 2" xfId="35222"/>
    <cellStyle name="Comma 3 4 2 3 2 4 5" xfId="28094"/>
    <cellStyle name="Comma 3 4 2 3 2 5" xfId="18985"/>
    <cellStyle name="Comma 3 4 2 3 2 5 2" xfId="21361"/>
    <cellStyle name="Comma 3 4 2 3 2 5 2 2" xfId="30866"/>
    <cellStyle name="Comma 3 4 2 3 2 5 3" xfId="23737"/>
    <cellStyle name="Comma 3 4 2 3 2 5 3 2" xfId="33242"/>
    <cellStyle name="Comma 3 4 2 3 2 5 4" xfId="26114"/>
    <cellStyle name="Comma 3 4 2 3 2 5 4 2" xfId="35618"/>
    <cellStyle name="Comma 3 4 2 3 2 5 5" xfId="28490"/>
    <cellStyle name="Comma 3 4 2 3 2 6" xfId="19381"/>
    <cellStyle name="Comma 3 4 2 3 2 6 2" xfId="21757"/>
    <cellStyle name="Comma 3 4 2 3 2 6 2 2" xfId="31262"/>
    <cellStyle name="Comma 3 4 2 3 2 6 3" xfId="24133"/>
    <cellStyle name="Comma 3 4 2 3 2 6 3 2" xfId="33638"/>
    <cellStyle name="Comma 3 4 2 3 2 6 4" xfId="26510"/>
    <cellStyle name="Comma 3 4 2 3 2 6 4 2" xfId="36014"/>
    <cellStyle name="Comma 3 4 2 3 2 6 5" xfId="28886"/>
    <cellStyle name="Comma 3 4 2 3 2 7" xfId="19777"/>
    <cellStyle name="Comma 3 4 2 3 2 7 2" xfId="22153"/>
    <cellStyle name="Comma 3 4 2 3 2 7 2 2" xfId="31658"/>
    <cellStyle name="Comma 3 4 2 3 2 7 3" xfId="24529"/>
    <cellStyle name="Comma 3 4 2 3 2 7 3 2" xfId="34034"/>
    <cellStyle name="Comma 3 4 2 3 2 7 4" xfId="26906"/>
    <cellStyle name="Comma 3 4 2 3 2 7 4 2" xfId="36410"/>
    <cellStyle name="Comma 3 4 2 3 2 7 5" xfId="29282"/>
    <cellStyle name="Comma 3 4 2 3 2 8" xfId="20173"/>
    <cellStyle name="Comma 3 4 2 3 2 8 2" xfId="29678"/>
    <cellStyle name="Comma 3 4 2 3 2 9" xfId="22549"/>
    <cellStyle name="Comma 3 4 2 3 2 9 2" xfId="32054"/>
    <cellStyle name="Comma 3 4 2 3 3" xfId="9031"/>
    <cellStyle name="Comma 3 4 2 3 3 10" xfId="24992"/>
    <cellStyle name="Comma 3 4 2 3 3 10 2" xfId="34496"/>
    <cellStyle name="Comma 3 4 2 3 3 11" xfId="27368"/>
    <cellStyle name="Comma 3 4 2 3 3 2" xfId="18061"/>
    <cellStyle name="Comma 3 4 2 3 3 2 10" xfId="27566"/>
    <cellStyle name="Comma 3 4 2 3 3 2 2" xfId="18457"/>
    <cellStyle name="Comma 3 4 2 3 3 2 2 2" xfId="20833"/>
    <cellStyle name="Comma 3 4 2 3 3 2 2 2 2" xfId="30338"/>
    <cellStyle name="Comma 3 4 2 3 3 2 2 3" xfId="23209"/>
    <cellStyle name="Comma 3 4 2 3 3 2 2 3 2" xfId="32714"/>
    <cellStyle name="Comma 3 4 2 3 3 2 2 4" xfId="25586"/>
    <cellStyle name="Comma 3 4 2 3 3 2 2 4 2" xfId="35090"/>
    <cellStyle name="Comma 3 4 2 3 3 2 2 5" xfId="27962"/>
    <cellStyle name="Comma 3 4 2 3 3 2 3" xfId="18853"/>
    <cellStyle name="Comma 3 4 2 3 3 2 3 2" xfId="21229"/>
    <cellStyle name="Comma 3 4 2 3 3 2 3 2 2" xfId="30734"/>
    <cellStyle name="Comma 3 4 2 3 3 2 3 3" xfId="23605"/>
    <cellStyle name="Comma 3 4 2 3 3 2 3 3 2" xfId="33110"/>
    <cellStyle name="Comma 3 4 2 3 3 2 3 4" xfId="25982"/>
    <cellStyle name="Comma 3 4 2 3 3 2 3 4 2" xfId="35486"/>
    <cellStyle name="Comma 3 4 2 3 3 2 3 5" xfId="28358"/>
    <cellStyle name="Comma 3 4 2 3 3 2 4" xfId="19249"/>
    <cellStyle name="Comma 3 4 2 3 3 2 4 2" xfId="21625"/>
    <cellStyle name="Comma 3 4 2 3 3 2 4 2 2" xfId="31130"/>
    <cellStyle name="Comma 3 4 2 3 3 2 4 3" xfId="24001"/>
    <cellStyle name="Comma 3 4 2 3 3 2 4 3 2" xfId="33506"/>
    <cellStyle name="Comma 3 4 2 3 3 2 4 4" xfId="26378"/>
    <cellStyle name="Comma 3 4 2 3 3 2 4 4 2" xfId="35882"/>
    <cellStyle name="Comma 3 4 2 3 3 2 4 5" xfId="28754"/>
    <cellStyle name="Comma 3 4 2 3 3 2 5" xfId="19645"/>
    <cellStyle name="Comma 3 4 2 3 3 2 5 2" xfId="22021"/>
    <cellStyle name="Comma 3 4 2 3 3 2 5 2 2" xfId="31526"/>
    <cellStyle name="Comma 3 4 2 3 3 2 5 3" xfId="24397"/>
    <cellStyle name="Comma 3 4 2 3 3 2 5 3 2" xfId="33902"/>
    <cellStyle name="Comma 3 4 2 3 3 2 5 4" xfId="26774"/>
    <cellStyle name="Comma 3 4 2 3 3 2 5 4 2" xfId="36278"/>
    <cellStyle name="Comma 3 4 2 3 3 2 5 5" xfId="29150"/>
    <cellStyle name="Comma 3 4 2 3 3 2 6" xfId="20041"/>
    <cellStyle name="Comma 3 4 2 3 3 2 6 2" xfId="22417"/>
    <cellStyle name="Comma 3 4 2 3 3 2 6 2 2" xfId="31922"/>
    <cellStyle name="Comma 3 4 2 3 3 2 6 3" xfId="24793"/>
    <cellStyle name="Comma 3 4 2 3 3 2 6 3 2" xfId="34298"/>
    <cellStyle name="Comma 3 4 2 3 3 2 6 4" xfId="27170"/>
    <cellStyle name="Comma 3 4 2 3 3 2 6 4 2" xfId="36674"/>
    <cellStyle name="Comma 3 4 2 3 3 2 6 5" xfId="29546"/>
    <cellStyle name="Comma 3 4 2 3 3 2 7" xfId="20437"/>
    <cellStyle name="Comma 3 4 2 3 3 2 7 2" xfId="29942"/>
    <cellStyle name="Comma 3 4 2 3 3 2 8" xfId="22813"/>
    <cellStyle name="Comma 3 4 2 3 3 2 8 2" xfId="32318"/>
    <cellStyle name="Comma 3 4 2 3 3 2 9" xfId="25190"/>
    <cellStyle name="Comma 3 4 2 3 3 2 9 2" xfId="34694"/>
    <cellStyle name="Comma 3 4 2 3 3 3" xfId="18259"/>
    <cellStyle name="Comma 3 4 2 3 3 3 2" xfId="20635"/>
    <cellStyle name="Comma 3 4 2 3 3 3 2 2" xfId="30140"/>
    <cellStyle name="Comma 3 4 2 3 3 3 3" xfId="23011"/>
    <cellStyle name="Comma 3 4 2 3 3 3 3 2" xfId="32516"/>
    <cellStyle name="Comma 3 4 2 3 3 3 4" xfId="25388"/>
    <cellStyle name="Comma 3 4 2 3 3 3 4 2" xfId="34892"/>
    <cellStyle name="Comma 3 4 2 3 3 3 5" xfId="27764"/>
    <cellStyle name="Comma 3 4 2 3 3 4" xfId="18655"/>
    <cellStyle name="Comma 3 4 2 3 3 4 2" xfId="21031"/>
    <cellStyle name="Comma 3 4 2 3 3 4 2 2" xfId="30536"/>
    <cellStyle name="Comma 3 4 2 3 3 4 3" xfId="23407"/>
    <cellStyle name="Comma 3 4 2 3 3 4 3 2" xfId="32912"/>
    <cellStyle name="Comma 3 4 2 3 3 4 4" xfId="25784"/>
    <cellStyle name="Comma 3 4 2 3 3 4 4 2" xfId="35288"/>
    <cellStyle name="Comma 3 4 2 3 3 4 5" xfId="28160"/>
    <cellStyle name="Comma 3 4 2 3 3 5" xfId="19051"/>
    <cellStyle name="Comma 3 4 2 3 3 5 2" xfId="21427"/>
    <cellStyle name="Comma 3 4 2 3 3 5 2 2" xfId="30932"/>
    <cellStyle name="Comma 3 4 2 3 3 5 3" xfId="23803"/>
    <cellStyle name="Comma 3 4 2 3 3 5 3 2" xfId="33308"/>
    <cellStyle name="Comma 3 4 2 3 3 5 4" xfId="26180"/>
    <cellStyle name="Comma 3 4 2 3 3 5 4 2" xfId="35684"/>
    <cellStyle name="Comma 3 4 2 3 3 5 5" xfId="28556"/>
    <cellStyle name="Comma 3 4 2 3 3 6" xfId="19447"/>
    <cellStyle name="Comma 3 4 2 3 3 6 2" xfId="21823"/>
    <cellStyle name="Comma 3 4 2 3 3 6 2 2" xfId="31328"/>
    <cellStyle name="Comma 3 4 2 3 3 6 3" xfId="24199"/>
    <cellStyle name="Comma 3 4 2 3 3 6 3 2" xfId="33704"/>
    <cellStyle name="Comma 3 4 2 3 3 6 4" xfId="26576"/>
    <cellStyle name="Comma 3 4 2 3 3 6 4 2" xfId="36080"/>
    <cellStyle name="Comma 3 4 2 3 3 6 5" xfId="28952"/>
    <cellStyle name="Comma 3 4 2 3 3 7" xfId="19843"/>
    <cellStyle name="Comma 3 4 2 3 3 7 2" xfId="22219"/>
    <cellStyle name="Comma 3 4 2 3 3 7 2 2" xfId="31724"/>
    <cellStyle name="Comma 3 4 2 3 3 7 3" xfId="24595"/>
    <cellStyle name="Comma 3 4 2 3 3 7 3 2" xfId="34100"/>
    <cellStyle name="Comma 3 4 2 3 3 7 4" xfId="26972"/>
    <cellStyle name="Comma 3 4 2 3 3 7 4 2" xfId="36476"/>
    <cellStyle name="Comma 3 4 2 3 3 7 5" xfId="29348"/>
    <cellStyle name="Comma 3 4 2 3 3 8" xfId="20239"/>
    <cellStyle name="Comma 3 4 2 3 3 8 2" xfId="29744"/>
    <cellStyle name="Comma 3 4 2 3 3 9" xfId="22615"/>
    <cellStyle name="Comma 3 4 2 3 3 9 2" xfId="32120"/>
    <cellStyle name="Comma 3 4 2 3 4" xfId="13421"/>
    <cellStyle name="Comma 3 4 2 3 4 10" xfId="27434"/>
    <cellStyle name="Comma 3 4 2 3 4 2" xfId="18325"/>
    <cellStyle name="Comma 3 4 2 3 4 2 2" xfId="20701"/>
    <cellStyle name="Comma 3 4 2 3 4 2 2 2" xfId="30206"/>
    <cellStyle name="Comma 3 4 2 3 4 2 3" xfId="23077"/>
    <cellStyle name="Comma 3 4 2 3 4 2 3 2" xfId="32582"/>
    <cellStyle name="Comma 3 4 2 3 4 2 4" xfId="25454"/>
    <cellStyle name="Comma 3 4 2 3 4 2 4 2" xfId="34958"/>
    <cellStyle name="Comma 3 4 2 3 4 2 5" xfId="27830"/>
    <cellStyle name="Comma 3 4 2 3 4 3" xfId="18721"/>
    <cellStyle name="Comma 3 4 2 3 4 3 2" xfId="21097"/>
    <cellStyle name="Comma 3 4 2 3 4 3 2 2" xfId="30602"/>
    <cellStyle name="Comma 3 4 2 3 4 3 3" xfId="23473"/>
    <cellStyle name="Comma 3 4 2 3 4 3 3 2" xfId="32978"/>
    <cellStyle name="Comma 3 4 2 3 4 3 4" xfId="25850"/>
    <cellStyle name="Comma 3 4 2 3 4 3 4 2" xfId="35354"/>
    <cellStyle name="Comma 3 4 2 3 4 3 5" xfId="28226"/>
    <cellStyle name="Comma 3 4 2 3 4 4" xfId="19117"/>
    <cellStyle name="Comma 3 4 2 3 4 4 2" xfId="21493"/>
    <cellStyle name="Comma 3 4 2 3 4 4 2 2" xfId="30998"/>
    <cellStyle name="Comma 3 4 2 3 4 4 3" xfId="23869"/>
    <cellStyle name="Comma 3 4 2 3 4 4 3 2" xfId="33374"/>
    <cellStyle name="Comma 3 4 2 3 4 4 4" xfId="26246"/>
    <cellStyle name="Comma 3 4 2 3 4 4 4 2" xfId="35750"/>
    <cellStyle name="Comma 3 4 2 3 4 4 5" xfId="28622"/>
    <cellStyle name="Comma 3 4 2 3 4 5" xfId="19513"/>
    <cellStyle name="Comma 3 4 2 3 4 5 2" xfId="21889"/>
    <cellStyle name="Comma 3 4 2 3 4 5 2 2" xfId="31394"/>
    <cellStyle name="Comma 3 4 2 3 4 5 3" xfId="24265"/>
    <cellStyle name="Comma 3 4 2 3 4 5 3 2" xfId="33770"/>
    <cellStyle name="Comma 3 4 2 3 4 5 4" xfId="26642"/>
    <cellStyle name="Comma 3 4 2 3 4 5 4 2" xfId="36146"/>
    <cellStyle name="Comma 3 4 2 3 4 5 5" xfId="29018"/>
    <cellStyle name="Comma 3 4 2 3 4 6" xfId="19909"/>
    <cellStyle name="Comma 3 4 2 3 4 6 2" xfId="22285"/>
    <cellStyle name="Comma 3 4 2 3 4 6 2 2" xfId="31790"/>
    <cellStyle name="Comma 3 4 2 3 4 6 3" xfId="24661"/>
    <cellStyle name="Comma 3 4 2 3 4 6 3 2" xfId="34166"/>
    <cellStyle name="Comma 3 4 2 3 4 6 4" xfId="27038"/>
    <cellStyle name="Comma 3 4 2 3 4 6 4 2" xfId="36542"/>
    <cellStyle name="Comma 3 4 2 3 4 6 5" xfId="29414"/>
    <cellStyle name="Comma 3 4 2 3 4 7" xfId="20305"/>
    <cellStyle name="Comma 3 4 2 3 4 7 2" xfId="29810"/>
    <cellStyle name="Comma 3 4 2 3 4 8" xfId="22681"/>
    <cellStyle name="Comma 3 4 2 3 4 8 2" xfId="32186"/>
    <cellStyle name="Comma 3 4 2 3 4 9" xfId="25058"/>
    <cellStyle name="Comma 3 4 2 3 4 9 2" xfId="34562"/>
    <cellStyle name="Comma 3 4 2 3 5" xfId="18127"/>
    <cellStyle name="Comma 3 4 2 3 5 2" xfId="20503"/>
    <cellStyle name="Comma 3 4 2 3 5 2 2" xfId="30008"/>
    <cellStyle name="Comma 3 4 2 3 5 3" xfId="22879"/>
    <cellStyle name="Comma 3 4 2 3 5 3 2" xfId="32384"/>
    <cellStyle name="Comma 3 4 2 3 5 4" xfId="25256"/>
    <cellStyle name="Comma 3 4 2 3 5 4 2" xfId="34760"/>
    <cellStyle name="Comma 3 4 2 3 5 5" xfId="27632"/>
    <cellStyle name="Comma 3 4 2 3 6" xfId="18523"/>
    <cellStyle name="Comma 3 4 2 3 6 2" xfId="20899"/>
    <cellStyle name="Comma 3 4 2 3 6 2 2" xfId="30404"/>
    <cellStyle name="Comma 3 4 2 3 6 3" xfId="23275"/>
    <cellStyle name="Comma 3 4 2 3 6 3 2" xfId="32780"/>
    <cellStyle name="Comma 3 4 2 3 6 4" xfId="25652"/>
    <cellStyle name="Comma 3 4 2 3 6 4 2" xfId="35156"/>
    <cellStyle name="Comma 3 4 2 3 6 5" xfId="28028"/>
    <cellStyle name="Comma 3 4 2 3 7" xfId="18919"/>
    <cellStyle name="Comma 3 4 2 3 7 2" xfId="21295"/>
    <cellStyle name="Comma 3 4 2 3 7 2 2" xfId="30800"/>
    <cellStyle name="Comma 3 4 2 3 7 3" xfId="23671"/>
    <cellStyle name="Comma 3 4 2 3 7 3 2" xfId="33176"/>
    <cellStyle name="Comma 3 4 2 3 7 4" xfId="26048"/>
    <cellStyle name="Comma 3 4 2 3 7 4 2" xfId="35552"/>
    <cellStyle name="Comma 3 4 2 3 7 5" xfId="28424"/>
    <cellStyle name="Comma 3 4 2 3 8" xfId="19315"/>
    <cellStyle name="Comma 3 4 2 3 8 2" xfId="21691"/>
    <cellStyle name="Comma 3 4 2 3 8 2 2" xfId="31196"/>
    <cellStyle name="Comma 3 4 2 3 8 3" xfId="24067"/>
    <cellStyle name="Comma 3 4 2 3 8 3 2" xfId="33572"/>
    <cellStyle name="Comma 3 4 2 3 8 4" xfId="26444"/>
    <cellStyle name="Comma 3 4 2 3 8 4 2" xfId="35948"/>
    <cellStyle name="Comma 3 4 2 3 8 5" xfId="28820"/>
    <cellStyle name="Comma 3 4 2 3 9" xfId="19711"/>
    <cellStyle name="Comma 3 4 2 3 9 2" xfId="22087"/>
    <cellStyle name="Comma 3 4 2 3 9 2 2" xfId="31592"/>
    <cellStyle name="Comma 3 4 2 3 9 3" xfId="24463"/>
    <cellStyle name="Comma 3 4 2 3 9 3 2" xfId="33968"/>
    <cellStyle name="Comma 3 4 2 3 9 4" xfId="26840"/>
    <cellStyle name="Comma 3 4 2 3 9 4 2" xfId="36344"/>
    <cellStyle name="Comma 3 4 2 3 9 5" xfId="29216"/>
    <cellStyle name="Comma 3 4 2 4" xfId="5885"/>
    <cellStyle name="Comma 3 4 2 4 10" xfId="24882"/>
    <cellStyle name="Comma 3 4 2 4 10 2" xfId="34386"/>
    <cellStyle name="Comma 3 4 2 4 11" xfId="27258"/>
    <cellStyle name="Comma 3 4 2 4 2" xfId="14915"/>
    <cellStyle name="Comma 3 4 2 4 2 10" xfId="27456"/>
    <cellStyle name="Comma 3 4 2 4 2 2" xfId="18347"/>
    <cellStyle name="Comma 3 4 2 4 2 2 2" xfId="20723"/>
    <cellStyle name="Comma 3 4 2 4 2 2 2 2" xfId="30228"/>
    <cellStyle name="Comma 3 4 2 4 2 2 3" xfId="23099"/>
    <cellStyle name="Comma 3 4 2 4 2 2 3 2" xfId="32604"/>
    <cellStyle name="Comma 3 4 2 4 2 2 4" xfId="25476"/>
    <cellStyle name="Comma 3 4 2 4 2 2 4 2" xfId="34980"/>
    <cellStyle name="Comma 3 4 2 4 2 2 5" xfId="27852"/>
    <cellStyle name="Comma 3 4 2 4 2 3" xfId="18743"/>
    <cellStyle name="Comma 3 4 2 4 2 3 2" xfId="21119"/>
    <cellStyle name="Comma 3 4 2 4 2 3 2 2" xfId="30624"/>
    <cellStyle name="Comma 3 4 2 4 2 3 3" xfId="23495"/>
    <cellStyle name="Comma 3 4 2 4 2 3 3 2" xfId="33000"/>
    <cellStyle name="Comma 3 4 2 4 2 3 4" xfId="25872"/>
    <cellStyle name="Comma 3 4 2 4 2 3 4 2" xfId="35376"/>
    <cellStyle name="Comma 3 4 2 4 2 3 5" xfId="28248"/>
    <cellStyle name="Comma 3 4 2 4 2 4" xfId="19139"/>
    <cellStyle name="Comma 3 4 2 4 2 4 2" xfId="21515"/>
    <cellStyle name="Comma 3 4 2 4 2 4 2 2" xfId="31020"/>
    <cellStyle name="Comma 3 4 2 4 2 4 3" xfId="23891"/>
    <cellStyle name="Comma 3 4 2 4 2 4 3 2" xfId="33396"/>
    <cellStyle name="Comma 3 4 2 4 2 4 4" xfId="26268"/>
    <cellStyle name="Comma 3 4 2 4 2 4 4 2" xfId="35772"/>
    <cellStyle name="Comma 3 4 2 4 2 4 5" xfId="28644"/>
    <cellStyle name="Comma 3 4 2 4 2 5" xfId="19535"/>
    <cellStyle name="Comma 3 4 2 4 2 5 2" xfId="21911"/>
    <cellStyle name="Comma 3 4 2 4 2 5 2 2" xfId="31416"/>
    <cellStyle name="Comma 3 4 2 4 2 5 3" xfId="24287"/>
    <cellStyle name="Comma 3 4 2 4 2 5 3 2" xfId="33792"/>
    <cellStyle name="Comma 3 4 2 4 2 5 4" xfId="26664"/>
    <cellStyle name="Comma 3 4 2 4 2 5 4 2" xfId="36168"/>
    <cellStyle name="Comma 3 4 2 4 2 5 5" xfId="29040"/>
    <cellStyle name="Comma 3 4 2 4 2 6" xfId="19931"/>
    <cellStyle name="Comma 3 4 2 4 2 6 2" xfId="22307"/>
    <cellStyle name="Comma 3 4 2 4 2 6 2 2" xfId="31812"/>
    <cellStyle name="Comma 3 4 2 4 2 6 3" xfId="24683"/>
    <cellStyle name="Comma 3 4 2 4 2 6 3 2" xfId="34188"/>
    <cellStyle name="Comma 3 4 2 4 2 6 4" xfId="27060"/>
    <cellStyle name="Comma 3 4 2 4 2 6 4 2" xfId="36564"/>
    <cellStyle name="Comma 3 4 2 4 2 6 5" xfId="29436"/>
    <cellStyle name="Comma 3 4 2 4 2 7" xfId="20327"/>
    <cellStyle name="Comma 3 4 2 4 2 7 2" xfId="29832"/>
    <cellStyle name="Comma 3 4 2 4 2 8" xfId="22703"/>
    <cellStyle name="Comma 3 4 2 4 2 8 2" xfId="32208"/>
    <cellStyle name="Comma 3 4 2 4 2 9" xfId="25080"/>
    <cellStyle name="Comma 3 4 2 4 2 9 2" xfId="34584"/>
    <cellStyle name="Comma 3 4 2 4 3" xfId="18149"/>
    <cellStyle name="Comma 3 4 2 4 3 2" xfId="20525"/>
    <cellStyle name="Comma 3 4 2 4 3 2 2" xfId="30030"/>
    <cellStyle name="Comma 3 4 2 4 3 3" xfId="22901"/>
    <cellStyle name="Comma 3 4 2 4 3 3 2" xfId="32406"/>
    <cellStyle name="Comma 3 4 2 4 3 4" xfId="25278"/>
    <cellStyle name="Comma 3 4 2 4 3 4 2" xfId="34782"/>
    <cellStyle name="Comma 3 4 2 4 3 5" xfId="27654"/>
    <cellStyle name="Comma 3 4 2 4 4" xfId="18545"/>
    <cellStyle name="Comma 3 4 2 4 4 2" xfId="20921"/>
    <cellStyle name="Comma 3 4 2 4 4 2 2" xfId="30426"/>
    <cellStyle name="Comma 3 4 2 4 4 3" xfId="23297"/>
    <cellStyle name="Comma 3 4 2 4 4 3 2" xfId="32802"/>
    <cellStyle name="Comma 3 4 2 4 4 4" xfId="25674"/>
    <cellStyle name="Comma 3 4 2 4 4 4 2" xfId="35178"/>
    <cellStyle name="Comma 3 4 2 4 4 5" xfId="28050"/>
    <cellStyle name="Comma 3 4 2 4 5" xfId="18941"/>
    <cellStyle name="Comma 3 4 2 4 5 2" xfId="21317"/>
    <cellStyle name="Comma 3 4 2 4 5 2 2" xfId="30822"/>
    <cellStyle name="Comma 3 4 2 4 5 3" xfId="23693"/>
    <cellStyle name="Comma 3 4 2 4 5 3 2" xfId="33198"/>
    <cellStyle name="Comma 3 4 2 4 5 4" xfId="26070"/>
    <cellStyle name="Comma 3 4 2 4 5 4 2" xfId="35574"/>
    <cellStyle name="Comma 3 4 2 4 5 5" xfId="28446"/>
    <cellStyle name="Comma 3 4 2 4 6" xfId="19337"/>
    <cellStyle name="Comma 3 4 2 4 6 2" xfId="21713"/>
    <cellStyle name="Comma 3 4 2 4 6 2 2" xfId="31218"/>
    <cellStyle name="Comma 3 4 2 4 6 3" xfId="24089"/>
    <cellStyle name="Comma 3 4 2 4 6 3 2" xfId="33594"/>
    <cellStyle name="Comma 3 4 2 4 6 4" xfId="26466"/>
    <cellStyle name="Comma 3 4 2 4 6 4 2" xfId="35970"/>
    <cellStyle name="Comma 3 4 2 4 6 5" xfId="28842"/>
    <cellStyle name="Comma 3 4 2 4 7" xfId="19733"/>
    <cellStyle name="Comma 3 4 2 4 7 2" xfId="22109"/>
    <cellStyle name="Comma 3 4 2 4 7 2 2" xfId="31614"/>
    <cellStyle name="Comma 3 4 2 4 7 3" xfId="24485"/>
    <cellStyle name="Comma 3 4 2 4 7 3 2" xfId="33990"/>
    <cellStyle name="Comma 3 4 2 4 7 4" xfId="26862"/>
    <cellStyle name="Comma 3 4 2 4 7 4 2" xfId="36366"/>
    <cellStyle name="Comma 3 4 2 4 7 5" xfId="29238"/>
    <cellStyle name="Comma 3 4 2 4 8" xfId="20129"/>
    <cellStyle name="Comma 3 4 2 4 8 2" xfId="29634"/>
    <cellStyle name="Comma 3 4 2 4 9" xfId="22505"/>
    <cellStyle name="Comma 3 4 2 4 9 2" xfId="32010"/>
    <cellStyle name="Comma 3 4 2 5" xfId="8987"/>
    <cellStyle name="Comma 3 4 2 5 10" xfId="24948"/>
    <cellStyle name="Comma 3 4 2 5 10 2" xfId="34452"/>
    <cellStyle name="Comma 3 4 2 5 11" xfId="27324"/>
    <cellStyle name="Comma 3 4 2 5 2" xfId="18017"/>
    <cellStyle name="Comma 3 4 2 5 2 10" xfId="27522"/>
    <cellStyle name="Comma 3 4 2 5 2 2" xfId="18413"/>
    <cellStyle name="Comma 3 4 2 5 2 2 2" xfId="20789"/>
    <cellStyle name="Comma 3 4 2 5 2 2 2 2" xfId="30294"/>
    <cellStyle name="Comma 3 4 2 5 2 2 3" xfId="23165"/>
    <cellStyle name="Comma 3 4 2 5 2 2 3 2" xfId="32670"/>
    <cellStyle name="Comma 3 4 2 5 2 2 4" xfId="25542"/>
    <cellStyle name="Comma 3 4 2 5 2 2 4 2" xfId="35046"/>
    <cellStyle name="Comma 3 4 2 5 2 2 5" xfId="27918"/>
    <cellStyle name="Comma 3 4 2 5 2 3" xfId="18809"/>
    <cellStyle name="Comma 3 4 2 5 2 3 2" xfId="21185"/>
    <cellStyle name="Comma 3 4 2 5 2 3 2 2" xfId="30690"/>
    <cellStyle name="Comma 3 4 2 5 2 3 3" xfId="23561"/>
    <cellStyle name="Comma 3 4 2 5 2 3 3 2" xfId="33066"/>
    <cellStyle name="Comma 3 4 2 5 2 3 4" xfId="25938"/>
    <cellStyle name="Comma 3 4 2 5 2 3 4 2" xfId="35442"/>
    <cellStyle name="Comma 3 4 2 5 2 3 5" xfId="28314"/>
    <cellStyle name="Comma 3 4 2 5 2 4" xfId="19205"/>
    <cellStyle name="Comma 3 4 2 5 2 4 2" xfId="21581"/>
    <cellStyle name="Comma 3 4 2 5 2 4 2 2" xfId="31086"/>
    <cellStyle name="Comma 3 4 2 5 2 4 3" xfId="23957"/>
    <cellStyle name="Comma 3 4 2 5 2 4 3 2" xfId="33462"/>
    <cellStyle name="Comma 3 4 2 5 2 4 4" xfId="26334"/>
    <cellStyle name="Comma 3 4 2 5 2 4 4 2" xfId="35838"/>
    <cellStyle name="Comma 3 4 2 5 2 4 5" xfId="28710"/>
    <cellStyle name="Comma 3 4 2 5 2 5" xfId="19601"/>
    <cellStyle name="Comma 3 4 2 5 2 5 2" xfId="21977"/>
    <cellStyle name="Comma 3 4 2 5 2 5 2 2" xfId="31482"/>
    <cellStyle name="Comma 3 4 2 5 2 5 3" xfId="24353"/>
    <cellStyle name="Comma 3 4 2 5 2 5 3 2" xfId="33858"/>
    <cellStyle name="Comma 3 4 2 5 2 5 4" xfId="26730"/>
    <cellStyle name="Comma 3 4 2 5 2 5 4 2" xfId="36234"/>
    <cellStyle name="Comma 3 4 2 5 2 5 5" xfId="29106"/>
    <cellStyle name="Comma 3 4 2 5 2 6" xfId="19997"/>
    <cellStyle name="Comma 3 4 2 5 2 6 2" xfId="22373"/>
    <cellStyle name="Comma 3 4 2 5 2 6 2 2" xfId="31878"/>
    <cellStyle name="Comma 3 4 2 5 2 6 3" xfId="24749"/>
    <cellStyle name="Comma 3 4 2 5 2 6 3 2" xfId="34254"/>
    <cellStyle name="Comma 3 4 2 5 2 6 4" xfId="27126"/>
    <cellStyle name="Comma 3 4 2 5 2 6 4 2" xfId="36630"/>
    <cellStyle name="Comma 3 4 2 5 2 6 5" xfId="29502"/>
    <cellStyle name="Comma 3 4 2 5 2 7" xfId="20393"/>
    <cellStyle name="Comma 3 4 2 5 2 7 2" xfId="29898"/>
    <cellStyle name="Comma 3 4 2 5 2 8" xfId="22769"/>
    <cellStyle name="Comma 3 4 2 5 2 8 2" xfId="32274"/>
    <cellStyle name="Comma 3 4 2 5 2 9" xfId="25146"/>
    <cellStyle name="Comma 3 4 2 5 2 9 2" xfId="34650"/>
    <cellStyle name="Comma 3 4 2 5 3" xfId="18215"/>
    <cellStyle name="Comma 3 4 2 5 3 2" xfId="20591"/>
    <cellStyle name="Comma 3 4 2 5 3 2 2" xfId="30096"/>
    <cellStyle name="Comma 3 4 2 5 3 3" xfId="22967"/>
    <cellStyle name="Comma 3 4 2 5 3 3 2" xfId="32472"/>
    <cellStyle name="Comma 3 4 2 5 3 4" xfId="25344"/>
    <cellStyle name="Comma 3 4 2 5 3 4 2" xfId="34848"/>
    <cellStyle name="Comma 3 4 2 5 3 5" xfId="27720"/>
    <cellStyle name="Comma 3 4 2 5 4" xfId="18611"/>
    <cellStyle name="Comma 3 4 2 5 4 2" xfId="20987"/>
    <cellStyle name="Comma 3 4 2 5 4 2 2" xfId="30492"/>
    <cellStyle name="Comma 3 4 2 5 4 3" xfId="23363"/>
    <cellStyle name="Comma 3 4 2 5 4 3 2" xfId="32868"/>
    <cellStyle name="Comma 3 4 2 5 4 4" xfId="25740"/>
    <cellStyle name="Comma 3 4 2 5 4 4 2" xfId="35244"/>
    <cellStyle name="Comma 3 4 2 5 4 5" xfId="28116"/>
    <cellStyle name="Comma 3 4 2 5 5" xfId="19007"/>
    <cellStyle name="Comma 3 4 2 5 5 2" xfId="21383"/>
    <cellStyle name="Comma 3 4 2 5 5 2 2" xfId="30888"/>
    <cellStyle name="Comma 3 4 2 5 5 3" xfId="23759"/>
    <cellStyle name="Comma 3 4 2 5 5 3 2" xfId="33264"/>
    <cellStyle name="Comma 3 4 2 5 5 4" xfId="26136"/>
    <cellStyle name="Comma 3 4 2 5 5 4 2" xfId="35640"/>
    <cellStyle name="Comma 3 4 2 5 5 5" xfId="28512"/>
    <cellStyle name="Comma 3 4 2 5 6" xfId="19403"/>
    <cellStyle name="Comma 3 4 2 5 6 2" xfId="21779"/>
    <cellStyle name="Comma 3 4 2 5 6 2 2" xfId="31284"/>
    <cellStyle name="Comma 3 4 2 5 6 3" xfId="24155"/>
    <cellStyle name="Comma 3 4 2 5 6 3 2" xfId="33660"/>
    <cellStyle name="Comma 3 4 2 5 6 4" xfId="26532"/>
    <cellStyle name="Comma 3 4 2 5 6 4 2" xfId="36036"/>
    <cellStyle name="Comma 3 4 2 5 6 5" xfId="28908"/>
    <cellStyle name="Comma 3 4 2 5 7" xfId="19799"/>
    <cellStyle name="Comma 3 4 2 5 7 2" xfId="22175"/>
    <cellStyle name="Comma 3 4 2 5 7 2 2" xfId="31680"/>
    <cellStyle name="Comma 3 4 2 5 7 3" xfId="24551"/>
    <cellStyle name="Comma 3 4 2 5 7 3 2" xfId="34056"/>
    <cellStyle name="Comma 3 4 2 5 7 4" xfId="26928"/>
    <cellStyle name="Comma 3 4 2 5 7 4 2" xfId="36432"/>
    <cellStyle name="Comma 3 4 2 5 7 5" xfId="29304"/>
    <cellStyle name="Comma 3 4 2 5 8" xfId="20195"/>
    <cellStyle name="Comma 3 4 2 5 8 2" xfId="29700"/>
    <cellStyle name="Comma 3 4 2 5 9" xfId="22571"/>
    <cellStyle name="Comma 3 4 2 5 9 2" xfId="32076"/>
    <cellStyle name="Comma 3 4 2 6" xfId="10433"/>
    <cellStyle name="Comma 3 4 2 6 10" xfId="27390"/>
    <cellStyle name="Comma 3 4 2 6 2" xfId="18281"/>
    <cellStyle name="Comma 3 4 2 6 2 2" xfId="20657"/>
    <cellStyle name="Comma 3 4 2 6 2 2 2" xfId="30162"/>
    <cellStyle name="Comma 3 4 2 6 2 3" xfId="23033"/>
    <cellStyle name="Comma 3 4 2 6 2 3 2" xfId="32538"/>
    <cellStyle name="Comma 3 4 2 6 2 4" xfId="25410"/>
    <cellStyle name="Comma 3 4 2 6 2 4 2" xfId="34914"/>
    <cellStyle name="Comma 3 4 2 6 2 5" xfId="27786"/>
    <cellStyle name="Comma 3 4 2 6 3" xfId="18677"/>
    <cellStyle name="Comma 3 4 2 6 3 2" xfId="21053"/>
    <cellStyle name="Comma 3 4 2 6 3 2 2" xfId="30558"/>
    <cellStyle name="Comma 3 4 2 6 3 3" xfId="23429"/>
    <cellStyle name="Comma 3 4 2 6 3 3 2" xfId="32934"/>
    <cellStyle name="Comma 3 4 2 6 3 4" xfId="25806"/>
    <cellStyle name="Comma 3 4 2 6 3 4 2" xfId="35310"/>
    <cellStyle name="Comma 3 4 2 6 3 5" xfId="28182"/>
    <cellStyle name="Comma 3 4 2 6 4" xfId="19073"/>
    <cellStyle name="Comma 3 4 2 6 4 2" xfId="21449"/>
    <cellStyle name="Comma 3 4 2 6 4 2 2" xfId="30954"/>
    <cellStyle name="Comma 3 4 2 6 4 3" xfId="23825"/>
    <cellStyle name="Comma 3 4 2 6 4 3 2" xfId="33330"/>
    <cellStyle name="Comma 3 4 2 6 4 4" xfId="26202"/>
    <cellStyle name="Comma 3 4 2 6 4 4 2" xfId="35706"/>
    <cellStyle name="Comma 3 4 2 6 4 5" xfId="28578"/>
    <cellStyle name="Comma 3 4 2 6 5" xfId="19469"/>
    <cellStyle name="Comma 3 4 2 6 5 2" xfId="21845"/>
    <cellStyle name="Comma 3 4 2 6 5 2 2" xfId="31350"/>
    <cellStyle name="Comma 3 4 2 6 5 3" xfId="24221"/>
    <cellStyle name="Comma 3 4 2 6 5 3 2" xfId="33726"/>
    <cellStyle name="Comma 3 4 2 6 5 4" xfId="26598"/>
    <cellStyle name="Comma 3 4 2 6 5 4 2" xfId="36102"/>
    <cellStyle name="Comma 3 4 2 6 5 5" xfId="28974"/>
    <cellStyle name="Comma 3 4 2 6 6" xfId="19865"/>
    <cellStyle name="Comma 3 4 2 6 6 2" xfId="22241"/>
    <cellStyle name="Comma 3 4 2 6 6 2 2" xfId="31746"/>
    <cellStyle name="Comma 3 4 2 6 6 3" xfId="24617"/>
    <cellStyle name="Comma 3 4 2 6 6 3 2" xfId="34122"/>
    <cellStyle name="Comma 3 4 2 6 6 4" xfId="26994"/>
    <cellStyle name="Comma 3 4 2 6 6 4 2" xfId="36498"/>
    <cellStyle name="Comma 3 4 2 6 6 5" xfId="29370"/>
    <cellStyle name="Comma 3 4 2 6 7" xfId="20261"/>
    <cellStyle name="Comma 3 4 2 6 7 2" xfId="29766"/>
    <cellStyle name="Comma 3 4 2 6 8" xfId="22637"/>
    <cellStyle name="Comma 3 4 2 6 8 2" xfId="32142"/>
    <cellStyle name="Comma 3 4 2 6 9" xfId="25014"/>
    <cellStyle name="Comma 3 4 2 6 9 2" xfId="34518"/>
    <cellStyle name="Comma 3 4 2 7" xfId="18083"/>
    <cellStyle name="Comma 3 4 2 7 2" xfId="20459"/>
    <cellStyle name="Comma 3 4 2 7 2 2" xfId="29964"/>
    <cellStyle name="Comma 3 4 2 7 3" xfId="22835"/>
    <cellStyle name="Comma 3 4 2 7 3 2" xfId="32340"/>
    <cellStyle name="Comma 3 4 2 7 4" xfId="25212"/>
    <cellStyle name="Comma 3 4 2 7 4 2" xfId="34716"/>
    <cellStyle name="Comma 3 4 2 7 5" xfId="27588"/>
    <cellStyle name="Comma 3 4 2 8" xfId="18479"/>
    <cellStyle name="Comma 3 4 2 8 2" xfId="20855"/>
    <cellStyle name="Comma 3 4 2 8 2 2" xfId="30360"/>
    <cellStyle name="Comma 3 4 2 8 3" xfId="23231"/>
    <cellStyle name="Comma 3 4 2 8 3 2" xfId="32736"/>
    <cellStyle name="Comma 3 4 2 8 4" xfId="25608"/>
    <cellStyle name="Comma 3 4 2 8 4 2" xfId="35112"/>
    <cellStyle name="Comma 3 4 2 8 5" xfId="27984"/>
    <cellStyle name="Comma 3 4 2 9" xfId="18875"/>
    <cellStyle name="Comma 3 4 2 9 2" xfId="21251"/>
    <cellStyle name="Comma 3 4 2 9 2 2" xfId="30756"/>
    <cellStyle name="Comma 3 4 2 9 3" xfId="23627"/>
    <cellStyle name="Comma 3 4 2 9 3 2" xfId="33132"/>
    <cellStyle name="Comma 3 4 2 9 4" xfId="26004"/>
    <cellStyle name="Comma 3 4 2 9 4 2" xfId="35508"/>
    <cellStyle name="Comma 3 4 2 9 5" xfId="28380"/>
    <cellStyle name="Comma 3 4 3" xfId="2150"/>
    <cellStyle name="Comma 3 4 3 10" xfId="20074"/>
    <cellStyle name="Comma 3 4 3 10 2" xfId="29579"/>
    <cellStyle name="Comma 3 4 3 11" xfId="22450"/>
    <cellStyle name="Comma 3 4 3 11 2" xfId="31955"/>
    <cellStyle name="Comma 3 4 3 12" xfId="24827"/>
    <cellStyle name="Comma 3 4 3 12 2" xfId="34331"/>
    <cellStyle name="Comma 3 4 3 13" xfId="27203"/>
    <cellStyle name="Comma 3 4 3 2" xfId="6632"/>
    <cellStyle name="Comma 3 4 3 2 10" xfId="24893"/>
    <cellStyle name="Comma 3 4 3 2 10 2" xfId="34397"/>
    <cellStyle name="Comma 3 4 3 2 11" xfId="27269"/>
    <cellStyle name="Comma 3 4 3 2 2" xfId="15662"/>
    <cellStyle name="Comma 3 4 3 2 2 10" xfId="27467"/>
    <cellStyle name="Comma 3 4 3 2 2 2" xfId="18358"/>
    <cellStyle name="Comma 3 4 3 2 2 2 2" xfId="20734"/>
    <cellStyle name="Comma 3 4 3 2 2 2 2 2" xfId="30239"/>
    <cellStyle name="Comma 3 4 3 2 2 2 3" xfId="23110"/>
    <cellStyle name="Comma 3 4 3 2 2 2 3 2" xfId="32615"/>
    <cellStyle name="Comma 3 4 3 2 2 2 4" xfId="25487"/>
    <cellStyle name="Comma 3 4 3 2 2 2 4 2" xfId="34991"/>
    <cellStyle name="Comma 3 4 3 2 2 2 5" xfId="27863"/>
    <cellStyle name="Comma 3 4 3 2 2 3" xfId="18754"/>
    <cellStyle name="Comma 3 4 3 2 2 3 2" xfId="21130"/>
    <cellStyle name="Comma 3 4 3 2 2 3 2 2" xfId="30635"/>
    <cellStyle name="Comma 3 4 3 2 2 3 3" xfId="23506"/>
    <cellStyle name="Comma 3 4 3 2 2 3 3 2" xfId="33011"/>
    <cellStyle name="Comma 3 4 3 2 2 3 4" xfId="25883"/>
    <cellStyle name="Comma 3 4 3 2 2 3 4 2" xfId="35387"/>
    <cellStyle name="Comma 3 4 3 2 2 3 5" xfId="28259"/>
    <cellStyle name="Comma 3 4 3 2 2 4" xfId="19150"/>
    <cellStyle name="Comma 3 4 3 2 2 4 2" xfId="21526"/>
    <cellStyle name="Comma 3 4 3 2 2 4 2 2" xfId="31031"/>
    <cellStyle name="Comma 3 4 3 2 2 4 3" xfId="23902"/>
    <cellStyle name="Comma 3 4 3 2 2 4 3 2" xfId="33407"/>
    <cellStyle name="Comma 3 4 3 2 2 4 4" xfId="26279"/>
    <cellStyle name="Comma 3 4 3 2 2 4 4 2" xfId="35783"/>
    <cellStyle name="Comma 3 4 3 2 2 4 5" xfId="28655"/>
    <cellStyle name="Comma 3 4 3 2 2 5" xfId="19546"/>
    <cellStyle name="Comma 3 4 3 2 2 5 2" xfId="21922"/>
    <cellStyle name="Comma 3 4 3 2 2 5 2 2" xfId="31427"/>
    <cellStyle name="Comma 3 4 3 2 2 5 3" xfId="24298"/>
    <cellStyle name="Comma 3 4 3 2 2 5 3 2" xfId="33803"/>
    <cellStyle name="Comma 3 4 3 2 2 5 4" xfId="26675"/>
    <cellStyle name="Comma 3 4 3 2 2 5 4 2" xfId="36179"/>
    <cellStyle name="Comma 3 4 3 2 2 5 5" xfId="29051"/>
    <cellStyle name="Comma 3 4 3 2 2 6" xfId="19942"/>
    <cellStyle name="Comma 3 4 3 2 2 6 2" xfId="22318"/>
    <cellStyle name="Comma 3 4 3 2 2 6 2 2" xfId="31823"/>
    <cellStyle name="Comma 3 4 3 2 2 6 3" xfId="24694"/>
    <cellStyle name="Comma 3 4 3 2 2 6 3 2" xfId="34199"/>
    <cellStyle name="Comma 3 4 3 2 2 6 4" xfId="27071"/>
    <cellStyle name="Comma 3 4 3 2 2 6 4 2" xfId="36575"/>
    <cellStyle name="Comma 3 4 3 2 2 6 5" xfId="29447"/>
    <cellStyle name="Comma 3 4 3 2 2 7" xfId="20338"/>
    <cellStyle name="Comma 3 4 3 2 2 7 2" xfId="29843"/>
    <cellStyle name="Comma 3 4 3 2 2 8" xfId="22714"/>
    <cellStyle name="Comma 3 4 3 2 2 8 2" xfId="32219"/>
    <cellStyle name="Comma 3 4 3 2 2 9" xfId="25091"/>
    <cellStyle name="Comma 3 4 3 2 2 9 2" xfId="34595"/>
    <cellStyle name="Comma 3 4 3 2 3" xfId="18160"/>
    <cellStyle name="Comma 3 4 3 2 3 2" xfId="20536"/>
    <cellStyle name="Comma 3 4 3 2 3 2 2" xfId="30041"/>
    <cellStyle name="Comma 3 4 3 2 3 3" xfId="22912"/>
    <cellStyle name="Comma 3 4 3 2 3 3 2" xfId="32417"/>
    <cellStyle name="Comma 3 4 3 2 3 4" xfId="25289"/>
    <cellStyle name="Comma 3 4 3 2 3 4 2" xfId="34793"/>
    <cellStyle name="Comma 3 4 3 2 3 5" xfId="27665"/>
    <cellStyle name="Comma 3 4 3 2 4" xfId="18556"/>
    <cellStyle name="Comma 3 4 3 2 4 2" xfId="20932"/>
    <cellStyle name="Comma 3 4 3 2 4 2 2" xfId="30437"/>
    <cellStyle name="Comma 3 4 3 2 4 3" xfId="23308"/>
    <cellStyle name="Comma 3 4 3 2 4 3 2" xfId="32813"/>
    <cellStyle name="Comma 3 4 3 2 4 4" xfId="25685"/>
    <cellStyle name="Comma 3 4 3 2 4 4 2" xfId="35189"/>
    <cellStyle name="Comma 3 4 3 2 4 5" xfId="28061"/>
    <cellStyle name="Comma 3 4 3 2 5" xfId="18952"/>
    <cellStyle name="Comma 3 4 3 2 5 2" xfId="21328"/>
    <cellStyle name="Comma 3 4 3 2 5 2 2" xfId="30833"/>
    <cellStyle name="Comma 3 4 3 2 5 3" xfId="23704"/>
    <cellStyle name="Comma 3 4 3 2 5 3 2" xfId="33209"/>
    <cellStyle name="Comma 3 4 3 2 5 4" xfId="26081"/>
    <cellStyle name="Comma 3 4 3 2 5 4 2" xfId="35585"/>
    <cellStyle name="Comma 3 4 3 2 5 5" xfId="28457"/>
    <cellStyle name="Comma 3 4 3 2 6" xfId="19348"/>
    <cellStyle name="Comma 3 4 3 2 6 2" xfId="21724"/>
    <cellStyle name="Comma 3 4 3 2 6 2 2" xfId="31229"/>
    <cellStyle name="Comma 3 4 3 2 6 3" xfId="24100"/>
    <cellStyle name="Comma 3 4 3 2 6 3 2" xfId="33605"/>
    <cellStyle name="Comma 3 4 3 2 6 4" xfId="26477"/>
    <cellStyle name="Comma 3 4 3 2 6 4 2" xfId="35981"/>
    <cellStyle name="Comma 3 4 3 2 6 5" xfId="28853"/>
    <cellStyle name="Comma 3 4 3 2 7" xfId="19744"/>
    <cellStyle name="Comma 3 4 3 2 7 2" xfId="22120"/>
    <cellStyle name="Comma 3 4 3 2 7 2 2" xfId="31625"/>
    <cellStyle name="Comma 3 4 3 2 7 3" xfId="24496"/>
    <cellStyle name="Comma 3 4 3 2 7 3 2" xfId="34001"/>
    <cellStyle name="Comma 3 4 3 2 7 4" xfId="26873"/>
    <cellStyle name="Comma 3 4 3 2 7 4 2" xfId="36377"/>
    <cellStyle name="Comma 3 4 3 2 7 5" xfId="29249"/>
    <cellStyle name="Comma 3 4 3 2 8" xfId="20140"/>
    <cellStyle name="Comma 3 4 3 2 8 2" xfId="29645"/>
    <cellStyle name="Comma 3 4 3 2 9" xfId="22516"/>
    <cellStyle name="Comma 3 4 3 2 9 2" xfId="32021"/>
    <cellStyle name="Comma 3 4 3 3" xfId="8998"/>
    <cellStyle name="Comma 3 4 3 3 10" xfId="24959"/>
    <cellStyle name="Comma 3 4 3 3 10 2" xfId="34463"/>
    <cellStyle name="Comma 3 4 3 3 11" xfId="27335"/>
    <cellStyle name="Comma 3 4 3 3 2" xfId="18028"/>
    <cellStyle name="Comma 3 4 3 3 2 10" xfId="27533"/>
    <cellStyle name="Comma 3 4 3 3 2 2" xfId="18424"/>
    <cellStyle name="Comma 3 4 3 3 2 2 2" xfId="20800"/>
    <cellStyle name="Comma 3 4 3 3 2 2 2 2" xfId="30305"/>
    <cellStyle name="Comma 3 4 3 3 2 2 3" xfId="23176"/>
    <cellStyle name="Comma 3 4 3 3 2 2 3 2" xfId="32681"/>
    <cellStyle name="Comma 3 4 3 3 2 2 4" xfId="25553"/>
    <cellStyle name="Comma 3 4 3 3 2 2 4 2" xfId="35057"/>
    <cellStyle name="Comma 3 4 3 3 2 2 5" xfId="27929"/>
    <cellStyle name="Comma 3 4 3 3 2 3" xfId="18820"/>
    <cellStyle name="Comma 3 4 3 3 2 3 2" xfId="21196"/>
    <cellStyle name="Comma 3 4 3 3 2 3 2 2" xfId="30701"/>
    <cellStyle name="Comma 3 4 3 3 2 3 3" xfId="23572"/>
    <cellStyle name="Comma 3 4 3 3 2 3 3 2" xfId="33077"/>
    <cellStyle name="Comma 3 4 3 3 2 3 4" xfId="25949"/>
    <cellStyle name="Comma 3 4 3 3 2 3 4 2" xfId="35453"/>
    <cellStyle name="Comma 3 4 3 3 2 3 5" xfId="28325"/>
    <cellStyle name="Comma 3 4 3 3 2 4" xfId="19216"/>
    <cellStyle name="Comma 3 4 3 3 2 4 2" xfId="21592"/>
    <cellStyle name="Comma 3 4 3 3 2 4 2 2" xfId="31097"/>
    <cellStyle name="Comma 3 4 3 3 2 4 3" xfId="23968"/>
    <cellStyle name="Comma 3 4 3 3 2 4 3 2" xfId="33473"/>
    <cellStyle name="Comma 3 4 3 3 2 4 4" xfId="26345"/>
    <cellStyle name="Comma 3 4 3 3 2 4 4 2" xfId="35849"/>
    <cellStyle name="Comma 3 4 3 3 2 4 5" xfId="28721"/>
    <cellStyle name="Comma 3 4 3 3 2 5" xfId="19612"/>
    <cellStyle name="Comma 3 4 3 3 2 5 2" xfId="21988"/>
    <cellStyle name="Comma 3 4 3 3 2 5 2 2" xfId="31493"/>
    <cellStyle name="Comma 3 4 3 3 2 5 3" xfId="24364"/>
    <cellStyle name="Comma 3 4 3 3 2 5 3 2" xfId="33869"/>
    <cellStyle name="Comma 3 4 3 3 2 5 4" xfId="26741"/>
    <cellStyle name="Comma 3 4 3 3 2 5 4 2" xfId="36245"/>
    <cellStyle name="Comma 3 4 3 3 2 5 5" xfId="29117"/>
    <cellStyle name="Comma 3 4 3 3 2 6" xfId="20008"/>
    <cellStyle name="Comma 3 4 3 3 2 6 2" xfId="22384"/>
    <cellStyle name="Comma 3 4 3 3 2 6 2 2" xfId="31889"/>
    <cellStyle name="Comma 3 4 3 3 2 6 3" xfId="24760"/>
    <cellStyle name="Comma 3 4 3 3 2 6 3 2" xfId="34265"/>
    <cellStyle name="Comma 3 4 3 3 2 6 4" xfId="27137"/>
    <cellStyle name="Comma 3 4 3 3 2 6 4 2" xfId="36641"/>
    <cellStyle name="Comma 3 4 3 3 2 6 5" xfId="29513"/>
    <cellStyle name="Comma 3 4 3 3 2 7" xfId="20404"/>
    <cellStyle name="Comma 3 4 3 3 2 7 2" xfId="29909"/>
    <cellStyle name="Comma 3 4 3 3 2 8" xfId="22780"/>
    <cellStyle name="Comma 3 4 3 3 2 8 2" xfId="32285"/>
    <cellStyle name="Comma 3 4 3 3 2 9" xfId="25157"/>
    <cellStyle name="Comma 3 4 3 3 2 9 2" xfId="34661"/>
    <cellStyle name="Comma 3 4 3 3 3" xfId="18226"/>
    <cellStyle name="Comma 3 4 3 3 3 2" xfId="20602"/>
    <cellStyle name="Comma 3 4 3 3 3 2 2" xfId="30107"/>
    <cellStyle name="Comma 3 4 3 3 3 3" xfId="22978"/>
    <cellStyle name="Comma 3 4 3 3 3 3 2" xfId="32483"/>
    <cellStyle name="Comma 3 4 3 3 3 4" xfId="25355"/>
    <cellStyle name="Comma 3 4 3 3 3 4 2" xfId="34859"/>
    <cellStyle name="Comma 3 4 3 3 3 5" xfId="27731"/>
    <cellStyle name="Comma 3 4 3 3 4" xfId="18622"/>
    <cellStyle name="Comma 3 4 3 3 4 2" xfId="20998"/>
    <cellStyle name="Comma 3 4 3 3 4 2 2" xfId="30503"/>
    <cellStyle name="Comma 3 4 3 3 4 3" xfId="23374"/>
    <cellStyle name="Comma 3 4 3 3 4 3 2" xfId="32879"/>
    <cellStyle name="Comma 3 4 3 3 4 4" xfId="25751"/>
    <cellStyle name="Comma 3 4 3 3 4 4 2" xfId="35255"/>
    <cellStyle name="Comma 3 4 3 3 4 5" xfId="28127"/>
    <cellStyle name="Comma 3 4 3 3 5" xfId="19018"/>
    <cellStyle name="Comma 3 4 3 3 5 2" xfId="21394"/>
    <cellStyle name="Comma 3 4 3 3 5 2 2" xfId="30899"/>
    <cellStyle name="Comma 3 4 3 3 5 3" xfId="23770"/>
    <cellStyle name="Comma 3 4 3 3 5 3 2" xfId="33275"/>
    <cellStyle name="Comma 3 4 3 3 5 4" xfId="26147"/>
    <cellStyle name="Comma 3 4 3 3 5 4 2" xfId="35651"/>
    <cellStyle name="Comma 3 4 3 3 5 5" xfId="28523"/>
    <cellStyle name="Comma 3 4 3 3 6" xfId="19414"/>
    <cellStyle name="Comma 3 4 3 3 6 2" xfId="21790"/>
    <cellStyle name="Comma 3 4 3 3 6 2 2" xfId="31295"/>
    <cellStyle name="Comma 3 4 3 3 6 3" xfId="24166"/>
    <cellStyle name="Comma 3 4 3 3 6 3 2" xfId="33671"/>
    <cellStyle name="Comma 3 4 3 3 6 4" xfId="26543"/>
    <cellStyle name="Comma 3 4 3 3 6 4 2" xfId="36047"/>
    <cellStyle name="Comma 3 4 3 3 6 5" xfId="28919"/>
    <cellStyle name="Comma 3 4 3 3 7" xfId="19810"/>
    <cellStyle name="Comma 3 4 3 3 7 2" xfId="22186"/>
    <cellStyle name="Comma 3 4 3 3 7 2 2" xfId="31691"/>
    <cellStyle name="Comma 3 4 3 3 7 3" xfId="24562"/>
    <cellStyle name="Comma 3 4 3 3 7 3 2" xfId="34067"/>
    <cellStyle name="Comma 3 4 3 3 7 4" xfId="26939"/>
    <cellStyle name="Comma 3 4 3 3 7 4 2" xfId="36443"/>
    <cellStyle name="Comma 3 4 3 3 7 5" xfId="29315"/>
    <cellStyle name="Comma 3 4 3 3 8" xfId="20206"/>
    <cellStyle name="Comma 3 4 3 3 8 2" xfId="29711"/>
    <cellStyle name="Comma 3 4 3 3 9" xfId="22582"/>
    <cellStyle name="Comma 3 4 3 3 9 2" xfId="32087"/>
    <cellStyle name="Comma 3 4 3 4" xfId="11180"/>
    <cellStyle name="Comma 3 4 3 4 10" xfId="27401"/>
    <cellStyle name="Comma 3 4 3 4 2" xfId="18292"/>
    <cellStyle name="Comma 3 4 3 4 2 2" xfId="20668"/>
    <cellStyle name="Comma 3 4 3 4 2 2 2" xfId="30173"/>
    <cellStyle name="Comma 3 4 3 4 2 3" xfId="23044"/>
    <cellStyle name="Comma 3 4 3 4 2 3 2" xfId="32549"/>
    <cellStyle name="Comma 3 4 3 4 2 4" xfId="25421"/>
    <cellStyle name="Comma 3 4 3 4 2 4 2" xfId="34925"/>
    <cellStyle name="Comma 3 4 3 4 2 5" xfId="27797"/>
    <cellStyle name="Comma 3 4 3 4 3" xfId="18688"/>
    <cellStyle name="Comma 3 4 3 4 3 2" xfId="21064"/>
    <cellStyle name="Comma 3 4 3 4 3 2 2" xfId="30569"/>
    <cellStyle name="Comma 3 4 3 4 3 3" xfId="23440"/>
    <cellStyle name="Comma 3 4 3 4 3 3 2" xfId="32945"/>
    <cellStyle name="Comma 3 4 3 4 3 4" xfId="25817"/>
    <cellStyle name="Comma 3 4 3 4 3 4 2" xfId="35321"/>
    <cellStyle name="Comma 3 4 3 4 3 5" xfId="28193"/>
    <cellStyle name="Comma 3 4 3 4 4" xfId="19084"/>
    <cellStyle name="Comma 3 4 3 4 4 2" xfId="21460"/>
    <cellStyle name="Comma 3 4 3 4 4 2 2" xfId="30965"/>
    <cellStyle name="Comma 3 4 3 4 4 3" xfId="23836"/>
    <cellStyle name="Comma 3 4 3 4 4 3 2" xfId="33341"/>
    <cellStyle name="Comma 3 4 3 4 4 4" xfId="26213"/>
    <cellStyle name="Comma 3 4 3 4 4 4 2" xfId="35717"/>
    <cellStyle name="Comma 3 4 3 4 4 5" xfId="28589"/>
    <cellStyle name="Comma 3 4 3 4 5" xfId="19480"/>
    <cellStyle name="Comma 3 4 3 4 5 2" xfId="21856"/>
    <cellStyle name="Comma 3 4 3 4 5 2 2" xfId="31361"/>
    <cellStyle name="Comma 3 4 3 4 5 3" xfId="24232"/>
    <cellStyle name="Comma 3 4 3 4 5 3 2" xfId="33737"/>
    <cellStyle name="Comma 3 4 3 4 5 4" xfId="26609"/>
    <cellStyle name="Comma 3 4 3 4 5 4 2" xfId="36113"/>
    <cellStyle name="Comma 3 4 3 4 5 5" xfId="28985"/>
    <cellStyle name="Comma 3 4 3 4 6" xfId="19876"/>
    <cellStyle name="Comma 3 4 3 4 6 2" xfId="22252"/>
    <cellStyle name="Comma 3 4 3 4 6 2 2" xfId="31757"/>
    <cellStyle name="Comma 3 4 3 4 6 3" xfId="24628"/>
    <cellStyle name="Comma 3 4 3 4 6 3 2" xfId="34133"/>
    <cellStyle name="Comma 3 4 3 4 6 4" xfId="27005"/>
    <cellStyle name="Comma 3 4 3 4 6 4 2" xfId="36509"/>
    <cellStyle name="Comma 3 4 3 4 6 5" xfId="29381"/>
    <cellStyle name="Comma 3 4 3 4 7" xfId="20272"/>
    <cellStyle name="Comma 3 4 3 4 7 2" xfId="29777"/>
    <cellStyle name="Comma 3 4 3 4 8" xfId="22648"/>
    <cellStyle name="Comma 3 4 3 4 8 2" xfId="32153"/>
    <cellStyle name="Comma 3 4 3 4 9" xfId="25025"/>
    <cellStyle name="Comma 3 4 3 4 9 2" xfId="34529"/>
    <cellStyle name="Comma 3 4 3 5" xfId="18094"/>
    <cellStyle name="Comma 3 4 3 5 2" xfId="20470"/>
    <cellStyle name="Comma 3 4 3 5 2 2" xfId="29975"/>
    <cellStyle name="Comma 3 4 3 5 3" xfId="22846"/>
    <cellStyle name="Comma 3 4 3 5 3 2" xfId="32351"/>
    <cellStyle name="Comma 3 4 3 5 4" xfId="25223"/>
    <cellStyle name="Comma 3 4 3 5 4 2" xfId="34727"/>
    <cellStyle name="Comma 3 4 3 5 5" xfId="27599"/>
    <cellStyle name="Comma 3 4 3 6" xfId="18490"/>
    <cellStyle name="Comma 3 4 3 6 2" xfId="20866"/>
    <cellStyle name="Comma 3 4 3 6 2 2" xfId="30371"/>
    <cellStyle name="Comma 3 4 3 6 3" xfId="23242"/>
    <cellStyle name="Comma 3 4 3 6 3 2" xfId="32747"/>
    <cellStyle name="Comma 3 4 3 6 4" xfId="25619"/>
    <cellStyle name="Comma 3 4 3 6 4 2" xfId="35123"/>
    <cellStyle name="Comma 3 4 3 6 5" xfId="27995"/>
    <cellStyle name="Comma 3 4 3 7" xfId="18886"/>
    <cellStyle name="Comma 3 4 3 7 2" xfId="21262"/>
    <cellStyle name="Comma 3 4 3 7 2 2" xfId="30767"/>
    <cellStyle name="Comma 3 4 3 7 3" xfId="23638"/>
    <cellStyle name="Comma 3 4 3 7 3 2" xfId="33143"/>
    <cellStyle name="Comma 3 4 3 7 4" xfId="26015"/>
    <cellStyle name="Comma 3 4 3 7 4 2" xfId="35519"/>
    <cellStyle name="Comma 3 4 3 7 5" xfId="28391"/>
    <cellStyle name="Comma 3 4 3 8" xfId="19282"/>
    <cellStyle name="Comma 3 4 3 8 2" xfId="21658"/>
    <cellStyle name="Comma 3 4 3 8 2 2" xfId="31163"/>
    <cellStyle name="Comma 3 4 3 8 3" xfId="24034"/>
    <cellStyle name="Comma 3 4 3 8 3 2" xfId="33539"/>
    <cellStyle name="Comma 3 4 3 8 4" xfId="26411"/>
    <cellStyle name="Comma 3 4 3 8 4 2" xfId="35915"/>
    <cellStyle name="Comma 3 4 3 8 5" xfId="28787"/>
    <cellStyle name="Comma 3 4 3 9" xfId="19678"/>
    <cellStyle name="Comma 3 4 3 9 2" xfId="22054"/>
    <cellStyle name="Comma 3 4 3 9 2 2" xfId="31559"/>
    <cellStyle name="Comma 3 4 3 9 3" xfId="24430"/>
    <cellStyle name="Comma 3 4 3 9 3 2" xfId="33935"/>
    <cellStyle name="Comma 3 4 3 9 4" xfId="26807"/>
    <cellStyle name="Comma 3 4 3 9 4 2" xfId="36311"/>
    <cellStyle name="Comma 3 4 3 9 5" xfId="29183"/>
    <cellStyle name="Comma 3 4 4" xfId="3644"/>
    <cellStyle name="Comma 3 4 4 10" xfId="20096"/>
    <cellStyle name="Comma 3 4 4 10 2" xfId="29601"/>
    <cellStyle name="Comma 3 4 4 11" xfId="22472"/>
    <cellStyle name="Comma 3 4 4 11 2" xfId="31977"/>
    <cellStyle name="Comma 3 4 4 12" xfId="24849"/>
    <cellStyle name="Comma 3 4 4 12 2" xfId="34353"/>
    <cellStyle name="Comma 3 4 4 13" xfId="27225"/>
    <cellStyle name="Comma 3 4 4 2" xfId="8126"/>
    <cellStyle name="Comma 3 4 4 2 10" xfId="24915"/>
    <cellStyle name="Comma 3 4 4 2 10 2" xfId="34419"/>
    <cellStyle name="Comma 3 4 4 2 11" xfId="27291"/>
    <cellStyle name="Comma 3 4 4 2 2" xfId="17156"/>
    <cellStyle name="Comma 3 4 4 2 2 10" xfId="27489"/>
    <cellStyle name="Comma 3 4 4 2 2 2" xfId="18380"/>
    <cellStyle name="Comma 3 4 4 2 2 2 2" xfId="20756"/>
    <cellStyle name="Comma 3 4 4 2 2 2 2 2" xfId="30261"/>
    <cellStyle name="Comma 3 4 4 2 2 2 3" xfId="23132"/>
    <cellStyle name="Comma 3 4 4 2 2 2 3 2" xfId="32637"/>
    <cellStyle name="Comma 3 4 4 2 2 2 4" xfId="25509"/>
    <cellStyle name="Comma 3 4 4 2 2 2 4 2" xfId="35013"/>
    <cellStyle name="Comma 3 4 4 2 2 2 5" xfId="27885"/>
    <cellStyle name="Comma 3 4 4 2 2 3" xfId="18776"/>
    <cellStyle name="Comma 3 4 4 2 2 3 2" xfId="21152"/>
    <cellStyle name="Comma 3 4 4 2 2 3 2 2" xfId="30657"/>
    <cellStyle name="Comma 3 4 4 2 2 3 3" xfId="23528"/>
    <cellStyle name="Comma 3 4 4 2 2 3 3 2" xfId="33033"/>
    <cellStyle name="Comma 3 4 4 2 2 3 4" xfId="25905"/>
    <cellStyle name="Comma 3 4 4 2 2 3 4 2" xfId="35409"/>
    <cellStyle name="Comma 3 4 4 2 2 3 5" xfId="28281"/>
    <cellStyle name="Comma 3 4 4 2 2 4" xfId="19172"/>
    <cellStyle name="Comma 3 4 4 2 2 4 2" xfId="21548"/>
    <cellStyle name="Comma 3 4 4 2 2 4 2 2" xfId="31053"/>
    <cellStyle name="Comma 3 4 4 2 2 4 3" xfId="23924"/>
    <cellStyle name="Comma 3 4 4 2 2 4 3 2" xfId="33429"/>
    <cellStyle name="Comma 3 4 4 2 2 4 4" xfId="26301"/>
    <cellStyle name="Comma 3 4 4 2 2 4 4 2" xfId="35805"/>
    <cellStyle name="Comma 3 4 4 2 2 4 5" xfId="28677"/>
    <cellStyle name="Comma 3 4 4 2 2 5" xfId="19568"/>
    <cellStyle name="Comma 3 4 4 2 2 5 2" xfId="21944"/>
    <cellStyle name="Comma 3 4 4 2 2 5 2 2" xfId="31449"/>
    <cellStyle name="Comma 3 4 4 2 2 5 3" xfId="24320"/>
    <cellStyle name="Comma 3 4 4 2 2 5 3 2" xfId="33825"/>
    <cellStyle name="Comma 3 4 4 2 2 5 4" xfId="26697"/>
    <cellStyle name="Comma 3 4 4 2 2 5 4 2" xfId="36201"/>
    <cellStyle name="Comma 3 4 4 2 2 5 5" xfId="29073"/>
    <cellStyle name="Comma 3 4 4 2 2 6" xfId="19964"/>
    <cellStyle name="Comma 3 4 4 2 2 6 2" xfId="22340"/>
    <cellStyle name="Comma 3 4 4 2 2 6 2 2" xfId="31845"/>
    <cellStyle name="Comma 3 4 4 2 2 6 3" xfId="24716"/>
    <cellStyle name="Comma 3 4 4 2 2 6 3 2" xfId="34221"/>
    <cellStyle name="Comma 3 4 4 2 2 6 4" xfId="27093"/>
    <cellStyle name="Comma 3 4 4 2 2 6 4 2" xfId="36597"/>
    <cellStyle name="Comma 3 4 4 2 2 6 5" xfId="29469"/>
    <cellStyle name="Comma 3 4 4 2 2 7" xfId="20360"/>
    <cellStyle name="Comma 3 4 4 2 2 7 2" xfId="29865"/>
    <cellStyle name="Comma 3 4 4 2 2 8" xfId="22736"/>
    <cellStyle name="Comma 3 4 4 2 2 8 2" xfId="32241"/>
    <cellStyle name="Comma 3 4 4 2 2 9" xfId="25113"/>
    <cellStyle name="Comma 3 4 4 2 2 9 2" xfId="34617"/>
    <cellStyle name="Comma 3 4 4 2 3" xfId="18182"/>
    <cellStyle name="Comma 3 4 4 2 3 2" xfId="20558"/>
    <cellStyle name="Comma 3 4 4 2 3 2 2" xfId="30063"/>
    <cellStyle name="Comma 3 4 4 2 3 3" xfId="22934"/>
    <cellStyle name="Comma 3 4 4 2 3 3 2" xfId="32439"/>
    <cellStyle name="Comma 3 4 4 2 3 4" xfId="25311"/>
    <cellStyle name="Comma 3 4 4 2 3 4 2" xfId="34815"/>
    <cellStyle name="Comma 3 4 4 2 3 5" xfId="27687"/>
    <cellStyle name="Comma 3 4 4 2 4" xfId="18578"/>
    <cellStyle name="Comma 3 4 4 2 4 2" xfId="20954"/>
    <cellStyle name="Comma 3 4 4 2 4 2 2" xfId="30459"/>
    <cellStyle name="Comma 3 4 4 2 4 3" xfId="23330"/>
    <cellStyle name="Comma 3 4 4 2 4 3 2" xfId="32835"/>
    <cellStyle name="Comma 3 4 4 2 4 4" xfId="25707"/>
    <cellStyle name="Comma 3 4 4 2 4 4 2" xfId="35211"/>
    <cellStyle name="Comma 3 4 4 2 4 5" xfId="28083"/>
    <cellStyle name="Comma 3 4 4 2 5" xfId="18974"/>
    <cellStyle name="Comma 3 4 4 2 5 2" xfId="21350"/>
    <cellStyle name="Comma 3 4 4 2 5 2 2" xfId="30855"/>
    <cellStyle name="Comma 3 4 4 2 5 3" xfId="23726"/>
    <cellStyle name="Comma 3 4 4 2 5 3 2" xfId="33231"/>
    <cellStyle name="Comma 3 4 4 2 5 4" xfId="26103"/>
    <cellStyle name="Comma 3 4 4 2 5 4 2" xfId="35607"/>
    <cellStyle name="Comma 3 4 4 2 5 5" xfId="28479"/>
    <cellStyle name="Comma 3 4 4 2 6" xfId="19370"/>
    <cellStyle name="Comma 3 4 4 2 6 2" xfId="21746"/>
    <cellStyle name="Comma 3 4 4 2 6 2 2" xfId="31251"/>
    <cellStyle name="Comma 3 4 4 2 6 3" xfId="24122"/>
    <cellStyle name="Comma 3 4 4 2 6 3 2" xfId="33627"/>
    <cellStyle name="Comma 3 4 4 2 6 4" xfId="26499"/>
    <cellStyle name="Comma 3 4 4 2 6 4 2" xfId="36003"/>
    <cellStyle name="Comma 3 4 4 2 6 5" xfId="28875"/>
    <cellStyle name="Comma 3 4 4 2 7" xfId="19766"/>
    <cellStyle name="Comma 3 4 4 2 7 2" xfId="22142"/>
    <cellStyle name="Comma 3 4 4 2 7 2 2" xfId="31647"/>
    <cellStyle name="Comma 3 4 4 2 7 3" xfId="24518"/>
    <cellStyle name="Comma 3 4 4 2 7 3 2" xfId="34023"/>
    <cellStyle name="Comma 3 4 4 2 7 4" xfId="26895"/>
    <cellStyle name="Comma 3 4 4 2 7 4 2" xfId="36399"/>
    <cellStyle name="Comma 3 4 4 2 7 5" xfId="29271"/>
    <cellStyle name="Comma 3 4 4 2 8" xfId="20162"/>
    <cellStyle name="Comma 3 4 4 2 8 2" xfId="29667"/>
    <cellStyle name="Comma 3 4 4 2 9" xfId="22538"/>
    <cellStyle name="Comma 3 4 4 2 9 2" xfId="32043"/>
    <cellStyle name="Comma 3 4 4 3" xfId="9020"/>
    <cellStyle name="Comma 3 4 4 3 10" xfId="24981"/>
    <cellStyle name="Comma 3 4 4 3 10 2" xfId="34485"/>
    <cellStyle name="Comma 3 4 4 3 11" xfId="27357"/>
    <cellStyle name="Comma 3 4 4 3 2" xfId="18050"/>
    <cellStyle name="Comma 3 4 4 3 2 10" xfId="27555"/>
    <cellStyle name="Comma 3 4 4 3 2 2" xfId="18446"/>
    <cellStyle name="Comma 3 4 4 3 2 2 2" xfId="20822"/>
    <cellStyle name="Comma 3 4 4 3 2 2 2 2" xfId="30327"/>
    <cellStyle name="Comma 3 4 4 3 2 2 3" xfId="23198"/>
    <cellStyle name="Comma 3 4 4 3 2 2 3 2" xfId="32703"/>
    <cellStyle name="Comma 3 4 4 3 2 2 4" xfId="25575"/>
    <cellStyle name="Comma 3 4 4 3 2 2 4 2" xfId="35079"/>
    <cellStyle name="Comma 3 4 4 3 2 2 5" xfId="27951"/>
    <cellStyle name="Comma 3 4 4 3 2 3" xfId="18842"/>
    <cellStyle name="Comma 3 4 4 3 2 3 2" xfId="21218"/>
    <cellStyle name="Comma 3 4 4 3 2 3 2 2" xfId="30723"/>
    <cellStyle name="Comma 3 4 4 3 2 3 3" xfId="23594"/>
    <cellStyle name="Comma 3 4 4 3 2 3 3 2" xfId="33099"/>
    <cellStyle name="Comma 3 4 4 3 2 3 4" xfId="25971"/>
    <cellStyle name="Comma 3 4 4 3 2 3 4 2" xfId="35475"/>
    <cellStyle name="Comma 3 4 4 3 2 3 5" xfId="28347"/>
    <cellStyle name="Comma 3 4 4 3 2 4" xfId="19238"/>
    <cellStyle name="Comma 3 4 4 3 2 4 2" xfId="21614"/>
    <cellStyle name="Comma 3 4 4 3 2 4 2 2" xfId="31119"/>
    <cellStyle name="Comma 3 4 4 3 2 4 3" xfId="23990"/>
    <cellStyle name="Comma 3 4 4 3 2 4 3 2" xfId="33495"/>
    <cellStyle name="Comma 3 4 4 3 2 4 4" xfId="26367"/>
    <cellStyle name="Comma 3 4 4 3 2 4 4 2" xfId="35871"/>
    <cellStyle name="Comma 3 4 4 3 2 4 5" xfId="28743"/>
    <cellStyle name="Comma 3 4 4 3 2 5" xfId="19634"/>
    <cellStyle name="Comma 3 4 4 3 2 5 2" xfId="22010"/>
    <cellStyle name="Comma 3 4 4 3 2 5 2 2" xfId="31515"/>
    <cellStyle name="Comma 3 4 4 3 2 5 3" xfId="24386"/>
    <cellStyle name="Comma 3 4 4 3 2 5 3 2" xfId="33891"/>
    <cellStyle name="Comma 3 4 4 3 2 5 4" xfId="26763"/>
    <cellStyle name="Comma 3 4 4 3 2 5 4 2" xfId="36267"/>
    <cellStyle name="Comma 3 4 4 3 2 5 5" xfId="29139"/>
    <cellStyle name="Comma 3 4 4 3 2 6" xfId="20030"/>
    <cellStyle name="Comma 3 4 4 3 2 6 2" xfId="22406"/>
    <cellStyle name="Comma 3 4 4 3 2 6 2 2" xfId="31911"/>
    <cellStyle name="Comma 3 4 4 3 2 6 3" xfId="24782"/>
    <cellStyle name="Comma 3 4 4 3 2 6 3 2" xfId="34287"/>
    <cellStyle name="Comma 3 4 4 3 2 6 4" xfId="27159"/>
    <cellStyle name="Comma 3 4 4 3 2 6 4 2" xfId="36663"/>
    <cellStyle name="Comma 3 4 4 3 2 6 5" xfId="29535"/>
    <cellStyle name="Comma 3 4 4 3 2 7" xfId="20426"/>
    <cellStyle name="Comma 3 4 4 3 2 7 2" xfId="29931"/>
    <cellStyle name="Comma 3 4 4 3 2 8" xfId="22802"/>
    <cellStyle name="Comma 3 4 4 3 2 8 2" xfId="32307"/>
    <cellStyle name="Comma 3 4 4 3 2 9" xfId="25179"/>
    <cellStyle name="Comma 3 4 4 3 2 9 2" xfId="34683"/>
    <cellStyle name="Comma 3 4 4 3 3" xfId="18248"/>
    <cellStyle name="Comma 3 4 4 3 3 2" xfId="20624"/>
    <cellStyle name="Comma 3 4 4 3 3 2 2" xfId="30129"/>
    <cellStyle name="Comma 3 4 4 3 3 3" xfId="23000"/>
    <cellStyle name="Comma 3 4 4 3 3 3 2" xfId="32505"/>
    <cellStyle name="Comma 3 4 4 3 3 4" xfId="25377"/>
    <cellStyle name="Comma 3 4 4 3 3 4 2" xfId="34881"/>
    <cellStyle name="Comma 3 4 4 3 3 5" xfId="27753"/>
    <cellStyle name="Comma 3 4 4 3 4" xfId="18644"/>
    <cellStyle name="Comma 3 4 4 3 4 2" xfId="21020"/>
    <cellStyle name="Comma 3 4 4 3 4 2 2" xfId="30525"/>
    <cellStyle name="Comma 3 4 4 3 4 3" xfId="23396"/>
    <cellStyle name="Comma 3 4 4 3 4 3 2" xfId="32901"/>
    <cellStyle name="Comma 3 4 4 3 4 4" xfId="25773"/>
    <cellStyle name="Comma 3 4 4 3 4 4 2" xfId="35277"/>
    <cellStyle name="Comma 3 4 4 3 4 5" xfId="28149"/>
    <cellStyle name="Comma 3 4 4 3 5" xfId="19040"/>
    <cellStyle name="Comma 3 4 4 3 5 2" xfId="21416"/>
    <cellStyle name="Comma 3 4 4 3 5 2 2" xfId="30921"/>
    <cellStyle name="Comma 3 4 4 3 5 3" xfId="23792"/>
    <cellStyle name="Comma 3 4 4 3 5 3 2" xfId="33297"/>
    <cellStyle name="Comma 3 4 4 3 5 4" xfId="26169"/>
    <cellStyle name="Comma 3 4 4 3 5 4 2" xfId="35673"/>
    <cellStyle name="Comma 3 4 4 3 5 5" xfId="28545"/>
    <cellStyle name="Comma 3 4 4 3 6" xfId="19436"/>
    <cellStyle name="Comma 3 4 4 3 6 2" xfId="21812"/>
    <cellStyle name="Comma 3 4 4 3 6 2 2" xfId="31317"/>
    <cellStyle name="Comma 3 4 4 3 6 3" xfId="24188"/>
    <cellStyle name="Comma 3 4 4 3 6 3 2" xfId="33693"/>
    <cellStyle name="Comma 3 4 4 3 6 4" xfId="26565"/>
    <cellStyle name="Comma 3 4 4 3 6 4 2" xfId="36069"/>
    <cellStyle name="Comma 3 4 4 3 6 5" xfId="28941"/>
    <cellStyle name="Comma 3 4 4 3 7" xfId="19832"/>
    <cellStyle name="Comma 3 4 4 3 7 2" xfId="22208"/>
    <cellStyle name="Comma 3 4 4 3 7 2 2" xfId="31713"/>
    <cellStyle name="Comma 3 4 4 3 7 3" xfId="24584"/>
    <cellStyle name="Comma 3 4 4 3 7 3 2" xfId="34089"/>
    <cellStyle name="Comma 3 4 4 3 7 4" xfId="26961"/>
    <cellStyle name="Comma 3 4 4 3 7 4 2" xfId="36465"/>
    <cellStyle name="Comma 3 4 4 3 7 5" xfId="29337"/>
    <cellStyle name="Comma 3 4 4 3 8" xfId="20228"/>
    <cellStyle name="Comma 3 4 4 3 8 2" xfId="29733"/>
    <cellStyle name="Comma 3 4 4 3 9" xfId="22604"/>
    <cellStyle name="Comma 3 4 4 3 9 2" xfId="32109"/>
    <cellStyle name="Comma 3 4 4 4" xfId="12674"/>
    <cellStyle name="Comma 3 4 4 4 10" xfId="27423"/>
    <cellStyle name="Comma 3 4 4 4 2" xfId="18314"/>
    <cellStyle name="Comma 3 4 4 4 2 2" xfId="20690"/>
    <cellStyle name="Comma 3 4 4 4 2 2 2" xfId="30195"/>
    <cellStyle name="Comma 3 4 4 4 2 3" xfId="23066"/>
    <cellStyle name="Comma 3 4 4 4 2 3 2" xfId="32571"/>
    <cellStyle name="Comma 3 4 4 4 2 4" xfId="25443"/>
    <cellStyle name="Comma 3 4 4 4 2 4 2" xfId="34947"/>
    <cellStyle name="Comma 3 4 4 4 2 5" xfId="27819"/>
    <cellStyle name="Comma 3 4 4 4 3" xfId="18710"/>
    <cellStyle name="Comma 3 4 4 4 3 2" xfId="21086"/>
    <cellStyle name="Comma 3 4 4 4 3 2 2" xfId="30591"/>
    <cellStyle name="Comma 3 4 4 4 3 3" xfId="23462"/>
    <cellStyle name="Comma 3 4 4 4 3 3 2" xfId="32967"/>
    <cellStyle name="Comma 3 4 4 4 3 4" xfId="25839"/>
    <cellStyle name="Comma 3 4 4 4 3 4 2" xfId="35343"/>
    <cellStyle name="Comma 3 4 4 4 3 5" xfId="28215"/>
    <cellStyle name="Comma 3 4 4 4 4" xfId="19106"/>
    <cellStyle name="Comma 3 4 4 4 4 2" xfId="21482"/>
    <cellStyle name="Comma 3 4 4 4 4 2 2" xfId="30987"/>
    <cellStyle name="Comma 3 4 4 4 4 3" xfId="23858"/>
    <cellStyle name="Comma 3 4 4 4 4 3 2" xfId="33363"/>
    <cellStyle name="Comma 3 4 4 4 4 4" xfId="26235"/>
    <cellStyle name="Comma 3 4 4 4 4 4 2" xfId="35739"/>
    <cellStyle name="Comma 3 4 4 4 4 5" xfId="28611"/>
    <cellStyle name="Comma 3 4 4 4 5" xfId="19502"/>
    <cellStyle name="Comma 3 4 4 4 5 2" xfId="21878"/>
    <cellStyle name="Comma 3 4 4 4 5 2 2" xfId="31383"/>
    <cellStyle name="Comma 3 4 4 4 5 3" xfId="24254"/>
    <cellStyle name="Comma 3 4 4 4 5 3 2" xfId="33759"/>
    <cellStyle name="Comma 3 4 4 4 5 4" xfId="26631"/>
    <cellStyle name="Comma 3 4 4 4 5 4 2" xfId="36135"/>
    <cellStyle name="Comma 3 4 4 4 5 5" xfId="29007"/>
    <cellStyle name="Comma 3 4 4 4 6" xfId="19898"/>
    <cellStyle name="Comma 3 4 4 4 6 2" xfId="22274"/>
    <cellStyle name="Comma 3 4 4 4 6 2 2" xfId="31779"/>
    <cellStyle name="Comma 3 4 4 4 6 3" xfId="24650"/>
    <cellStyle name="Comma 3 4 4 4 6 3 2" xfId="34155"/>
    <cellStyle name="Comma 3 4 4 4 6 4" xfId="27027"/>
    <cellStyle name="Comma 3 4 4 4 6 4 2" xfId="36531"/>
    <cellStyle name="Comma 3 4 4 4 6 5" xfId="29403"/>
    <cellStyle name="Comma 3 4 4 4 7" xfId="20294"/>
    <cellStyle name="Comma 3 4 4 4 7 2" xfId="29799"/>
    <cellStyle name="Comma 3 4 4 4 8" xfId="22670"/>
    <cellStyle name="Comma 3 4 4 4 8 2" xfId="32175"/>
    <cellStyle name="Comma 3 4 4 4 9" xfId="25047"/>
    <cellStyle name="Comma 3 4 4 4 9 2" xfId="34551"/>
    <cellStyle name="Comma 3 4 4 5" xfId="18116"/>
    <cellStyle name="Comma 3 4 4 5 2" xfId="20492"/>
    <cellStyle name="Comma 3 4 4 5 2 2" xfId="29997"/>
    <cellStyle name="Comma 3 4 4 5 3" xfId="22868"/>
    <cellStyle name="Comma 3 4 4 5 3 2" xfId="32373"/>
    <cellStyle name="Comma 3 4 4 5 4" xfId="25245"/>
    <cellStyle name="Comma 3 4 4 5 4 2" xfId="34749"/>
    <cellStyle name="Comma 3 4 4 5 5" xfId="27621"/>
    <cellStyle name="Comma 3 4 4 6" xfId="18512"/>
    <cellStyle name="Comma 3 4 4 6 2" xfId="20888"/>
    <cellStyle name="Comma 3 4 4 6 2 2" xfId="30393"/>
    <cellStyle name="Comma 3 4 4 6 3" xfId="23264"/>
    <cellStyle name="Comma 3 4 4 6 3 2" xfId="32769"/>
    <cellStyle name="Comma 3 4 4 6 4" xfId="25641"/>
    <cellStyle name="Comma 3 4 4 6 4 2" xfId="35145"/>
    <cellStyle name="Comma 3 4 4 6 5" xfId="28017"/>
    <cellStyle name="Comma 3 4 4 7" xfId="18908"/>
    <cellStyle name="Comma 3 4 4 7 2" xfId="21284"/>
    <cellStyle name="Comma 3 4 4 7 2 2" xfId="30789"/>
    <cellStyle name="Comma 3 4 4 7 3" xfId="23660"/>
    <cellStyle name="Comma 3 4 4 7 3 2" xfId="33165"/>
    <cellStyle name="Comma 3 4 4 7 4" xfId="26037"/>
    <cellStyle name="Comma 3 4 4 7 4 2" xfId="35541"/>
    <cellStyle name="Comma 3 4 4 7 5" xfId="28413"/>
    <cellStyle name="Comma 3 4 4 8" xfId="19304"/>
    <cellStyle name="Comma 3 4 4 8 2" xfId="21680"/>
    <cellStyle name="Comma 3 4 4 8 2 2" xfId="31185"/>
    <cellStyle name="Comma 3 4 4 8 3" xfId="24056"/>
    <cellStyle name="Comma 3 4 4 8 3 2" xfId="33561"/>
    <cellStyle name="Comma 3 4 4 8 4" xfId="26433"/>
    <cellStyle name="Comma 3 4 4 8 4 2" xfId="35937"/>
    <cellStyle name="Comma 3 4 4 8 5" xfId="28809"/>
    <cellStyle name="Comma 3 4 4 9" xfId="19700"/>
    <cellStyle name="Comma 3 4 4 9 2" xfId="22076"/>
    <cellStyle name="Comma 3 4 4 9 2 2" xfId="31581"/>
    <cellStyle name="Comma 3 4 4 9 3" xfId="24452"/>
    <cellStyle name="Comma 3 4 4 9 3 2" xfId="33957"/>
    <cellStyle name="Comma 3 4 4 9 4" xfId="26829"/>
    <cellStyle name="Comma 3 4 4 9 4 2" xfId="36333"/>
    <cellStyle name="Comma 3 4 4 9 5" xfId="29205"/>
    <cellStyle name="Comma 3 4 5" xfId="5138"/>
    <cellStyle name="Comma 3 4 5 10" xfId="24871"/>
    <cellStyle name="Comma 3 4 5 10 2" xfId="34375"/>
    <cellStyle name="Comma 3 4 5 11" xfId="27247"/>
    <cellStyle name="Comma 3 4 5 2" xfId="14168"/>
    <cellStyle name="Comma 3 4 5 2 10" xfId="27445"/>
    <cellStyle name="Comma 3 4 5 2 2" xfId="18336"/>
    <cellStyle name="Comma 3 4 5 2 2 2" xfId="20712"/>
    <cellStyle name="Comma 3 4 5 2 2 2 2" xfId="30217"/>
    <cellStyle name="Comma 3 4 5 2 2 3" xfId="23088"/>
    <cellStyle name="Comma 3 4 5 2 2 3 2" xfId="32593"/>
    <cellStyle name="Comma 3 4 5 2 2 4" xfId="25465"/>
    <cellStyle name="Comma 3 4 5 2 2 4 2" xfId="34969"/>
    <cellStyle name="Comma 3 4 5 2 2 5" xfId="27841"/>
    <cellStyle name="Comma 3 4 5 2 3" xfId="18732"/>
    <cellStyle name="Comma 3 4 5 2 3 2" xfId="21108"/>
    <cellStyle name="Comma 3 4 5 2 3 2 2" xfId="30613"/>
    <cellStyle name="Comma 3 4 5 2 3 3" xfId="23484"/>
    <cellStyle name="Comma 3 4 5 2 3 3 2" xfId="32989"/>
    <cellStyle name="Comma 3 4 5 2 3 4" xfId="25861"/>
    <cellStyle name="Comma 3 4 5 2 3 4 2" xfId="35365"/>
    <cellStyle name="Comma 3 4 5 2 3 5" xfId="28237"/>
    <cellStyle name="Comma 3 4 5 2 4" xfId="19128"/>
    <cellStyle name="Comma 3 4 5 2 4 2" xfId="21504"/>
    <cellStyle name="Comma 3 4 5 2 4 2 2" xfId="31009"/>
    <cellStyle name="Comma 3 4 5 2 4 3" xfId="23880"/>
    <cellStyle name="Comma 3 4 5 2 4 3 2" xfId="33385"/>
    <cellStyle name="Comma 3 4 5 2 4 4" xfId="26257"/>
    <cellStyle name="Comma 3 4 5 2 4 4 2" xfId="35761"/>
    <cellStyle name="Comma 3 4 5 2 4 5" xfId="28633"/>
    <cellStyle name="Comma 3 4 5 2 5" xfId="19524"/>
    <cellStyle name="Comma 3 4 5 2 5 2" xfId="21900"/>
    <cellStyle name="Comma 3 4 5 2 5 2 2" xfId="31405"/>
    <cellStyle name="Comma 3 4 5 2 5 3" xfId="24276"/>
    <cellStyle name="Comma 3 4 5 2 5 3 2" xfId="33781"/>
    <cellStyle name="Comma 3 4 5 2 5 4" xfId="26653"/>
    <cellStyle name="Comma 3 4 5 2 5 4 2" xfId="36157"/>
    <cellStyle name="Comma 3 4 5 2 5 5" xfId="29029"/>
    <cellStyle name="Comma 3 4 5 2 6" xfId="19920"/>
    <cellStyle name="Comma 3 4 5 2 6 2" xfId="22296"/>
    <cellStyle name="Comma 3 4 5 2 6 2 2" xfId="31801"/>
    <cellStyle name="Comma 3 4 5 2 6 3" xfId="24672"/>
    <cellStyle name="Comma 3 4 5 2 6 3 2" xfId="34177"/>
    <cellStyle name="Comma 3 4 5 2 6 4" xfId="27049"/>
    <cellStyle name="Comma 3 4 5 2 6 4 2" xfId="36553"/>
    <cellStyle name="Comma 3 4 5 2 6 5" xfId="29425"/>
    <cellStyle name="Comma 3 4 5 2 7" xfId="20316"/>
    <cellStyle name="Comma 3 4 5 2 7 2" xfId="29821"/>
    <cellStyle name="Comma 3 4 5 2 8" xfId="22692"/>
    <cellStyle name="Comma 3 4 5 2 8 2" xfId="32197"/>
    <cellStyle name="Comma 3 4 5 2 9" xfId="25069"/>
    <cellStyle name="Comma 3 4 5 2 9 2" xfId="34573"/>
    <cellStyle name="Comma 3 4 5 3" xfId="18138"/>
    <cellStyle name="Comma 3 4 5 3 2" xfId="20514"/>
    <cellStyle name="Comma 3 4 5 3 2 2" xfId="30019"/>
    <cellStyle name="Comma 3 4 5 3 3" xfId="22890"/>
    <cellStyle name="Comma 3 4 5 3 3 2" xfId="32395"/>
    <cellStyle name="Comma 3 4 5 3 4" xfId="25267"/>
    <cellStyle name="Comma 3 4 5 3 4 2" xfId="34771"/>
    <cellStyle name="Comma 3 4 5 3 5" xfId="27643"/>
    <cellStyle name="Comma 3 4 5 4" xfId="18534"/>
    <cellStyle name="Comma 3 4 5 4 2" xfId="20910"/>
    <cellStyle name="Comma 3 4 5 4 2 2" xfId="30415"/>
    <cellStyle name="Comma 3 4 5 4 3" xfId="23286"/>
    <cellStyle name="Comma 3 4 5 4 3 2" xfId="32791"/>
    <cellStyle name="Comma 3 4 5 4 4" xfId="25663"/>
    <cellStyle name="Comma 3 4 5 4 4 2" xfId="35167"/>
    <cellStyle name="Comma 3 4 5 4 5" xfId="28039"/>
    <cellStyle name="Comma 3 4 5 5" xfId="18930"/>
    <cellStyle name="Comma 3 4 5 5 2" xfId="21306"/>
    <cellStyle name="Comma 3 4 5 5 2 2" xfId="30811"/>
    <cellStyle name="Comma 3 4 5 5 3" xfId="23682"/>
    <cellStyle name="Comma 3 4 5 5 3 2" xfId="33187"/>
    <cellStyle name="Comma 3 4 5 5 4" xfId="26059"/>
    <cellStyle name="Comma 3 4 5 5 4 2" xfId="35563"/>
    <cellStyle name="Comma 3 4 5 5 5" xfId="28435"/>
    <cellStyle name="Comma 3 4 5 6" xfId="19326"/>
    <cellStyle name="Comma 3 4 5 6 2" xfId="21702"/>
    <cellStyle name="Comma 3 4 5 6 2 2" xfId="31207"/>
    <cellStyle name="Comma 3 4 5 6 3" xfId="24078"/>
    <cellStyle name="Comma 3 4 5 6 3 2" xfId="33583"/>
    <cellStyle name="Comma 3 4 5 6 4" xfId="26455"/>
    <cellStyle name="Comma 3 4 5 6 4 2" xfId="35959"/>
    <cellStyle name="Comma 3 4 5 6 5" xfId="28831"/>
    <cellStyle name="Comma 3 4 5 7" xfId="19722"/>
    <cellStyle name="Comma 3 4 5 7 2" xfId="22098"/>
    <cellStyle name="Comma 3 4 5 7 2 2" xfId="31603"/>
    <cellStyle name="Comma 3 4 5 7 3" xfId="24474"/>
    <cellStyle name="Comma 3 4 5 7 3 2" xfId="33979"/>
    <cellStyle name="Comma 3 4 5 7 4" xfId="26851"/>
    <cellStyle name="Comma 3 4 5 7 4 2" xfId="36355"/>
    <cellStyle name="Comma 3 4 5 7 5" xfId="29227"/>
    <cellStyle name="Comma 3 4 5 8" xfId="20118"/>
    <cellStyle name="Comma 3 4 5 8 2" xfId="29623"/>
    <cellStyle name="Comma 3 4 5 9" xfId="22494"/>
    <cellStyle name="Comma 3 4 5 9 2" xfId="31999"/>
    <cellStyle name="Comma 3 4 6" xfId="8976"/>
    <cellStyle name="Comma 3 4 6 10" xfId="24937"/>
    <cellStyle name="Comma 3 4 6 10 2" xfId="34441"/>
    <cellStyle name="Comma 3 4 6 11" xfId="27313"/>
    <cellStyle name="Comma 3 4 6 2" xfId="18006"/>
    <cellStyle name="Comma 3 4 6 2 10" xfId="27511"/>
    <cellStyle name="Comma 3 4 6 2 2" xfId="18402"/>
    <cellStyle name="Comma 3 4 6 2 2 2" xfId="20778"/>
    <cellStyle name="Comma 3 4 6 2 2 2 2" xfId="30283"/>
    <cellStyle name="Comma 3 4 6 2 2 3" xfId="23154"/>
    <cellStyle name="Comma 3 4 6 2 2 3 2" xfId="32659"/>
    <cellStyle name="Comma 3 4 6 2 2 4" xfId="25531"/>
    <cellStyle name="Comma 3 4 6 2 2 4 2" xfId="35035"/>
    <cellStyle name="Comma 3 4 6 2 2 5" xfId="27907"/>
    <cellStyle name="Comma 3 4 6 2 3" xfId="18798"/>
    <cellStyle name="Comma 3 4 6 2 3 2" xfId="21174"/>
    <cellStyle name="Comma 3 4 6 2 3 2 2" xfId="30679"/>
    <cellStyle name="Comma 3 4 6 2 3 3" xfId="23550"/>
    <cellStyle name="Comma 3 4 6 2 3 3 2" xfId="33055"/>
    <cellStyle name="Comma 3 4 6 2 3 4" xfId="25927"/>
    <cellStyle name="Comma 3 4 6 2 3 4 2" xfId="35431"/>
    <cellStyle name="Comma 3 4 6 2 3 5" xfId="28303"/>
    <cellStyle name="Comma 3 4 6 2 4" xfId="19194"/>
    <cellStyle name="Comma 3 4 6 2 4 2" xfId="21570"/>
    <cellStyle name="Comma 3 4 6 2 4 2 2" xfId="31075"/>
    <cellStyle name="Comma 3 4 6 2 4 3" xfId="23946"/>
    <cellStyle name="Comma 3 4 6 2 4 3 2" xfId="33451"/>
    <cellStyle name="Comma 3 4 6 2 4 4" xfId="26323"/>
    <cellStyle name="Comma 3 4 6 2 4 4 2" xfId="35827"/>
    <cellStyle name="Comma 3 4 6 2 4 5" xfId="28699"/>
    <cellStyle name="Comma 3 4 6 2 5" xfId="19590"/>
    <cellStyle name="Comma 3 4 6 2 5 2" xfId="21966"/>
    <cellStyle name="Comma 3 4 6 2 5 2 2" xfId="31471"/>
    <cellStyle name="Comma 3 4 6 2 5 3" xfId="24342"/>
    <cellStyle name="Comma 3 4 6 2 5 3 2" xfId="33847"/>
    <cellStyle name="Comma 3 4 6 2 5 4" xfId="26719"/>
    <cellStyle name="Comma 3 4 6 2 5 4 2" xfId="36223"/>
    <cellStyle name="Comma 3 4 6 2 5 5" xfId="29095"/>
    <cellStyle name="Comma 3 4 6 2 6" xfId="19986"/>
    <cellStyle name="Comma 3 4 6 2 6 2" xfId="22362"/>
    <cellStyle name="Comma 3 4 6 2 6 2 2" xfId="31867"/>
    <cellStyle name="Comma 3 4 6 2 6 3" xfId="24738"/>
    <cellStyle name="Comma 3 4 6 2 6 3 2" xfId="34243"/>
    <cellStyle name="Comma 3 4 6 2 6 4" xfId="27115"/>
    <cellStyle name="Comma 3 4 6 2 6 4 2" xfId="36619"/>
    <cellStyle name="Comma 3 4 6 2 6 5" xfId="29491"/>
    <cellStyle name="Comma 3 4 6 2 7" xfId="20382"/>
    <cellStyle name="Comma 3 4 6 2 7 2" xfId="29887"/>
    <cellStyle name="Comma 3 4 6 2 8" xfId="22758"/>
    <cellStyle name="Comma 3 4 6 2 8 2" xfId="32263"/>
    <cellStyle name="Comma 3 4 6 2 9" xfId="25135"/>
    <cellStyle name="Comma 3 4 6 2 9 2" xfId="34639"/>
    <cellStyle name="Comma 3 4 6 3" xfId="18204"/>
    <cellStyle name="Comma 3 4 6 3 2" xfId="20580"/>
    <cellStyle name="Comma 3 4 6 3 2 2" xfId="30085"/>
    <cellStyle name="Comma 3 4 6 3 3" xfId="22956"/>
    <cellStyle name="Comma 3 4 6 3 3 2" xfId="32461"/>
    <cellStyle name="Comma 3 4 6 3 4" xfId="25333"/>
    <cellStyle name="Comma 3 4 6 3 4 2" xfId="34837"/>
    <cellStyle name="Comma 3 4 6 3 5" xfId="27709"/>
    <cellStyle name="Comma 3 4 6 4" xfId="18600"/>
    <cellStyle name="Comma 3 4 6 4 2" xfId="20976"/>
    <cellStyle name="Comma 3 4 6 4 2 2" xfId="30481"/>
    <cellStyle name="Comma 3 4 6 4 3" xfId="23352"/>
    <cellStyle name="Comma 3 4 6 4 3 2" xfId="32857"/>
    <cellStyle name="Comma 3 4 6 4 4" xfId="25729"/>
    <cellStyle name="Comma 3 4 6 4 4 2" xfId="35233"/>
    <cellStyle name="Comma 3 4 6 4 5" xfId="28105"/>
    <cellStyle name="Comma 3 4 6 5" xfId="18996"/>
    <cellStyle name="Comma 3 4 6 5 2" xfId="21372"/>
    <cellStyle name="Comma 3 4 6 5 2 2" xfId="30877"/>
    <cellStyle name="Comma 3 4 6 5 3" xfId="23748"/>
    <cellStyle name="Comma 3 4 6 5 3 2" xfId="33253"/>
    <cellStyle name="Comma 3 4 6 5 4" xfId="26125"/>
    <cellStyle name="Comma 3 4 6 5 4 2" xfId="35629"/>
    <cellStyle name="Comma 3 4 6 5 5" xfId="28501"/>
    <cellStyle name="Comma 3 4 6 6" xfId="19392"/>
    <cellStyle name="Comma 3 4 6 6 2" xfId="21768"/>
    <cellStyle name="Comma 3 4 6 6 2 2" xfId="31273"/>
    <cellStyle name="Comma 3 4 6 6 3" xfId="24144"/>
    <cellStyle name="Comma 3 4 6 6 3 2" xfId="33649"/>
    <cellStyle name="Comma 3 4 6 6 4" xfId="26521"/>
    <cellStyle name="Comma 3 4 6 6 4 2" xfId="36025"/>
    <cellStyle name="Comma 3 4 6 6 5" xfId="28897"/>
    <cellStyle name="Comma 3 4 6 7" xfId="19788"/>
    <cellStyle name="Comma 3 4 6 7 2" xfId="22164"/>
    <cellStyle name="Comma 3 4 6 7 2 2" xfId="31669"/>
    <cellStyle name="Comma 3 4 6 7 3" xfId="24540"/>
    <cellStyle name="Comma 3 4 6 7 3 2" xfId="34045"/>
    <cellStyle name="Comma 3 4 6 7 4" xfId="26917"/>
    <cellStyle name="Comma 3 4 6 7 4 2" xfId="36421"/>
    <cellStyle name="Comma 3 4 6 7 5" xfId="29293"/>
    <cellStyle name="Comma 3 4 6 8" xfId="20184"/>
    <cellStyle name="Comma 3 4 6 8 2" xfId="29689"/>
    <cellStyle name="Comma 3 4 6 9" xfId="22560"/>
    <cellStyle name="Comma 3 4 6 9 2" xfId="32065"/>
    <cellStyle name="Comma 3 4 7" xfId="9686"/>
    <cellStyle name="Comma 3 4 7 10" xfId="27379"/>
    <cellStyle name="Comma 3 4 7 2" xfId="18270"/>
    <cellStyle name="Comma 3 4 7 2 2" xfId="20646"/>
    <cellStyle name="Comma 3 4 7 2 2 2" xfId="30151"/>
    <cellStyle name="Comma 3 4 7 2 3" xfId="23022"/>
    <cellStyle name="Comma 3 4 7 2 3 2" xfId="32527"/>
    <cellStyle name="Comma 3 4 7 2 4" xfId="25399"/>
    <cellStyle name="Comma 3 4 7 2 4 2" xfId="34903"/>
    <cellStyle name="Comma 3 4 7 2 5" xfId="27775"/>
    <cellStyle name="Comma 3 4 7 3" xfId="18666"/>
    <cellStyle name="Comma 3 4 7 3 2" xfId="21042"/>
    <cellStyle name="Comma 3 4 7 3 2 2" xfId="30547"/>
    <cellStyle name="Comma 3 4 7 3 3" xfId="23418"/>
    <cellStyle name="Comma 3 4 7 3 3 2" xfId="32923"/>
    <cellStyle name="Comma 3 4 7 3 4" xfId="25795"/>
    <cellStyle name="Comma 3 4 7 3 4 2" xfId="35299"/>
    <cellStyle name="Comma 3 4 7 3 5" xfId="28171"/>
    <cellStyle name="Comma 3 4 7 4" xfId="19062"/>
    <cellStyle name="Comma 3 4 7 4 2" xfId="21438"/>
    <cellStyle name="Comma 3 4 7 4 2 2" xfId="30943"/>
    <cellStyle name="Comma 3 4 7 4 3" xfId="23814"/>
    <cellStyle name="Comma 3 4 7 4 3 2" xfId="33319"/>
    <cellStyle name="Comma 3 4 7 4 4" xfId="26191"/>
    <cellStyle name="Comma 3 4 7 4 4 2" xfId="35695"/>
    <cellStyle name="Comma 3 4 7 4 5" xfId="28567"/>
    <cellStyle name="Comma 3 4 7 5" xfId="19458"/>
    <cellStyle name="Comma 3 4 7 5 2" xfId="21834"/>
    <cellStyle name="Comma 3 4 7 5 2 2" xfId="31339"/>
    <cellStyle name="Comma 3 4 7 5 3" xfId="24210"/>
    <cellStyle name="Comma 3 4 7 5 3 2" xfId="33715"/>
    <cellStyle name="Comma 3 4 7 5 4" xfId="26587"/>
    <cellStyle name="Comma 3 4 7 5 4 2" xfId="36091"/>
    <cellStyle name="Comma 3 4 7 5 5" xfId="28963"/>
    <cellStyle name="Comma 3 4 7 6" xfId="19854"/>
    <cellStyle name="Comma 3 4 7 6 2" xfId="22230"/>
    <cellStyle name="Comma 3 4 7 6 2 2" xfId="31735"/>
    <cellStyle name="Comma 3 4 7 6 3" xfId="24606"/>
    <cellStyle name="Comma 3 4 7 6 3 2" xfId="34111"/>
    <cellStyle name="Comma 3 4 7 6 4" xfId="26983"/>
    <cellStyle name="Comma 3 4 7 6 4 2" xfId="36487"/>
    <cellStyle name="Comma 3 4 7 6 5" xfId="29359"/>
    <cellStyle name="Comma 3 4 7 7" xfId="20250"/>
    <cellStyle name="Comma 3 4 7 7 2" xfId="29755"/>
    <cellStyle name="Comma 3 4 7 8" xfId="22626"/>
    <cellStyle name="Comma 3 4 7 8 2" xfId="32131"/>
    <cellStyle name="Comma 3 4 7 9" xfId="25003"/>
    <cellStyle name="Comma 3 4 7 9 2" xfId="34507"/>
    <cellStyle name="Comma 3 4 8" xfId="18072"/>
    <cellStyle name="Comma 3 4 8 2" xfId="20448"/>
    <cellStyle name="Comma 3 4 8 2 2" xfId="29953"/>
    <cellStyle name="Comma 3 4 8 3" xfId="22824"/>
    <cellStyle name="Comma 3 4 8 3 2" xfId="32329"/>
    <cellStyle name="Comma 3 4 8 4" xfId="25201"/>
    <cellStyle name="Comma 3 4 8 4 2" xfId="34705"/>
    <cellStyle name="Comma 3 4 8 5" xfId="27577"/>
    <cellStyle name="Comma 3 4 9" xfId="18468"/>
    <cellStyle name="Comma 3 4 9 2" xfId="20844"/>
    <cellStyle name="Comma 3 4 9 2 2" xfId="30349"/>
    <cellStyle name="Comma 3 4 9 3" xfId="23220"/>
    <cellStyle name="Comma 3 4 9 3 2" xfId="32725"/>
    <cellStyle name="Comma 3 4 9 4" xfId="25597"/>
    <cellStyle name="Comma 3 4 9 4 2" xfId="35101"/>
    <cellStyle name="Comma 3 4 9 5" xfId="27973"/>
    <cellStyle name="Comma 3 5" xfId="843"/>
    <cellStyle name="Comma 3 5 10" xfId="18867"/>
    <cellStyle name="Comma 3 5 10 2" xfId="21243"/>
    <cellStyle name="Comma 3 5 10 2 2" xfId="30748"/>
    <cellStyle name="Comma 3 5 10 3" xfId="23619"/>
    <cellStyle name="Comma 3 5 10 3 2" xfId="33124"/>
    <cellStyle name="Comma 3 5 10 4" xfId="25996"/>
    <cellStyle name="Comma 3 5 10 4 2" xfId="35500"/>
    <cellStyle name="Comma 3 5 10 5" xfId="28372"/>
    <cellStyle name="Comma 3 5 11" xfId="19263"/>
    <cellStyle name="Comma 3 5 11 2" xfId="21639"/>
    <cellStyle name="Comma 3 5 11 2 2" xfId="31144"/>
    <cellStyle name="Comma 3 5 11 3" xfId="24015"/>
    <cellStyle name="Comma 3 5 11 3 2" xfId="33520"/>
    <cellStyle name="Comma 3 5 11 4" xfId="26392"/>
    <cellStyle name="Comma 3 5 11 4 2" xfId="35896"/>
    <cellStyle name="Comma 3 5 11 5" xfId="28768"/>
    <cellStyle name="Comma 3 5 12" xfId="19659"/>
    <cellStyle name="Comma 3 5 12 2" xfId="22035"/>
    <cellStyle name="Comma 3 5 12 2 2" xfId="31540"/>
    <cellStyle name="Comma 3 5 12 3" xfId="24411"/>
    <cellStyle name="Comma 3 5 12 3 2" xfId="33916"/>
    <cellStyle name="Comma 3 5 12 4" xfId="26788"/>
    <cellStyle name="Comma 3 5 12 4 2" xfId="36292"/>
    <cellStyle name="Comma 3 5 12 5" xfId="29164"/>
    <cellStyle name="Comma 3 5 13" xfId="20055"/>
    <cellStyle name="Comma 3 5 13 2" xfId="29560"/>
    <cellStyle name="Comma 3 5 14" xfId="22431"/>
    <cellStyle name="Comma 3 5 14 2" xfId="31936"/>
    <cellStyle name="Comma 3 5 15" xfId="24808"/>
    <cellStyle name="Comma 3 5 15 2" xfId="34312"/>
    <cellStyle name="Comma 3 5 16" xfId="27184"/>
    <cellStyle name="Comma 3 5 2" xfId="1498"/>
    <cellStyle name="Comma 3 5 2 10" xfId="19274"/>
    <cellStyle name="Comma 3 5 2 10 2" xfId="21650"/>
    <cellStyle name="Comma 3 5 2 10 2 2" xfId="31155"/>
    <cellStyle name="Comma 3 5 2 10 3" xfId="24026"/>
    <cellStyle name="Comma 3 5 2 10 3 2" xfId="33531"/>
    <cellStyle name="Comma 3 5 2 10 4" xfId="26403"/>
    <cellStyle name="Comma 3 5 2 10 4 2" xfId="35907"/>
    <cellStyle name="Comma 3 5 2 10 5" xfId="28779"/>
    <cellStyle name="Comma 3 5 2 11" xfId="19670"/>
    <cellStyle name="Comma 3 5 2 11 2" xfId="22046"/>
    <cellStyle name="Comma 3 5 2 11 2 2" xfId="31551"/>
    <cellStyle name="Comma 3 5 2 11 3" xfId="24422"/>
    <cellStyle name="Comma 3 5 2 11 3 2" xfId="33927"/>
    <cellStyle name="Comma 3 5 2 11 4" xfId="26799"/>
    <cellStyle name="Comma 3 5 2 11 4 2" xfId="36303"/>
    <cellStyle name="Comma 3 5 2 11 5" xfId="29175"/>
    <cellStyle name="Comma 3 5 2 12" xfId="20066"/>
    <cellStyle name="Comma 3 5 2 12 2" xfId="29571"/>
    <cellStyle name="Comma 3 5 2 13" xfId="22442"/>
    <cellStyle name="Comma 3 5 2 13 2" xfId="31947"/>
    <cellStyle name="Comma 3 5 2 14" xfId="24819"/>
    <cellStyle name="Comma 3 5 2 14 2" xfId="34323"/>
    <cellStyle name="Comma 3 5 2 15" xfId="27195"/>
    <cellStyle name="Comma 3 5 2 2" xfId="2992"/>
    <cellStyle name="Comma 3 5 2 2 10" xfId="20088"/>
    <cellStyle name="Comma 3 5 2 2 10 2" xfId="29593"/>
    <cellStyle name="Comma 3 5 2 2 11" xfId="22464"/>
    <cellStyle name="Comma 3 5 2 2 11 2" xfId="31969"/>
    <cellStyle name="Comma 3 5 2 2 12" xfId="24841"/>
    <cellStyle name="Comma 3 5 2 2 12 2" xfId="34345"/>
    <cellStyle name="Comma 3 5 2 2 13" xfId="27217"/>
    <cellStyle name="Comma 3 5 2 2 2" xfId="7474"/>
    <cellStyle name="Comma 3 5 2 2 2 10" xfId="24907"/>
    <cellStyle name="Comma 3 5 2 2 2 10 2" xfId="34411"/>
    <cellStyle name="Comma 3 5 2 2 2 11" xfId="27283"/>
    <cellStyle name="Comma 3 5 2 2 2 2" xfId="16504"/>
    <cellStyle name="Comma 3 5 2 2 2 2 10" xfId="27481"/>
    <cellStyle name="Comma 3 5 2 2 2 2 2" xfId="18372"/>
    <cellStyle name="Comma 3 5 2 2 2 2 2 2" xfId="20748"/>
    <cellStyle name="Comma 3 5 2 2 2 2 2 2 2" xfId="30253"/>
    <cellStyle name="Comma 3 5 2 2 2 2 2 3" xfId="23124"/>
    <cellStyle name="Comma 3 5 2 2 2 2 2 3 2" xfId="32629"/>
    <cellStyle name="Comma 3 5 2 2 2 2 2 4" xfId="25501"/>
    <cellStyle name="Comma 3 5 2 2 2 2 2 4 2" xfId="35005"/>
    <cellStyle name="Comma 3 5 2 2 2 2 2 5" xfId="27877"/>
    <cellStyle name="Comma 3 5 2 2 2 2 3" xfId="18768"/>
    <cellStyle name="Comma 3 5 2 2 2 2 3 2" xfId="21144"/>
    <cellStyle name="Comma 3 5 2 2 2 2 3 2 2" xfId="30649"/>
    <cellStyle name="Comma 3 5 2 2 2 2 3 3" xfId="23520"/>
    <cellStyle name="Comma 3 5 2 2 2 2 3 3 2" xfId="33025"/>
    <cellStyle name="Comma 3 5 2 2 2 2 3 4" xfId="25897"/>
    <cellStyle name="Comma 3 5 2 2 2 2 3 4 2" xfId="35401"/>
    <cellStyle name="Comma 3 5 2 2 2 2 3 5" xfId="28273"/>
    <cellStyle name="Comma 3 5 2 2 2 2 4" xfId="19164"/>
    <cellStyle name="Comma 3 5 2 2 2 2 4 2" xfId="21540"/>
    <cellStyle name="Comma 3 5 2 2 2 2 4 2 2" xfId="31045"/>
    <cellStyle name="Comma 3 5 2 2 2 2 4 3" xfId="23916"/>
    <cellStyle name="Comma 3 5 2 2 2 2 4 3 2" xfId="33421"/>
    <cellStyle name="Comma 3 5 2 2 2 2 4 4" xfId="26293"/>
    <cellStyle name="Comma 3 5 2 2 2 2 4 4 2" xfId="35797"/>
    <cellStyle name="Comma 3 5 2 2 2 2 4 5" xfId="28669"/>
    <cellStyle name="Comma 3 5 2 2 2 2 5" xfId="19560"/>
    <cellStyle name="Comma 3 5 2 2 2 2 5 2" xfId="21936"/>
    <cellStyle name="Comma 3 5 2 2 2 2 5 2 2" xfId="31441"/>
    <cellStyle name="Comma 3 5 2 2 2 2 5 3" xfId="24312"/>
    <cellStyle name="Comma 3 5 2 2 2 2 5 3 2" xfId="33817"/>
    <cellStyle name="Comma 3 5 2 2 2 2 5 4" xfId="26689"/>
    <cellStyle name="Comma 3 5 2 2 2 2 5 4 2" xfId="36193"/>
    <cellStyle name="Comma 3 5 2 2 2 2 5 5" xfId="29065"/>
    <cellStyle name="Comma 3 5 2 2 2 2 6" xfId="19956"/>
    <cellStyle name="Comma 3 5 2 2 2 2 6 2" xfId="22332"/>
    <cellStyle name="Comma 3 5 2 2 2 2 6 2 2" xfId="31837"/>
    <cellStyle name="Comma 3 5 2 2 2 2 6 3" xfId="24708"/>
    <cellStyle name="Comma 3 5 2 2 2 2 6 3 2" xfId="34213"/>
    <cellStyle name="Comma 3 5 2 2 2 2 6 4" xfId="27085"/>
    <cellStyle name="Comma 3 5 2 2 2 2 6 4 2" xfId="36589"/>
    <cellStyle name="Comma 3 5 2 2 2 2 6 5" xfId="29461"/>
    <cellStyle name="Comma 3 5 2 2 2 2 7" xfId="20352"/>
    <cellStyle name="Comma 3 5 2 2 2 2 7 2" xfId="29857"/>
    <cellStyle name="Comma 3 5 2 2 2 2 8" xfId="22728"/>
    <cellStyle name="Comma 3 5 2 2 2 2 8 2" xfId="32233"/>
    <cellStyle name="Comma 3 5 2 2 2 2 9" xfId="25105"/>
    <cellStyle name="Comma 3 5 2 2 2 2 9 2" xfId="34609"/>
    <cellStyle name="Comma 3 5 2 2 2 3" xfId="18174"/>
    <cellStyle name="Comma 3 5 2 2 2 3 2" xfId="20550"/>
    <cellStyle name="Comma 3 5 2 2 2 3 2 2" xfId="30055"/>
    <cellStyle name="Comma 3 5 2 2 2 3 3" xfId="22926"/>
    <cellStyle name="Comma 3 5 2 2 2 3 3 2" xfId="32431"/>
    <cellStyle name="Comma 3 5 2 2 2 3 4" xfId="25303"/>
    <cellStyle name="Comma 3 5 2 2 2 3 4 2" xfId="34807"/>
    <cellStyle name="Comma 3 5 2 2 2 3 5" xfId="27679"/>
    <cellStyle name="Comma 3 5 2 2 2 4" xfId="18570"/>
    <cellStyle name="Comma 3 5 2 2 2 4 2" xfId="20946"/>
    <cellStyle name="Comma 3 5 2 2 2 4 2 2" xfId="30451"/>
    <cellStyle name="Comma 3 5 2 2 2 4 3" xfId="23322"/>
    <cellStyle name="Comma 3 5 2 2 2 4 3 2" xfId="32827"/>
    <cellStyle name="Comma 3 5 2 2 2 4 4" xfId="25699"/>
    <cellStyle name="Comma 3 5 2 2 2 4 4 2" xfId="35203"/>
    <cellStyle name="Comma 3 5 2 2 2 4 5" xfId="28075"/>
    <cellStyle name="Comma 3 5 2 2 2 5" xfId="18966"/>
    <cellStyle name="Comma 3 5 2 2 2 5 2" xfId="21342"/>
    <cellStyle name="Comma 3 5 2 2 2 5 2 2" xfId="30847"/>
    <cellStyle name="Comma 3 5 2 2 2 5 3" xfId="23718"/>
    <cellStyle name="Comma 3 5 2 2 2 5 3 2" xfId="33223"/>
    <cellStyle name="Comma 3 5 2 2 2 5 4" xfId="26095"/>
    <cellStyle name="Comma 3 5 2 2 2 5 4 2" xfId="35599"/>
    <cellStyle name="Comma 3 5 2 2 2 5 5" xfId="28471"/>
    <cellStyle name="Comma 3 5 2 2 2 6" xfId="19362"/>
    <cellStyle name="Comma 3 5 2 2 2 6 2" xfId="21738"/>
    <cellStyle name="Comma 3 5 2 2 2 6 2 2" xfId="31243"/>
    <cellStyle name="Comma 3 5 2 2 2 6 3" xfId="24114"/>
    <cellStyle name="Comma 3 5 2 2 2 6 3 2" xfId="33619"/>
    <cellStyle name="Comma 3 5 2 2 2 6 4" xfId="26491"/>
    <cellStyle name="Comma 3 5 2 2 2 6 4 2" xfId="35995"/>
    <cellStyle name="Comma 3 5 2 2 2 6 5" xfId="28867"/>
    <cellStyle name="Comma 3 5 2 2 2 7" xfId="19758"/>
    <cellStyle name="Comma 3 5 2 2 2 7 2" xfId="22134"/>
    <cellStyle name="Comma 3 5 2 2 2 7 2 2" xfId="31639"/>
    <cellStyle name="Comma 3 5 2 2 2 7 3" xfId="24510"/>
    <cellStyle name="Comma 3 5 2 2 2 7 3 2" xfId="34015"/>
    <cellStyle name="Comma 3 5 2 2 2 7 4" xfId="26887"/>
    <cellStyle name="Comma 3 5 2 2 2 7 4 2" xfId="36391"/>
    <cellStyle name="Comma 3 5 2 2 2 7 5" xfId="29263"/>
    <cellStyle name="Comma 3 5 2 2 2 8" xfId="20154"/>
    <cellStyle name="Comma 3 5 2 2 2 8 2" xfId="29659"/>
    <cellStyle name="Comma 3 5 2 2 2 9" xfId="22530"/>
    <cellStyle name="Comma 3 5 2 2 2 9 2" xfId="32035"/>
    <cellStyle name="Comma 3 5 2 2 3" xfId="9012"/>
    <cellStyle name="Comma 3 5 2 2 3 10" xfId="24973"/>
    <cellStyle name="Comma 3 5 2 2 3 10 2" xfId="34477"/>
    <cellStyle name="Comma 3 5 2 2 3 11" xfId="27349"/>
    <cellStyle name="Comma 3 5 2 2 3 2" xfId="18042"/>
    <cellStyle name="Comma 3 5 2 2 3 2 10" xfId="27547"/>
    <cellStyle name="Comma 3 5 2 2 3 2 2" xfId="18438"/>
    <cellStyle name="Comma 3 5 2 2 3 2 2 2" xfId="20814"/>
    <cellStyle name="Comma 3 5 2 2 3 2 2 2 2" xfId="30319"/>
    <cellStyle name="Comma 3 5 2 2 3 2 2 3" xfId="23190"/>
    <cellStyle name="Comma 3 5 2 2 3 2 2 3 2" xfId="32695"/>
    <cellStyle name="Comma 3 5 2 2 3 2 2 4" xfId="25567"/>
    <cellStyle name="Comma 3 5 2 2 3 2 2 4 2" xfId="35071"/>
    <cellStyle name="Comma 3 5 2 2 3 2 2 5" xfId="27943"/>
    <cellStyle name="Comma 3 5 2 2 3 2 3" xfId="18834"/>
    <cellStyle name="Comma 3 5 2 2 3 2 3 2" xfId="21210"/>
    <cellStyle name="Comma 3 5 2 2 3 2 3 2 2" xfId="30715"/>
    <cellStyle name="Comma 3 5 2 2 3 2 3 3" xfId="23586"/>
    <cellStyle name="Comma 3 5 2 2 3 2 3 3 2" xfId="33091"/>
    <cellStyle name="Comma 3 5 2 2 3 2 3 4" xfId="25963"/>
    <cellStyle name="Comma 3 5 2 2 3 2 3 4 2" xfId="35467"/>
    <cellStyle name="Comma 3 5 2 2 3 2 3 5" xfId="28339"/>
    <cellStyle name="Comma 3 5 2 2 3 2 4" xfId="19230"/>
    <cellStyle name="Comma 3 5 2 2 3 2 4 2" xfId="21606"/>
    <cellStyle name="Comma 3 5 2 2 3 2 4 2 2" xfId="31111"/>
    <cellStyle name="Comma 3 5 2 2 3 2 4 3" xfId="23982"/>
    <cellStyle name="Comma 3 5 2 2 3 2 4 3 2" xfId="33487"/>
    <cellStyle name="Comma 3 5 2 2 3 2 4 4" xfId="26359"/>
    <cellStyle name="Comma 3 5 2 2 3 2 4 4 2" xfId="35863"/>
    <cellStyle name="Comma 3 5 2 2 3 2 4 5" xfId="28735"/>
    <cellStyle name="Comma 3 5 2 2 3 2 5" xfId="19626"/>
    <cellStyle name="Comma 3 5 2 2 3 2 5 2" xfId="22002"/>
    <cellStyle name="Comma 3 5 2 2 3 2 5 2 2" xfId="31507"/>
    <cellStyle name="Comma 3 5 2 2 3 2 5 3" xfId="24378"/>
    <cellStyle name="Comma 3 5 2 2 3 2 5 3 2" xfId="33883"/>
    <cellStyle name="Comma 3 5 2 2 3 2 5 4" xfId="26755"/>
    <cellStyle name="Comma 3 5 2 2 3 2 5 4 2" xfId="36259"/>
    <cellStyle name="Comma 3 5 2 2 3 2 5 5" xfId="29131"/>
    <cellStyle name="Comma 3 5 2 2 3 2 6" xfId="20022"/>
    <cellStyle name="Comma 3 5 2 2 3 2 6 2" xfId="22398"/>
    <cellStyle name="Comma 3 5 2 2 3 2 6 2 2" xfId="31903"/>
    <cellStyle name="Comma 3 5 2 2 3 2 6 3" xfId="24774"/>
    <cellStyle name="Comma 3 5 2 2 3 2 6 3 2" xfId="34279"/>
    <cellStyle name="Comma 3 5 2 2 3 2 6 4" xfId="27151"/>
    <cellStyle name="Comma 3 5 2 2 3 2 6 4 2" xfId="36655"/>
    <cellStyle name="Comma 3 5 2 2 3 2 6 5" xfId="29527"/>
    <cellStyle name="Comma 3 5 2 2 3 2 7" xfId="20418"/>
    <cellStyle name="Comma 3 5 2 2 3 2 7 2" xfId="29923"/>
    <cellStyle name="Comma 3 5 2 2 3 2 8" xfId="22794"/>
    <cellStyle name="Comma 3 5 2 2 3 2 8 2" xfId="32299"/>
    <cellStyle name="Comma 3 5 2 2 3 2 9" xfId="25171"/>
    <cellStyle name="Comma 3 5 2 2 3 2 9 2" xfId="34675"/>
    <cellStyle name="Comma 3 5 2 2 3 3" xfId="18240"/>
    <cellStyle name="Comma 3 5 2 2 3 3 2" xfId="20616"/>
    <cellStyle name="Comma 3 5 2 2 3 3 2 2" xfId="30121"/>
    <cellStyle name="Comma 3 5 2 2 3 3 3" xfId="22992"/>
    <cellStyle name="Comma 3 5 2 2 3 3 3 2" xfId="32497"/>
    <cellStyle name="Comma 3 5 2 2 3 3 4" xfId="25369"/>
    <cellStyle name="Comma 3 5 2 2 3 3 4 2" xfId="34873"/>
    <cellStyle name="Comma 3 5 2 2 3 3 5" xfId="27745"/>
    <cellStyle name="Comma 3 5 2 2 3 4" xfId="18636"/>
    <cellStyle name="Comma 3 5 2 2 3 4 2" xfId="21012"/>
    <cellStyle name="Comma 3 5 2 2 3 4 2 2" xfId="30517"/>
    <cellStyle name="Comma 3 5 2 2 3 4 3" xfId="23388"/>
    <cellStyle name="Comma 3 5 2 2 3 4 3 2" xfId="32893"/>
    <cellStyle name="Comma 3 5 2 2 3 4 4" xfId="25765"/>
    <cellStyle name="Comma 3 5 2 2 3 4 4 2" xfId="35269"/>
    <cellStyle name="Comma 3 5 2 2 3 4 5" xfId="28141"/>
    <cellStyle name="Comma 3 5 2 2 3 5" xfId="19032"/>
    <cellStyle name="Comma 3 5 2 2 3 5 2" xfId="21408"/>
    <cellStyle name="Comma 3 5 2 2 3 5 2 2" xfId="30913"/>
    <cellStyle name="Comma 3 5 2 2 3 5 3" xfId="23784"/>
    <cellStyle name="Comma 3 5 2 2 3 5 3 2" xfId="33289"/>
    <cellStyle name="Comma 3 5 2 2 3 5 4" xfId="26161"/>
    <cellStyle name="Comma 3 5 2 2 3 5 4 2" xfId="35665"/>
    <cellStyle name="Comma 3 5 2 2 3 5 5" xfId="28537"/>
    <cellStyle name="Comma 3 5 2 2 3 6" xfId="19428"/>
    <cellStyle name="Comma 3 5 2 2 3 6 2" xfId="21804"/>
    <cellStyle name="Comma 3 5 2 2 3 6 2 2" xfId="31309"/>
    <cellStyle name="Comma 3 5 2 2 3 6 3" xfId="24180"/>
    <cellStyle name="Comma 3 5 2 2 3 6 3 2" xfId="33685"/>
    <cellStyle name="Comma 3 5 2 2 3 6 4" xfId="26557"/>
    <cellStyle name="Comma 3 5 2 2 3 6 4 2" xfId="36061"/>
    <cellStyle name="Comma 3 5 2 2 3 6 5" xfId="28933"/>
    <cellStyle name="Comma 3 5 2 2 3 7" xfId="19824"/>
    <cellStyle name="Comma 3 5 2 2 3 7 2" xfId="22200"/>
    <cellStyle name="Comma 3 5 2 2 3 7 2 2" xfId="31705"/>
    <cellStyle name="Comma 3 5 2 2 3 7 3" xfId="24576"/>
    <cellStyle name="Comma 3 5 2 2 3 7 3 2" xfId="34081"/>
    <cellStyle name="Comma 3 5 2 2 3 7 4" xfId="26953"/>
    <cellStyle name="Comma 3 5 2 2 3 7 4 2" xfId="36457"/>
    <cellStyle name="Comma 3 5 2 2 3 7 5" xfId="29329"/>
    <cellStyle name="Comma 3 5 2 2 3 8" xfId="20220"/>
    <cellStyle name="Comma 3 5 2 2 3 8 2" xfId="29725"/>
    <cellStyle name="Comma 3 5 2 2 3 9" xfId="22596"/>
    <cellStyle name="Comma 3 5 2 2 3 9 2" xfId="32101"/>
    <cellStyle name="Comma 3 5 2 2 4" xfId="12022"/>
    <cellStyle name="Comma 3 5 2 2 4 10" xfId="27415"/>
    <cellStyle name="Comma 3 5 2 2 4 2" xfId="18306"/>
    <cellStyle name="Comma 3 5 2 2 4 2 2" xfId="20682"/>
    <cellStyle name="Comma 3 5 2 2 4 2 2 2" xfId="30187"/>
    <cellStyle name="Comma 3 5 2 2 4 2 3" xfId="23058"/>
    <cellStyle name="Comma 3 5 2 2 4 2 3 2" xfId="32563"/>
    <cellStyle name="Comma 3 5 2 2 4 2 4" xfId="25435"/>
    <cellStyle name="Comma 3 5 2 2 4 2 4 2" xfId="34939"/>
    <cellStyle name="Comma 3 5 2 2 4 2 5" xfId="27811"/>
    <cellStyle name="Comma 3 5 2 2 4 3" xfId="18702"/>
    <cellStyle name="Comma 3 5 2 2 4 3 2" xfId="21078"/>
    <cellStyle name="Comma 3 5 2 2 4 3 2 2" xfId="30583"/>
    <cellStyle name="Comma 3 5 2 2 4 3 3" xfId="23454"/>
    <cellStyle name="Comma 3 5 2 2 4 3 3 2" xfId="32959"/>
    <cellStyle name="Comma 3 5 2 2 4 3 4" xfId="25831"/>
    <cellStyle name="Comma 3 5 2 2 4 3 4 2" xfId="35335"/>
    <cellStyle name="Comma 3 5 2 2 4 3 5" xfId="28207"/>
    <cellStyle name="Comma 3 5 2 2 4 4" xfId="19098"/>
    <cellStyle name="Comma 3 5 2 2 4 4 2" xfId="21474"/>
    <cellStyle name="Comma 3 5 2 2 4 4 2 2" xfId="30979"/>
    <cellStyle name="Comma 3 5 2 2 4 4 3" xfId="23850"/>
    <cellStyle name="Comma 3 5 2 2 4 4 3 2" xfId="33355"/>
    <cellStyle name="Comma 3 5 2 2 4 4 4" xfId="26227"/>
    <cellStyle name="Comma 3 5 2 2 4 4 4 2" xfId="35731"/>
    <cellStyle name="Comma 3 5 2 2 4 4 5" xfId="28603"/>
    <cellStyle name="Comma 3 5 2 2 4 5" xfId="19494"/>
    <cellStyle name="Comma 3 5 2 2 4 5 2" xfId="21870"/>
    <cellStyle name="Comma 3 5 2 2 4 5 2 2" xfId="31375"/>
    <cellStyle name="Comma 3 5 2 2 4 5 3" xfId="24246"/>
    <cellStyle name="Comma 3 5 2 2 4 5 3 2" xfId="33751"/>
    <cellStyle name="Comma 3 5 2 2 4 5 4" xfId="26623"/>
    <cellStyle name="Comma 3 5 2 2 4 5 4 2" xfId="36127"/>
    <cellStyle name="Comma 3 5 2 2 4 5 5" xfId="28999"/>
    <cellStyle name="Comma 3 5 2 2 4 6" xfId="19890"/>
    <cellStyle name="Comma 3 5 2 2 4 6 2" xfId="22266"/>
    <cellStyle name="Comma 3 5 2 2 4 6 2 2" xfId="31771"/>
    <cellStyle name="Comma 3 5 2 2 4 6 3" xfId="24642"/>
    <cellStyle name="Comma 3 5 2 2 4 6 3 2" xfId="34147"/>
    <cellStyle name="Comma 3 5 2 2 4 6 4" xfId="27019"/>
    <cellStyle name="Comma 3 5 2 2 4 6 4 2" xfId="36523"/>
    <cellStyle name="Comma 3 5 2 2 4 6 5" xfId="29395"/>
    <cellStyle name="Comma 3 5 2 2 4 7" xfId="20286"/>
    <cellStyle name="Comma 3 5 2 2 4 7 2" xfId="29791"/>
    <cellStyle name="Comma 3 5 2 2 4 8" xfId="22662"/>
    <cellStyle name="Comma 3 5 2 2 4 8 2" xfId="32167"/>
    <cellStyle name="Comma 3 5 2 2 4 9" xfId="25039"/>
    <cellStyle name="Comma 3 5 2 2 4 9 2" xfId="34543"/>
    <cellStyle name="Comma 3 5 2 2 5" xfId="18108"/>
    <cellStyle name="Comma 3 5 2 2 5 2" xfId="20484"/>
    <cellStyle name="Comma 3 5 2 2 5 2 2" xfId="29989"/>
    <cellStyle name="Comma 3 5 2 2 5 3" xfId="22860"/>
    <cellStyle name="Comma 3 5 2 2 5 3 2" xfId="32365"/>
    <cellStyle name="Comma 3 5 2 2 5 4" xfId="25237"/>
    <cellStyle name="Comma 3 5 2 2 5 4 2" xfId="34741"/>
    <cellStyle name="Comma 3 5 2 2 5 5" xfId="27613"/>
    <cellStyle name="Comma 3 5 2 2 6" xfId="18504"/>
    <cellStyle name="Comma 3 5 2 2 6 2" xfId="20880"/>
    <cellStyle name="Comma 3 5 2 2 6 2 2" xfId="30385"/>
    <cellStyle name="Comma 3 5 2 2 6 3" xfId="23256"/>
    <cellStyle name="Comma 3 5 2 2 6 3 2" xfId="32761"/>
    <cellStyle name="Comma 3 5 2 2 6 4" xfId="25633"/>
    <cellStyle name="Comma 3 5 2 2 6 4 2" xfId="35137"/>
    <cellStyle name="Comma 3 5 2 2 6 5" xfId="28009"/>
    <cellStyle name="Comma 3 5 2 2 7" xfId="18900"/>
    <cellStyle name="Comma 3 5 2 2 7 2" xfId="21276"/>
    <cellStyle name="Comma 3 5 2 2 7 2 2" xfId="30781"/>
    <cellStyle name="Comma 3 5 2 2 7 3" xfId="23652"/>
    <cellStyle name="Comma 3 5 2 2 7 3 2" xfId="33157"/>
    <cellStyle name="Comma 3 5 2 2 7 4" xfId="26029"/>
    <cellStyle name="Comma 3 5 2 2 7 4 2" xfId="35533"/>
    <cellStyle name="Comma 3 5 2 2 7 5" xfId="28405"/>
    <cellStyle name="Comma 3 5 2 2 8" xfId="19296"/>
    <cellStyle name="Comma 3 5 2 2 8 2" xfId="21672"/>
    <cellStyle name="Comma 3 5 2 2 8 2 2" xfId="31177"/>
    <cellStyle name="Comma 3 5 2 2 8 3" xfId="24048"/>
    <cellStyle name="Comma 3 5 2 2 8 3 2" xfId="33553"/>
    <cellStyle name="Comma 3 5 2 2 8 4" xfId="26425"/>
    <cellStyle name="Comma 3 5 2 2 8 4 2" xfId="35929"/>
    <cellStyle name="Comma 3 5 2 2 8 5" xfId="28801"/>
    <cellStyle name="Comma 3 5 2 2 9" xfId="19692"/>
    <cellStyle name="Comma 3 5 2 2 9 2" xfId="22068"/>
    <cellStyle name="Comma 3 5 2 2 9 2 2" xfId="31573"/>
    <cellStyle name="Comma 3 5 2 2 9 3" xfId="24444"/>
    <cellStyle name="Comma 3 5 2 2 9 3 2" xfId="33949"/>
    <cellStyle name="Comma 3 5 2 2 9 4" xfId="26821"/>
    <cellStyle name="Comma 3 5 2 2 9 4 2" xfId="36325"/>
    <cellStyle name="Comma 3 5 2 2 9 5" xfId="29197"/>
    <cellStyle name="Comma 3 5 2 3" xfId="4486"/>
    <cellStyle name="Comma 3 5 2 3 10" xfId="20110"/>
    <cellStyle name="Comma 3 5 2 3 10 2" xfId="29615"/>
    <cellStyle name="Comma 3 5 2 3 11" xfId="22486"/>
    <cellStyle name="Comma 3 5 2 3 11 2" xfId="31991"/>
    <cellStyle name="Comma 3 5 2 3 12" xfId="24863"/>
    <cellStyle name="Comma 3 5 2 3 12 2" xfId="34367"/>
    <cellStyle name="Comma 3 5 2 3 13" xfId="27239"/>
    <cellStyle name="Comma 3 5 2 3 2" xfId="8968"/>
    <cellStyle name="Comma 3 5 2 3 2 10" xfId="24929"/>
    <cellStyle name="Comma 3 5 2 3 2 10 2" xfId="34433"/>
    <cellStyle name="Comma 3 5 2 3 2 11" xfId="27305"/>
    <cellStyle name="Comma 3 5 2 3 2 2" xfId="17998"/>
    <cellStyle name="Comma 3 5 2 3 2 2 10" xfId="27503"/>
    <cellStyle name="Comma 3 5 2 3 2 2 2" xfId="18394"/>
    <cellStyle name="Comma 3 5 2 3 2 2 2 2" xfId="20770"/>
    <cellStyle name="Comma 3 5 2 3 2 2 2 2 2" xfId="30275"/>
    <cellStyle name="Comma 3 5 2 3 2 2 2 3" xfId="23146"/>
    <cellStyle name="Comma 3 5 2 3 2 2 2 3 2" xfId="32651"/>
    <cellStyle name="Comma 3 5 2 3 2 2 2 4" xfId="25523"/>
    <cellStyle name="Comma 3 5 2 3 2 2 2 4 2" xfId="35027"/>
    <cellStyle name="Comma 3 5 2 3 2 2 2 5" xfId="27899"/>
    <cellStyle name="Comma 3 5 2 3 2 2 3" xfId="18790"/>
    <cellStyle name="Comma 3 5 2 3 2 2 3 2" xfId="21166"/>
    <cellStyle name="Comma 3 5 2 3 2 2 3 2 2" xfId="30671"/>
    <cellStyle name="Comma 3 5 2 3 2 2 3 3" xfId="23542"/>
    <cellStyle name="Comma 3 5 2 3 2 2 3 3 2" xfId="33047"/>
    <cellStyle name="Comma 3 5 2 3 2 2 3 4" xfId="25919"/>
    <cellStyle name="Comma 3 5 2 3 2 2 3 4 2" xfId="35423"/>
    <cellStyle name="Comma 3 5 2 3 2 2 3 5" xfId="28295"/>
    <cellStyle name="Comma 3 5 2 3 2 2 4" xfId="19186"/>
    <cellStyle name="Comma 3 5 2 3 2 2 4 2" xfId="21562"/>
    <cellStyle name="Comma 3 5 2 3 2 2 4 2 2" xfId="31067"/>
    <cellStyle name="Comma 3 5 2 3 2 2 4 3" xfId="23938"/>
    <cellStyle name="Comma 3 5 2 3 2 2 4 3 2" xfId="33443"/>
    <cellStyle name="Comma 3 5 2 3 2 2 4 4" xfId="26315"/>
    <cellStyle name="Comma 3 5 2 3 2 2 4 4 2" xfId="35819"/>
    <cellStyle name="Comma 3 5 2 3 2 2 4 5" xfId="28691"/>
    <cellStyle name="Comma 3 5 2 3 2 2 5" xfId="19582"/>
    <cellStyle name="Comma 3 5 2 3 2 2 5 2" xfId="21958"/>
    <cellStyle name="Comma 3 5 2 3 2 2 5 2 2" xfId="31463"/>
    <cellStyle name="Comma 3 5 2 3 2 2 5 3" xfId="24334"/>
    <cellStyle name="Comma 3 5 2 3 2 2 5 3 2" xfId="33839"/>
    <cellStyle name="Comma 3 5 2 3 2 2 5 4" xfId="26711"/>
    <cellStyle name="Comma 3 5 2 3 2 2 5 4 2" xfId="36215"/>
    <cellStyle name="Comma 3 5 2 3 2 2 5 5" xfId="29087"/>
    <cellStyle name="Comma 3 5 2 3 2 2 6" xfId="19978"/>
    <cellStyle name="Comma 3 5 2 3 2 2 6 2" xfId="22354"/>
    <cellStyle name="Comma 3 5 2 3 2 2 6 2 2" xfId="31859"/>
    <cellStyle name="Comma 3 5 2 3 2 2 6 3" xfId="24730"/>
    <cellStyle name="Comma 3 5 2 3 2 2 6 3 2" xfId="34235"/>
    <cellStyle name="Comma 3 5 2 3 2 2 6 4" xfId="27107"/>
    <cellStyle name="Comma 3 5 2 3 2 2 6 4 2" xfId="36611"/>
    <cellStyle name="Comma 3 5 2 3 2 2 6 5" xfId="29483"/>
    <cellStyle name="Comma 3 5 2 3 2 2 7" xfId="20374"/>
    <cellStyle name="Comma 3 5 2 3 2 2 7 2" xfId="29879"/>
    <cellStyle name="Comma 3 5 2 3 2 2 8" xfId="22750"/>
    <cellStyle name="Comma 3 5 2 3 2 2 8 2" xfId="32255"/>
    <cellStyle name="Comma 3 5 2 3 2 2 9" xfId="25127"/>
    <cellStyle name="Comma 3 5 2 3 2 2 9 2" xfId="34631"/>
    <cellStyle name="Comma 3 5 2 3 2 3" xfId="18196"/>
    <cellStyle name="Comma 3 5 2 3 2 3 2" xfId="20572"/>
    <cellStyle name="Comma 3 5 2 3 2 3 2 2" xfId="30077"/>
    <cellStyle name="Comma 3 5 2 3 2 3 3" xfId="22948"/>
    <cellStyle name="Comma 3 5 2 3 2 3 3 2" xfId="32453"/>
    <cellStyle name="Comma 3 5 2 3 2 3 4" xfId="25325"/>
    <cellStyle name="Comma 3 5 2 3 2 3 4 2" xfId="34829"/>
    <cellStyle name="Comma 3 5 2 3 2 3 5" xfId="27701"/>
    <cellStyle name="Comma 3 5 2 3 2 4" xfId="18592"/>
    <cellStyle name="Comma 3 5 2 3 2 4 2" xfId="20968"/>
    <cellStyle name="Comma 3 5 2 3 2 4 2 2" xfId="30473"/>
    <cellStyle name="Comma 3 5 2 3 2 4 3" xfId="23344"/>
    <cellStyle name="Comma 3 5 2 3 2 4 3 2" xfId="32849"/>
    <cellStyle name="Comma 3 5 2 3 2 4 4" xfId="25721"/>
    <cellStyle name="Comma 3 5 2 3 2 4 4 2" xfId="35225"/>
    <cellStyle name="Comma 3 5 2 3 2 4 5" xfId="28097"/>
    <cellStyle name="Comma 3 5 2 3 2 5" xfId="18988"/>
    <cellStyle name="Comma 3 5 2 3 2 5 2" xfId="21364"/>
    <cellStyle name="Comma 3 5 2 3 2 5 2 2" xfId="30869"/>
    <cellStyle name="Comma 3 5 2 3 2 5 3" xfId="23740"/>
    <cellStyle name="Comma 3 5 2 3 2 5 3 2" xfId="33245"/>
    <cellStyle name="Comma 3 5 2 3 2 5 4" xfId="26117"/>
    <cellStyle name="Comma 3 5 2 3 2 5 4 2" xfId="35621"/>
    <cellStyle name="Comma 3 5 2 3 2 5 5" xfId="28493"/>
    <cellStyle name="Comma 3 5 2 3 2 6" xfId="19384"/>
    <cellStyle name="Comma 3 5 2 3 2 6 2" xfId="21760"/>
    <cellStyle name="Comma 3 5 2 3 2 6 2 2" xfId="31265"/>
    <cellStyle name="Comma 3 5 2 3 2 6 3" xfId="24136"/>
    <cellStyle name="Comma 3 5 2 3 2 6 3 2" xfId="33641"/>
    <cellStyle name="Comma 3 5 2 3 2 6 4" xfId="26513"/>
    <cellStyle name="Comma 3 5 2 3 2 6 4 2" xfId="36017"/>
    <cellStyle name="Comma 3 5 2 3 2 6 5" xfId="28889"/>
    <cellStyle name="Comma 3 5 2 3 2 7" xfId="19780"/>
    <cellStyle name="Comma 3 5 2 3 2 7 2" xfId="22156"/>
    <cellStyle name="Comma 3 5 2 3 2 7 2 2" xfId="31661"/>
    <cellStyle name="Comma 3 5 2 3 2 7 3" xfId="24532"/>
    <cellStyle name="Comma 3 5 2 3 2 7 3 2" xfId="34037"/>
    <cellStyle name="Comma 3 5 2 3 2 7 4" xfId="26909"/>
    <cellStyle name="Comma 3 5 2 3 2 7 4 2" xfId="36413"/>
    <cellStyle name="Comma 3 5 2 3 2 7 5" xfId="29285"/>
    <cellStyle name="Comma 3 5 2 3 2 8" xfId="20176"/>
    <cellStyle name="Comma 3 5 2 3 2 8 2" xfId="29681"/>
    <cellStyle name="Comma 3 5 2 3 2 9" xfId="22552"/>
    <cellStyle name="Comma 3 5 2 3 2 9 2" xfId="32057"/>
    <cellStyle name="Comma 3 5 2 3 3" xfId="9034"/>
    <cellStyle name="Comma 3 5 2 3 3 10" xfId="24995"/>
    <cellStyle name="Comma 3 5 2 3 3 10 2" xfId="34499"/>
    <cellStyle name="Comma 3 5 2 3 3 11" xfId="27371"/>
    <cellStyle name="Comma 3 5 2 3 3 2" xfId="18064"/>
    <cellStyle name="Comma 3 5 2 3 3 2 10" xfId="27569"/>
    <cellStyle name="Comma 3 5 2 3 3 2 2" xfId="18460"/>
    <cellStyle name="Comma 3 5 2 3 3 2 2 2" xfId="20836"/>
    <cellStyle name="Comma 3 5 2 3 3 2 2 2 2" xfId="30341"/>
    <cellStyle name="Comma 3 5 2 3 3 2 2 3" xfId="23212"/>
    <cellStyle name="Comma 3 5 2 3 3 2 2 3 2" xfId="32717"/>
    <cellStyle name="Comma 3 5 2 3 3 2 2 4" xfId="25589"/>
    <cellStyle name="Comma 3 5 2 3 3 2 2 4 2" xfId="35093"/>
    <cellStyle name="Comma 3 5 2 3 3 2 2 5" xfId="27965"/>
    <cellStyle name="Comma 3 5 2 3 3 2 3" xfId="18856"/>
    <cellStyle name="Comma 3 5 2 3 3 2 3 2" xfId="21232"/>
    <cellStyle name="Comma 3 5 2 3 3 2 3 2 2" xfId="30737"/>
    <cellStyle name="Comma 3 5 2 3 3 2 3 3" xfId="23608"/>
    <cellStyle name="Comma 3 5 2 3 3 2 3 3 2" xfId="33113"/>
    <cellStyle name="Comma 3 5 2 3 3 2 3 4" xfId="25985"/>
    <cellStyle name="Comma 3 5 2 3 3 2 3 4 2" xfId="35489"/>
    <cellStyle name="Comma 3 5 2 3 3 2 3 5" xfId="28361"/>
    <cellStyle name="Comma 3 5 2 3 3 2 4" xfId="19252"/>
    <cellStyle name="Comma 3 5 2 3 3 2 4 2" xfId="21628"/>
    <cellStyle name="Comma 3 5 2 3 3 2 4 2 2" xfId="31133"/>
    <cellStyle name="Comma 3 5 2 3 3 2 4 3" xfId="24004"/>
    <cellStyle name="Comma 3 5 2 3 3 2 4 3 2" xfId="33509"/>
    <cellStyle name="Comma 3 5 2 3 3 2 4 4" xfId="26381"/>
    <cellStyle name="Comma 3 5 2 3 3 2 4 4 2" xfId="35885"/>
    <cellStyle name="Comma 3 5 2 3 3 2 4 5" xfId="28757"/>
    <cellStyle name="Comma 3 5 2 3 3 2 5" xfId="19648"/>
    <cellStyle name="Comma 3 5 2 3 3 2 5 2" xfId="22024"/>
    <cellStyle name="Comma 3 5 2 3 3 2 5 2 2" xfId="31529"/>
    <cellStyle name="Comma 3 5 2 3 3 2 5 3" xfId="24400"/>
    <cellStyle name="Comma 3 5 2 3 3 2 5 3 2" xfId="33905"/>
    <cellStyle name="Comma 3 5 2 3 3 2 5 4" xfId="26777"/>
    <cellStyle name="Comma 3 5 2 3 3 2 5 4 2" xfId="36281"/>
    <cellStyle name="Comma 3 5 2 3 3 2 5 5" xfId="29153"/>
    <cellStyle name="Comma 3 5 2 3 3 2 6" xfId="20044"/>
    <cellStyle name="Comma 3 5 2 3 3 2 6 2" xfId="22420"/>
    <cellStyle name="Comma 3 5 2 3 3 2 6 2 2" xfId="31925"/>
    <cellStyle name="Comma 3 5 2 3 3 2 6 3" xfId="24796"/>
    <cellStyle name="Comma 3 5 2 3 3 2 6 3 2" xfId="34301"/>
    <cellStyle name="Comma 3 5 2 3 3 2 6 4" xfId="27173"/>
    <cellStyle name="Comma 3 5 2 3 3 2 6 4 2" xfId="36677"/>
    <cellStyle name="Comma 3 5 2 3 3 2 6 5" xfId="29549"/>
    <cellStyle name="Comma 3 5 2 3 3 2 7" xfId="20440"/>
    <cellStyle name="Comma 3 5 2 3 3 2 7 2" xfId="29945"/>
    <cellStyle name="Comma 3 5 2 3 3 2 8" xfId="22816"/>
    <cellStyle name="Comma 3 5 2 3 3 2 8 2" xfId="32321"/>
    <cellStyle name="Comma 3 5 2 3 3 2 9" xfId="25193"/>
    <cellStyle name="Comma 3 5 2 3 3 2 9 2" xfId="34697"/>
    <cellStyle name="Comma 3 5 2 3 3 3" xfId="18262"/>
    <cellStyle name="Comma 3 5 2 3 3 3 2" xfId="20638"/>
    <cellStyle name="Comma 3 5 2 3 3 3 2 2" xfId="30143"/>
    <cellStyle name="Comma 3 5 2 3 3 3 3" xfId="23014"/>
    <cellStyle name="Comma 3 5 2 3 3 3 3 2" xfId="32519"/>
    <cellStyle name="Comma 3 5 2 3 3 3 4" xfId="25391"/>
    <cellStyle name="Comma 3 5 2 3 3 3 4 2" xfId="34895"/>
    <cellStyle name="Comma 3 5 2 3 3 3 5" xfId="27767"/>
    <cellStyle name="Comma 3 5 2 3 3 4" xfId="18658"/>
    <cellStyle name="Comma 3 5 2 3 3 4 2" xfId="21034"/>
    <cellStyle name="Comma 3 5 2 3 3 4 2 2" xfId="30539"/>
    <cellStyle name="Comma 3 5 2 3 3 4 3" xfId="23410"/>
    <cellStyle name="Comma 3 5 2 3 3 4 3 2" xfId="32915"/>
    <cellStyle name="Comma 3 5 2 3 3 4 4" xfId="25787"/>
    <cellStyle name="Comma 3 5 2 3 3 4 4 2" xfId="35291"/>
    <cellStyle name="Comma 3 5 2 3 3 4 5" xfId="28163"/>
    <cellStyle name="Comma 3 5 2 3 3 5" xfId="19054"/>
    <cellStyle name="Comma 3 5 2 3 3 5 2" xfId="21430"/>
    <cellStyle name="Comma 3 5 2 3 3 5 2 2" xfId="30935"/>
    <cellStyle name="Comma 3 5 2 3 3 5 3" xfId="23806"/>
    <cellStyle name="Comma 3 5 2 3 3 5 3 2" xfId="33311"/>
    <cellStyle name="Comma 3 5 2 3 3 5 4" xfId="26183"/>
    <cellStyle name="Comma 3 5 2 3 3 5 4 2" xfId="35687"/>
    <cellStyle name="Comma 3 5 2 3 3 5 5" xfId="28559"/>
    <cellStyle name="Comma 3 5 2 3 3 6" xfId="19450"/>
    <cellStyle name="Comma 3 5 2 3 3 6 2" xfId="21826"/>
    <cellStyle name="Comma 3 5 2 3 3 6 2 2" xfId="31331"/>
    <cellStyle name="Comma 3 5 2 3 3 6 3" xfId="24202"/>
    <cellStyle name="Comma 3 5 2 3 3 6 3 2" xfId="33707"/>
    <cellStyle name="Comma 3 5 2 3 3 6 4" xfId="26579"/>
    <cellStyle name="Comma 3 5 2 3 3 6 4 2" xfId="36083"/>
    <cellStyle name="Comma 3 5 2 3 3 6 5" xfId="28955"/>
    <cellStyle name="Comma 3 5 2 3 3 7" xfId="19846"/>
    <cellStyle name="Comma 3 5 2 3 3 7 2" xfId="22222"/>
    <cellStyle name="Comma 3 5 2 3 3 7 2 2" xfId="31727"/>
    <cellStyle name="Comma 3 5 2 3 3 7 3" xfId="24598"/>
    <cellStyle name="Comma 3 5 2 3 3 7 3 2" xfId="34103"/>
    <cellStyle name="Comma 3 5 2 3 3 7 4" xfId="26975"/>
    <cellStyle name="Comma 3 5 2 3 3 7 4 2" xfId="36479"/>
    <cellStyle name="Comma 3 5 2 3 3 7 5" xfId="29351"/>
    <cellStyle name="Comma 3 5 2 3 3 8" xfId="20242"/>
    <cellStyle name="Comma 3 5 2 3 3 8 2" xfId="29747"/>
    <cellStyle name="Comma 3 5 2 3 3 9" xfId="22618"/>
    <cellStyle name="Comma 3 5 2 3 3 9 2" xfId="32123"/>
    <cellStyle name="Comma 3 5 2 3 4" xfId="13516"/>
    <cellStyle name="Comma 3 5 2 3 4 10" xfId="27437"/>
    <cellStyle name="Comma 3 5 2 3 4 2" xfId="18328"/>
    <cellStyle name="Comma 3 5 2 3 4 2 2" xfId="20704"/>
    <cellStyle name="Comma 3 5 2 3 4 2 2 2" xfId="30209"/>
    <cellStyle name="Comma 3 5 2 3 4 2 3" xfId="23080"/>
    <cellStyle name="Comma 3 5 2 3 4 2 3 2" xfId="32585"/>
    <cellStyle name="Comma 3 5 2 3 4 2 4" xfId="25457"/>
    <cellStyle name="Comma 3 5 2 3 4 2 4 2" xfId="34961"/>
    <cellStyle name="Comma 3 5 2 3 4 2 5" xfId="27833"/>
    <cellStyle name="Comma 3 5 2 3 4 3" xfId="18724"/>
    <cellStyle name="Comma 3 5 2 3 4 3 2" xfId="21100"/>
    <cellStyle name="Comma 3 5 2 3 4 3 2 2" xfId="30605"/>
    <cellStyle name="Comma 3 5 2 3 4 3 3" xfId="23476"/>
    <cellStyle name="Comma 3 5 2 3 4 3 3 2" xfId="32981"/>
    <cellStyle name="Comma 3 5 2 3 4 3 4" xfId="25853"/>
    <cellStyle name="Comma 3 5 2 3 4 3 4 2" xfId="35357"/>
    <cellStyle name="Comma 3 5 2 3 4 3 5" xfId="28229"/>
    <cellStyle name="Comma 3 5 2 3 4 4" xfId="19120"/>
    <cellStyle name="Comma 3 5 2 3 4 4 2" xfId="21496"/>
    <cellStyle name="Comma 3 5 2 3 4 4 2 2" xfId="31001"/>
    <cellStyle name="Comma 3 5 2 3 4 4 3" xfId="23872"/>
    <cellStyle name="Comma 3 5 2 3 4 4 3 2" xfId="33377"/>
    <cellStyle name="Comma 3 5 2 3 4 4 4" xfId="26249"/>
    <cellStyle name="Comma 3 5 2 3 4 4 4 2" xfId="35753"/>
    <cellStyle name="Comma 3 5 2 3 4 4 5" xfId="28625"/>
    <cellStyle name="Comma 3 5 2 3 4 5" xfId="19516"/>
    <cellStyle name="Comma 3 5 2 3 4 5 2" xfId="21892"/>
    <cellStyle name="Comma 3 5 2 3 4 5 2 2" xfId="31397"/>
    <cellStyle name="Comma 3 5 2 3 4 5 3" xfId="24268"/>
    <cellStyle name="Comma 3 5 2 3 4 5 3 2" xfId="33773"/>
    <cellStyle name="Comma 3 5 2 3 4 5 4" xfId="26645"/>
    <cellStyle name="Comma 3 5 2 3 4 5 4 2" xfId="36149"/>
    <cellStyle name="Comma 3 5 2 3 4 5 5" xfId="29021"/>
    <cellStyle name="Comma 3 5 2 3 4 6" xfId="19912"/>
    <cellStyle name="Comma 3 5 2 3 4 6 2" xfId="22288"/>
    <cellStyle name="Comma 3 5 2 3 4 6 2 2" xfId="31793"/>
    <cellStyle name="Comma 3 5 2 3 4 6 3" xfId="24664"/>
    <cellStyle name="Comma 3 5 2 3 4 6 3 2" xfId="34169"/>
    <cellStyle name="Comma 3 5 2 3 4 6 4" xfId="27041"/>
    <cellStyle name="Comma 3 5 2 3 4 6 4 2" xfId="36545"/>
    <cellStyle name="Comma 3 5 2 3 4 6 5" xfId="29417"/>
    <cellStyle name="Comma 3 5 2 3 4 7" xfId="20308"/>
    <cellStyle name="Comma 3 5 2 3 4 7 2" xfId="29813"/>
    <cellStyle name="Comma 3 5 2 3 4 8" xfId="22684"/>
    <cellStyle name="Comma 3 5 2 3 4 8 2" xfId="32189"/>
    <cellStyle name="Comma 3 5 2 3 4 9" xfId="25061"/>
    <cellStyle name="Comma 3 5 2 3 4 9 2" xfId="34565"/>
    <cellStyle name="Comma 3 5 2 3 5" xfId="18130"/>
    <cellStyle name="Comma 3 5 2 3 5 2" xfId="20506"/>
    <cellStyle name="Comma 3 5 2 3 5 2 2" xfId="30011"/>
    <cellStyle name="Comma 3 5 2 3 5 3" xfId="22882"/>
    <cellStyle name="Comma 3 5 2 3 5 3 2" xfId="32387"/>
    <cellStyle name="Comma 3 5 2 3 5 4" xfId="25259"/>
    <cellStyle name="Comma 3 5 2 3 5 4 2" xfId="34763"/>
    <cellStyle name="Comma 3 5 2 3 5 5" xfId="27635"/>
    <cellStyle name="Comma 3 5 2 3 6" xfId="18526"/>
    <cellStyle name="Comma 3 5 2 3 6 2" xfId="20902"/>
    <cellStyle name="Comma 3 5 2 3 6 2 2" xfId="30407"/>
    <cellStyle name="Comma 3 5 2 3 6 3" xfId="23278"/>
    <cellStyle name="Comma 3 5 2 3 6 3 2" xfId="32783"/>
    <cellStyle name="Comma 3 5 2 3 6 4" xfId="25655"/>
    <cellStyle name="Comma 3 5 2 3 6 4 2" xfId="35159"/>
    <cellStyle name="Comma 3 5 2 3 6 5" xfId="28031"/>
    <cellStyle name="Comma 3 5 2 3 7" xfId="18922"/>
    <cellStyle name="Comma 3 5 2 3 7 2" xfId="21298"/>
    <cellStyle name="Comma 3 5 2 3 7 2 2" xfId="30803"/>
    <cellStyle name="Comma 3 5 2 3 7 3" xfId="23674"/>
    <cellStyle name="Comma 3 5 2 3 7 3 2" xfId="33179"/>
    <cellStyle name="Comma 3 5 2 3 7 4" xfId="26051"/>
    <cellStyle name="Comma 3 5 2 3 7 4 2" xfId="35555"/>
    <cellStyle name="Comma 3 5 2 3 7 5" xfId="28427"/>
    <cellStyle name="Comma 3 5 2 3 8" xfId="19318"/>
    <cellStyle name="Comma 3 5 2 3 8 2" xfId="21694"/>
    <cellStyle name="Comma 3 5 2 3 8 2 2" xfId="31199"/>
    <cellStyle name="Comma 3 5 2 3 8 3" xfId="24070"/>
    <cellStyle name="Comma 3 5 2 3 8 3 2" xfId="33575"/>
    <cellStyle name="Comma 3 5 2 3 8 4" xfId="26447"/>
    <cellStyle name="Comma 3 5 2 3 8 4 2" xfId="35951"/>
    <cellStyle name="Comma 3 5 2 3 8 5" xfId="28823"/>
    <cellStyle name="Comma 3 5 2 3 9" xfId="19714"/>
    <cellStyle name="Comma 3 5 2 3 9 2" xfId="22090"/>
    <cellStyle name="Comma 3 5 2 3 9 2 2" xfId="31595"/>
    <cellStyle name="Comma 3 5 2 3 9 3" xfId="24466"/>
    <cellStyle name="Comma 3 5 2 3 9 3 2" xfId="33971"/>
    <cellStyle name="Comma 3 5 2 3 9 4" xfId="26843"/>
    <cellStyle name="Comma 3 5 2 3 9 4 2" xfId="36347"/>
    <cellStyle name="Comma 3 5 2 3 9 5" xfId="29219"/>
    <cellStyle name="Comma 3 5 2 4" xfId="5980"/>
    <cellStyle name="Comma 3 5 2 4 10" xfId="24885"/>
    <cellStyle name="Comma 3 5 2 4 10 2" xfId="34389"/>
    <cellStyle name="Comma 3 5 2 4 11" xfId="27261"/>
    <cellStyle name="Comma 3 5 2 4 2" xfId="15010"/>
    <cellStyle name="Comma 3 5 2 4 2 10" xfId="27459"/>
    <cellStyle name="Comma 3 5 2 4 2 2" xfId="18350"/>
    <cellStyle name="Comma 3 5 2 4 2 2 2" xfId="20726"/>
    <cellStyle name="Comma 3 5 2 4 2 2 2 2" xfId="30231"/>
    <cellStyle name="Comma 3 5 2 4 2 2 3" xfId="23102"/>
    <cellStyle name="Comma 3 5 2 4 2 2 3 2" xfId="32607"/>
    <cellStyle name="Comma 3 5 2 4 2 2 4" xfId="25479"/>
    <cellStyle name="Comma 3 5 2 4 2 2 4 2" xfId="34983"/>
    <cellStyle name="Comma 3 5 2 4 2 2 5" xfId="27855"/>
    <cellStyle name="Comma 3 5 2 4 2 3" xfId="18746"/>
    <cellStyle name="Comma 3 5 2 4 2 3 2" xfId="21122"/>
    <cellStyle name="Comma 3 5 2 4 2 3 2 2" xfId="30627"/>
    <cellStyle name="Comma 3 5 2 4 2 3 3" xfId="23498"/>
    <cellStyle name="Comma 3 5 2 4 2 3 3 2" xfId="33003"/>
    <cellStyle name="Comma 3 5 2 4 2 3 4" xfId="25875"/>
    <cellStyle name="Comma 3 5 2 4 2 3 4 2" xfId="35379"/>
    <cellStyle name="Comma 3 5 2 4 2 3 5" xfId="28251"/>
    <cellStyle name="Comma 3 5 2 4 2 4" xfId="19142"/>
    <cellStyle name="Comma 3 5 2 4 2 4 2" xfId="21518"/>
    <cellStyle name="Comma 3 5 2 4 2 4 2 2" xfId="31023"/>
    <cellStyle name="Comma 3 5 2 4 2 4 3" xfId="23894"/>
    <cellStyle name="Comma 3 5 2 4 2 4 3 2" xfId="33399"/>
    <cellStyle name="Comma 3 5 2 4 2 4 4" xfId="26271"/>
    <cellStyle name="Comma 3 5 2 4 2 4 4 2" xfId="35775"/>
    <cellStyle name="Comma 3 5 2 4 2 4 5" xfId="28647"/>
    <cellStyle name="Comma 3 5 2 4 2 5" xfId="19538"/>
    <cellStyle name="Comma 3 5 2 4 2 5 2" xfId="21914"/>
    <cellStyle name="Comma 3 5 2 4 2 5 2 2" xfId="31419"/>
    <cellStyle name="Comma 3 5 2 4 2 5 3" xfId="24290"/>
    <cellStyle name="Comma 3 5 2 4 2 5 3 2" xfId="33795"/>
    <cellStyle name="Comma 3 5 2 4 2 5 4" xfId="26667"/>
    <cellStyle name="Comma 3 5 2 4 2 5 4 2" xfId="36171"/>
    <cellStyle name="Comma 3 5 2 4 2 5 5" xfId="29043"/>
    <cellStyle name="Comma 3 5 2 4 2 6" xfId="19934"/>
    <cellStyle name="Comma 3 5 2 4 2 6 2" xfId="22310"/>
    <cellStyle name="Comma 3 5 2 4 2 6 2 2" xfId="31815"/>
    <cellStyle name="Comma 3 5 2 4 2 6 3" xfId="24686"/>
    <cellStyle name="Comma 3 5 2 4 2 6 3 2" xfId="34191"/>
    <cellStyle name="Comma 3 5 2 4 2 6 4" xfId="27063"/>
    <cellStyle name="Comma 3 5 2 4 2 6 4 2" xfId="36567"/>
    <cellStyle name="Comma 3 5 2 4 2 6 5" xfId="29439"/>
    <cellStyle name="Comma 3 5 2 4 2 7" xfId="20330"/>
    <cellStyle name="Comma 3 5 2 4 2 7 2" xfId="29835"/>
    <cellStyle name="Comma 3 5 2 4 2 8" xfId="22706"/>
    <cellStyle name="Comma 3 5 2 4 2 8 2" xfId="32211"/>
    <cellStyle name="Comma 3 5 2 4 2 9" xfId="25083"/>
    <cellStyle name="Comma 3 5 2 4 2 9 2" xfId="34587"/>
    <cellStyle name="Comma 3 5 2 4 3" xfId="18152"/>
    <cellStyle name="Comma 3 5 2 4 3 2" xfId="20528"/>
    <cellStyle name="Comma 3 5 2 4 3 2 2" xfId="30033"/>
    <cellStyle name="Comma 3 5 2 4 3 3" xfId="22904"/>
    <cellStyle name="Comma 3 5 2 4 3 3 2" xfId="32409"/>
    <cellStyle name="Comma 3 5 2 4 3 4" xfId="25281"/>
    <cellStyle name="Comma 3 5 2 4 3 4 2" xfId="34785"/>
    <cellStyle name="Comma 3 5 2 4 3 5" xfId="27657"/>
    <cellStyle name="Comma 3 5 2 4 4" xfId="18548"/>
    <cellStyle name="Comma 3 5 2 4 4 2" xfId="20924"/>
    <cellStyle name="Comma 3 5 2 4 4 2 2" xfId="30429"/>
    <cellStyle name="Comma 3 5 2 4 4 3" xfId="23300"/>
    <cellStyle name="Comma 3 5 2 4 4 3 2" xfId="32805"/>
    <cellStyle name="Comma 3 5 2 4 4 4" xfId="25677"/>
    <cellStyle name="Comma 3 5 2 4 4 4 2" xfId="35181"/>
    <cellStyle name="Comma 3 5 2 4 4 5" xfId="28053"/>
    <cellStyle name="Comma 3 5 2 4 5" xfId="18944"/>
    <cellStyle name="Comma 3 5 2 4 5 2" xfId="21320"/>
    <cellStyle name="Comma 3 5 2 4 5 2 2" xfId="30825"/>
    <cellStyle name="Comma 3 5 2 4 5 3" xfId="23696"/>
    <cellStyle name="Comma 3 5 2 4 5 3 2" xfId="33201"/>
    <cellStyle name="Comma 3 5 2 4 5 4" xfId="26073"/>
    <cellStyle name="Comma 3 5 2 4 5 4 2" xfId="35577"/>
    <cellStyle name="Comma 3 5 2 4 5 5" xfId="28449"/>
    <cellStyle name="Comma 3 5 2 4 6" xfId="19340"/>
    <cellStyle name="Comma 3 5 2 4 6 2" xfId="21716"/>
    <cellStyle name="Comma 3 5 2 4 6 2 2" xfId="31221"/>
    <cellStyle name="Comma 3 5 2 4 6 3" xfId="24092"/>
    <cellStyle name="Comma 3 5 2 4 6 3 2" xfId="33597"/>
    <cellStyle name="Comma 3 5 2 4 6 4" xfId="26469"/>
    <cellStyle name="Comma 3 5 2 4 6 4 2" xfId="35973"/>
    <cellStyle name="Comma 3 5 2 4 6 5" xfId="28845"/>
    <cellStyle name="Comma 3 5 2 4 7" xfId="19736"/>
    <cellStyle name="Comma 3 5 2 4 7 2" xfId="22112"/>
    <cellStyle name="Comma 3 5 2 4 7 2 2" xfId="31617"/>
    <cellStyle name="Comma 3 5 2 4 7 3" xfId="24488"/>
    <cellStyle name="Comma 3 5 2 4 7 3 2" xfId="33993"/>
    <cellStyle name="Comma 3 5 2 4 7 4" xfId="26865"/>
    <cellStyle name="Comma 3 5 2 4 7 4 2" xfId="36369"/>
    <cellStyle name="Comma 3 5 2 4 7 5" xfId="29241"/>
    <cellStyle name="Comma 3 5 2 4 8" xfId="20132"/>
    <cellStyle name="Comma 3 5 2 4 8 2" xfId="29637"/>
    <cellStyle name="Comma 3 5 2 4 9" xfId="22508"/>
    <cellStyle name="Comma 3 5 2 4 9 2" xfId="32013"/>
    <cellStyle name="Comma 3 5 2 5" xfId="8990"/>
    <cellStyle name="Comma 3 5 2 5 10" xfId="24951"/>
    <cellStyle name="Comma 3 5 2 5 10 2" xfId="34455"/>
    <cellStyle name="Comma 3 5 2 5 11" xfId="27327"/>
    <cellStyle name="Comma 3 5 2 5 2" xfId="18020"/>
    <cellStyle name="Comma 3 5 2 5 2 10" xfId="27525"/>
    <cellStyle name="Comma 3 5 2 5 2 2" xfId="18416"/>
    <cellStyle name="Comma 3 5 2 5 2 2 2" xfId="20792"/>
    <cellStyle name="Comma 3 5 2 5 2 2 2 2" xfId="30297"/>
    <cellStyle name="Comma 3 5 2 5 2 2 3" xfId="23168"/>
    <cellStyle name="Comma 3 5 2 5 2 2 3 2" xfId="32673"/>
    <cellStyle name="Comma 3 5 2 5 2 2 4" xfId="25545"/>
    <cellStyle name="Comma 3 5 2 5 2 2 4 2" xfId="35049"/>
    <cellStyle name="Comma 3 5 2 5 2 2 5" xfId="27921"/>
    <cellStyle name="Comma 3 5 2 5 2 3" xfId="18812"/>
    <cellStyle name="Comma 3 5 2 5 2 3 2" xfId="21188"/>
    <cellStyle name="Comma 3 5 2 5 2 3 2 2" xfId="30693"/>
    <cellStyle name="Comma 3 5 2 5 2 3 3" xfId="23564"/>
    <cellStyle name="Comma 3 5 2 5 2 3 3 2" xfId="33069"/>
    <cellStyle name="Comma 3 5 2 5 2 3 4" xfId="25941"/>
    <cellStyle name="Comma 3 5 2 5 2 3 4 2" xfId="35445"/>
    <cellStyle name="Comma 3 5 2 5 2 3 5" xfId="28317"/>
    <cellStyle name="Comma 3 5 2 5 2 4" xfId="19208"/>
    <cellStyle name="Comma 3 5 2 5 2 4 2" xfId="21584"/>
    <cellStyle name="Comma 3 5 2 5 2 4 2 2" xfId="31089"/>
    <cellStyle name="Comma 3 5 2 5 2 4 3" xfId="23960"/>
    <cellStyle name="Comma 3 5 2 5 2 4 3 2" xfId="33465"/>
    <cellStyle name="Comma 3 5 2 5 2 4 4" xfId="26337"/>
    <cellStyle name="Comma 3 5 2 5 2 4 4 2" xfId="35841"/>
    <cellStyle name="Comma 3 5 2 5 2 4 5" xfId="28713"/>
    <cellStyle name="Comma 3 5 2 5 2 5" xfId="19604"/>
    <cellStyle name="Comma 3 5 2 5 2 5 2" xfId="21980"/>
    <cellStyle name="Comma 3 5 2 5 2 5 2 2" xfId="31485"/>
    <cellStyle name="Comma 3 5 2 5 2 5 3" xfId="24356"/>
    <cellStyle name="Comma 3 5 2 5 2 5 3 2" xfId="33861"/>
    <cellStyle name="Comma 3 5 2 5 2 5 4" xfId="26733"/>
    <cellStyle name="Comma 3 5 2 5 2 5 4 2" xfId="36237"/>
    <cellStyle name="Comma 3 5 2 5 2 5 5" xfId="29109"/>
    <cellStyle name="Comma 3 5 2 5 2 6" xfId="20000"/>
    <cellStyle name="Comma 3 5 2 5 2 6 2" xfId="22376"/>
    <cellStyle name="Comma 3 5 2 5 2 6 2 2" xfId="31881"/>
    <cellStyle name="Comma 3 5 2 5 2 6 3" xfId="24752"/>
    <cellStyle name="Comma 3 5 2 5 2 6 3 2" xfId="34257"/>
    <cellStyle name="Comma 3 5 2 5 2 6 4" xfId="27129"/>
    <cellStyle name="Comma 3 5 2 5 2 6 4 2" xfId="36633"/>
    <cellStyle name="Comma 3 5 2 5 2 6 5" xfId="29505"/>
    <cellStyle name="Comma 3 5 2 5 2 7" xfId="20396"/>
    <cellStyle name="Comma 3 5 2 5 2 7 2" xfId="29901"/>
    <cellStyle name="Comma 3 5 2 5 2 8" xfId="22772"/>
    <cellStyle name="Comma 3 5 2 5 2 8 2" xfId="32277"/>
    <cellStyle name="Comma 3 5 2 5 2 9" xfId="25149"/>
    <cellStyle name="Comma 3 5 2 5 2 9 2" xfId="34653"/>
    <cellStyle name="Comma 3 5 2 5 3" xfId="18218"/>
    <cellStyle name="Comma 3 5 2 5 3 2" xfId="20594"/>
    <cellStyle name="Comma 3 5 2 5 3 2 2" xfId="30099"/>
    <cellStyle name="Comma 3 5 2 5 3 3" xfId="22970"/>
    <cellStyle name="Comma 3 5 2 5 3 3 2" xfId="32475"/>
    <cellStyle name="Comma 3 5 2 5 3 4" xfId="25347"/>
    <cellStyle name="Comma 3 5 2 5 3 4 2" xfId="34851"/>
    <cellStyle name="Comma 3 5 2 5 3 5" xfId="27723"/>
    <cellStyle name="Comma 3 5 2 5 4" xfId="18614"/>
    <cellStyle name="Comma 3 5 2 5 4 2" xfId="20990"/>
    <cellStyle name="Comma 3 5 2 5 4 2 2" xfId="30495"/>
    <cellStyle name="Comma 3 5 2 5 4 3" xfId="23366"/>
    <cellStyle name="Comma 3 5 2 5 4 3 2" xfId="32871"/>
    <cellStyle name="Comma 3 5 2 5 4 4" xfId="25743"/>
    <cellStyle name="Comma 3 5 2 5 4 4 2" xfId="35247"/>
    <cellStyle name="Comma 3 5 2 5 4 5" xfId="28119"/>
    <cellStyle name="Comma 3 5 2 5 5" xfId="19010"/>
    <cellStyle name="Comma 3 5 2 5 5 2" xfId="21386"/>
    <cellStyle name="Comma 3 5 2 5 5 2 2" xfId="30891"/>
    <cellStyle name="Comma 3 5 2 5 5 3" xfId="23762"/>
    <cellStyle name="Comma 3 5 2 5 5 3 2" xfId="33267"/>
    <cellStyle name="Comma 3 5 2 5 5 4" xfId="26139"/>
    <cellStyle name="Comma 3 5 2 5 5 4 2" xfId="35643"/>
    <cellStyle name="Comma 3 5 2 5 5 5" xfId="28515"/>
    <cellStyle name="Comma 3 5 2 5 6" xfId="19406"/>
    <cellStyle name="Comma 3 5 2 5 6 2" xfId="21782"/>
    <cellStyle name="Comma 3 5 2 5 6 2 2" xfId="31287"/>
    <cellStyle name="Comma 3 5 2 5 6 3" xfId="24158"/>
    <cellStyle name="Comma 3 5 2 5 6 3 2" xfId="33663"/>
    <cellStyle name="Comma 3 5 2 5 6 4" xfId="26535"/>
    <cellStyle name="Comma 3 5 2 5 6 4 2" xfId="36039"/>
    <cellStyle name="Comma 3 5 2 5 6 5" xfId="28911"/>
    <cellStyle name="Comma 3 5 2 5 7" xfId="19802"/>
    <cellStyle name="Comma 3 5 2 5 7 2" xfId="22178"/>
    <cellStyle name="Comma 3 5 2 5 7 2 2" xfId="31683"/>
    <cellStyle name="Comma 3 5 2 5 7 3" xfId="24554"/>
    <cellStyle name="Comma 3 5 2 5 7 3 2" xfId="34059"/>
    <cellStyle name="Comma 3 5 2 5 7 4" xfId="26931"/>
    <cellStyle name="Comma 3 5 2 5 7 4 2" xfId="36435"/>
    <cellStyle name="Comma 3 5 2 5 7 5" xfId="29307"/>
    <cellStyle name="Comma 3 5 2 5 8" xfId="20198"/>
    <cellStyle name="Comma 3 5 2 5 8 2" xfId="29703"/>
    <cellStyle name="Comma 3 5 2 5 9" xfId="22574"/>
    <cellStyle name="Comma 3 5 2 5 9 2" xfId="32079"/>
    <cellStyle name="Comma 3 5 2 6" xfId="10528"/>
    <cellStyle name="Comma 3 5 2 6 10" xfId="27393"/>
    <cellStyle name="Comma 3 5 2 6 2" xfId="18284"/>
    <cellStyle name="Comma 3 5 2 6 2 2" xfId="20660"/>
    <cellStyle name="Comma 3 5 2 6 2 2 2" xfId="30165"/>
    <cellStyle name="Comma 3 5 2 6 2 3" xfId="23036"/>
    <cellStyle name="Comma 3 5 2 6 2 3 2" xfId="32541"/>
    <cellStyle name="Comma 3 5 2 6 2 4" xfId="25413"/>
    <cellStyle name="Comma 3 5 2 6 2 4 2" xfId="34917"/>
    <cellStyle name="Comma 3 5 2 6 2 5" xfId="27789"/>
    <cellStyle name="Comma 3 5 2 6 3" xfId="18680"/>
    <cellStyle name="Comma 3 5 2 6 3 2" xfId="21056"/>
    <cellStyle name="Comma 3 5 2 6 3 2 2" xfId="30561"/>
    <cellStyle name="Comma 3 5 2 6 3 3" xfId="23432"/>
    <cellStyle name="Comma 3 5 2 6 3 3 2" xfId="32937"/>
    <cellStyle name="Comma 3 5 2 6 3 4" xfId="25809"/>
    <cellStyle name="Comma 3 5 2 6 3 4 2" xfId="35313"/>
    <cellStyle name="Comma 3 5 2 6 3 5" xfId="28185"/>
    <cellStyle name="Comma 3 5 2 6 4" xfId="19076"/>
    <cellStyle name="Comma 3 5 2 6 4 2" xfId="21452"/>
    <cellStyle name="Comma 3 5 2 6 4 2 2" xfId="30957"/>
    <cellStyle name="Comma 3 5 2 6 4 3" xfId="23828"/>
    <cellStyle name="Comma 3 5 2 6 4 3 2" xfId="33333"/>
    <cellStyle name="Comma 3 5 2 6 4 4" xfId="26205"/>
    <cellStyle name="Comma 3 5 2 6 4 4 2" xfId="35709"/>
    <cellStyle name="Comma 3 5 2 6 4 5" xfId="28581"/>
    <cellStyle name="Comma 3 5 2 6 5" xfId="19472"/>
    <cellStyle name="Comma 3 5 2 6 5 2" xfId="21848"/>
    <cellStyle name="Comma 3 5 2 6 5 2 2" xfId="31353"/>
    <cellStyle name="Comma 3 5 2 6 5 3" xfId="24224"/>
    <cellStyle name="Comma 3 5 2 6 5 3 2" xfId="33729"/>
    <cellStyle name="Comma 3 5 2 6 5 4" xfId="26601"/>
    <cellStyle name="Comma 3 5 2 6 5 4 2" xfId="36105"/>
    <cellStyle name="Comma 3 5 2 6 5 5" xfId="28977"/>
    <cellStyle name="Comma 3 5 2 6 6" xfId="19868"/>
    <cellStyle name="Comma 3 5 2 6 6 2" xfId="22244"/>
    <cellStyle name="Comma 3 5 2 6 6 2 2" xfId="31749"/>
    <cellStyle name="Comma 3 5 2 6 6 3" xfId="24620"/>
    <cellStyle name="Comma 3 5 2 6 6 3 2" xfId="34125"/>
    <cellStyle name="Comma 3 5 2 6 6 4" xfId="26997"/>
    <cellStyle name="Comma 3 5 2 6 6 4 2" xfId="36501"/>
    <cellStyle name="Comma 3 5 2 6 6 5" xfId="29373"/>
    <cellStyle name="Comma 3 5 2 6 7" xfId="20264"/>
    <cellStyle name="Comma 3 5 2 6 7 2" xfId="29769"/>
    <cellStyle name="Comma 3 5 2 6 8" xfId="22640"/>
    <cellStyle name="Comma 3 5 2 6 8 2" xfId="32145"/>
    <cellStyle name="Comma 3 5 2 6 9" xfId="25017"/>
    <cellStyle name="Comma 3 5 2 6 9 2" xfId="34521"/>
    <cellStyle name="Comma 3 5 2 7" xfId="18086"/>
    <cellStyle name="Comma 3 5 2 7 2" xfId="20462"/>
    <cellStyle name="Comma 3 5 2 7 2 2" xfId="29967"/>
    <cellStyle name="Comma 3 5 2 7 3" xfId="22838"/>
    <cellStyle name="Comma 3 5 2 7 3 2" xfId="32343"/>
    <cellStyle name="Comma 3 5 2 7 4" xfId="25215"/>
    <cellStyle name="Comma 3 5 2 7 4 2" xfId="34719"/>
    <cellStyle name="Comma 3 5 2 7 5" xfId="27591"/>
    <cellStyle name="Comma 3 5 2 8" xfId="18482"/>
    <cellStyle name="Comma 3 5 2 8 2" xfId="20858"/>
    <cellStyle name="Comma 3 5 2 8 2 2" xfId="30363"/>
    <cellStyle name="Comma 3 5 2 8 3" xfId="23234"/>
    <cellStyle name="Comma 3 5 2 8 3 2" xfId="32739"/>
    <cellStyle name="Comma 3 5 2 8 4" xfId="25611"/>
    <cellStyle name="Comma 3 5 2 8 4 2" xfId="35115"/>
    <cellStyle name="Comma 3 5 2 8 5" xfId="27987"/>
    <cellStyle name="Comma 3 5 2 9" xfId="18878"/>
    <cellStyle name="Comma 3 5 2 9 2" xfId="21254"/>
    <cellStyle name="Comma 3 5 2 9 2 2" xfId="30759"/>
    <cellStyle name="Comma 3 5 2 9 3" xfId="23630"/>
    <cellStyle name="Comma 3 5 2 9 3 2" xfId="33135"/>
    <cellStyle name="Comma 3 5 2 9 4" xfId="26007"/>
    <cellStyle name="Comma 3 5 2 9 4 2" xfId="35511"/>
    <cellStyle name="Comma 3 5 2 9 5" xfId="28383"/>
    <cellStyle name="Comma 3 5 3" xfId="2337"/>
    <cellStyle name="Comma 3 5 3 10" xfId="20077"/>
    <cellStyle name="Comma 3 5 3 10 2" xfId="29582"/>
    <cellStyle name="Comma 3 5 3 11" xfId="22453"/>
    <cellStyle name="Comma 3 5 3 11 2" xfId="31958"/>
    <cellStyle name="Comma 3 5 3 12" xfId="24830"/>
    <cellStyle name="Comma 3 5 3 12 2" xfId="34334"/>
    <cellStyle name="Comma 3 5 3 13" xfId="27206"/>
    <cellStyle name="Comma 3 5 3 2" xfId="6819"/>
    <cellStyle name="Comma 3 5 3 2 10" xfId="24896"/>
    <cellStyle name="Comma 3 5 3 2 10 2" xfId="34400"/>
    <cellStyle name="Comma 3 5 3 2 11" xfId="27272"/>
    <cellStyle name="Comma 3 5 3 2 2" xfId="15849"/>
    <cellStyle name="Comma 3 5 3 2 2 10" xfId="27470"/>
    <cellStyle name="Comma 3 5 3 2 2 2" xfId="18361"/>
    <cellStyle name="Comma 3 5 3 2 2 2 2" xfId="20737"/>
    <cellStyle name="Comma 3 5 3 2 2 2 2 2" xfId="30242"/>
    <cellStyle name="Comma 3 5 3 2 2 2 3" xfId="23113"/>
    <cellStyle name="Comma 3 5 3 2 2 2 3 2" xfId="32618"/>
    <cellStyle name="Comma 3 5 3 2 2 2 4" xfId="25490"/>
    <cellStyle name="Comma 3 5 3 2 2 2 4 2" xfId="34994"/>
    <cellStyle name="Comma 3 5 3 2 2 2 5" xfId="27866"/>
    <cellStyle name="Comma 3 5 3 2 2 3" xfId="18757"/>
    <cellStyle name="Comma 3 5 3 2 2 3 2" xfId="21133"/>
    <cellStyle name="Comma 3 5 3 2 2 3 2 2" xfId="30638"/>
    <cellStyle name="Comma 3 5 3 2 2 3 3" xfId="23509"/>
    <cellStyle name="Comma 3 5 3 2 2 3 3 2" xfId="33014"/>
    <cellStyle name="Comma 3 5 3 2 2 3 4" xfId="25886"/>
    <cellStyle name="Comma 3 5 3 2 2 3 4 2" xfId="35390"/>
    <cellStyle name="Comma 3 5 3 2 2 3 5" xfId="28262"/>
    <cellStyle name="Comma 3 5 3 2 2 4" xfId="19153"/>
    <cellStyle name="Comma 3 5 3 2 2 4 2" xfId="21529"/>
    <cellStyle name="Comma 3 5 3 2 2 4 2 2" xfId="31034"/>
    <cellStyle name="Comma 3 5 3 2 2 4 3" xfId="23905"/>
    <cellStyle name="Comma 3 5 3 2 2 4 3 2" xfId="33410"/>
    <cellStyle name="Comma 3 5 3 2 2 4 4" xfId="26282"/>
    <cellStyle name="Comma 3 5 3 2 2 4 4 2" xfId="35786"/>
    <cellStyle name="Comma 3 5 3 2 2 4 5" xfId="28658"/>
    <cellStyle name="Comma 3 5 3 2 2 5" xfId="19549"/>
    <cellStyle name="Comma 3 5 3 2 2 5 2" xfId="21925"/>
    <cellStyle name="Comma 3 5 3 2 2 5 2 2" xfId="31430"/>
    <cellStyle name="Comma 3 5 3 2 2 5 3" xfId="24301"/>
    <cellStyle name="Comma 3 5 3 2 2 5 3 2" xfId="33806"/>
    <cellStyle name="Comma 3 5 3 2 2 5 4" xfId="26678"/>
    <cellStyle name="Comma 3 5 3 2 2 5 4 2" xfId="36182"/>
    <cellStyle name="Comma 3 5 3 2 2 5 5" xfId="29054"/>
    <cellStyle name="Comma 3 5 3 2 2 6" xfId="19945"/>
    <cellStyle name="Comma 3 5 3 2 2 6 2" xfId="22321"/>
    <cellStyle name="Comma 3 5 3 2 2 6 2 2" xfId="31826"/>
    <cellStyle name="Comma 3 5 3 2 2 6 3" xfId="24697"/>
    <cellStyle name="Comma 3 5 3 2 2 6 3 2" xfId="34202"/>
    <cellStyle name="Comma 3 5 3 2 2 6 4" xfId="27074"/>
    <cellStyle name="Comma 3 5 3 2 2 6 4 2" xfId="36578"/>
    <cellStyle name="Comma 3 5 3 2 2 6 5" xfId="29450"/>
    <cellStyle name="Comma 3 5 3 2 2 7" xfId="20341"/>
    <cellStyle name="Comma 3 5 3 2 2 7 2" xfId="29846"/>
    <cellStyle name="Comma 3 5 3 2 2 8" xfId="22717"/>
    <cellStyle name="Comma 3 5 3 2 2 8 2" xfId="32222"/>
    <cellStyle name="Comma 3 5 3 2 2 9" xfId="25094"/>
    <cellStyle name="Comma 3 5 3 2 2 9 2" xfId="34598"/>
    <cellStyle name="Comma 3 5 3 2 3" xfId="18163"/>
    <cellStyle name="Comma 3 5 3 2 3 2" xfId="20539"/>
    <cellStyle name="Comma 3 5 3 2 3 2 2" xfId="30044"/>
    <cellStyle name="Comma 3 5 3 2 3 3" xfId="22915"/>
    <cellStyle name="Comma 3 5 3 2 3 3 2" xfId="32420"/>
    <cellStyle name="Comma 3 5 3 2 3 4" xfId="25292"/>
    <cellStyle name="Comma 3 5 3 2 3 4 2" xfId="34796"/>
    <cellStyle name="Comma 3 5 3 2 3 5" xfId="27668"/>
    <cellStyle name="Comma 3 5 3 2 4" xfId="18559"/>
    <cellStyle name="Comma 3 5 3 2 4 2" xfId="20935"/>
    <cellStyle name="Comma 3 5 3 2 4 2 2" xfId="30440"/>
    <cellStyle name="Comma 3 5 3 2 4 3" xfId="23311"/>
    <cellStyle name="Comma 3 5 3 2 4 3 2" xfId="32816"/>
    <cellStyle name="Comma 3 5 3 2 4 4" xfId="25688"/>
    <cellStyle name="Comma 3 5 3 2 4 4 2" xfId="35192"/>
    <cellStyle name="Comma 3 5 3 2 4 5" xfId="28064"/>
    <cellStyle name="Comma 3 5 3 2 5" xfId="18955"/>
    <cellStyle name="Comma 3 5 3 2 5 2" xfId="21331"/>
    <cellStyle name="Comma 3 5 3 2 5 2 2" xfId="30836"/>
    <cellStyle name="Comma 3 5 3 2 5 3" xfId="23707"/>
    <cellStyle name="Comma 3 5 3 2 5 3 2" xfId="33212"/>
    <cellStyle name="Comma 3 5 3 2 5 4" xfId="26084"/>
    <cellStyle name="Comma 3 5 3 2 5 4 2" xfId="35588"/>
    <cellStyle name="Comma 3 5 3 2 5 5" xfId="28460"/>
    <cellStyle name="Comma 3 5 3 2 6" xfId="19351"/>
    <cellStyle name="Comma 3 5 3 2 6 2" xfId="21727"/>
    <cellStyle name="Comma 3 5 3 2 6 2 2" xfId="31232"/>
    <cellStyle name="Comma 3 5 3 2 6 3" xfId="24103"/>
    <cellStyle name="Comma 3 5 3 2 6 3 2" xfId="33608"/>
    <cellStyle name="Comma 3 5 3 2 6 4" xfId="26480"/>
    <cellStyle name="Comma 3 5 3 2 6 4 2" xfId="35984"/>
    <cellStyle name="Comma 3 5 3 2 6 5" xfId="28856"/>
    <cellStyle name="Comma 3 5 3 2 7" xfId="19747"/>
    <cellStyle name="Comma 3 5 3 2 7 2" xfId="22123"/>
    <cellStyle name="Comma 3 5 3 2 7 2 2" xfId="31628"/>
    <cellStyle name="Comma 3 5 3 2 7 3" xfId="24499"/>
    <cellStyle name="Comma 3 5 3 2 7 3 2" xfId="34004"/>
    <cellStyle name="Comma 3 5 3 2 7 4" xfId="26876"/>
    <cellStyle name="Comma 3 5 3 2 7 4 2" xfId="36380"/>
    <cellStyle name="Comma 3 5 3 2 7 5" xfId="29252"/>
    <cellStyle name="Comma 3 5 3 2 8" xfId="20143"/>
    <cellStyle name="Comma 3 5 3 2 8 2" xfId="29648"/>
    <cellStyle name="Comma 3 5 3 2 9" xfId="22519"/>
    <cellStyle name="Comma 3 5 3 2 9 2" xfId="32024"/>
    <cellStyle name="Comma 3 5 3 3" xfId="9001"/>
    <cellStyle name="Comma 3 5 3 3 10" xfId="24962"/>
    <cellStyle name="Comma 3 5 3 3 10 2" xfId="34466"/>
    <cellStyle name="Comma 3 5 3 3 11" xfId="27338"/>
    <cellStyle name="Comma 3 5 3 3 2" xfId="18031"/>
    <cellStyle name="Comma 3 5 3 3 2 10" xfId="27536"/>
    <cellStyle name="Comma 3 5 3 3 2 2" xfId="18427"/>
    <cellStyle name="Comma 3 5 3 3 2 2 2" xfId="20803"/>
    <cellStyle name="Comma 3 5 3 3 2 2 2 2" xfId="30308"/>
    <cellStyle name="Comma 3 5 3 3 2 2 3" xfId="23179"/>
    <cellStyle name="Comma 3 5 3 3 2 2 3 2" xfId="32684"/>
    <cellStyle name="Comma 3 5 3 3 2 2 4" xfId="25556"/>
    <cellStyle name="Comma 3 5 3 3 2 2 4 2" xfId="35060"/>
    <cellStyle name="Comma 3 5 3 3 2 2 5" xfId="27932"/>
    <cellStyle name="Comma 3 5 3 3 2 3" xfId="18823"/>
    <cellStyle name="Comma 3 5 3 3 2 3 2" xfId="21199"/>
    <cellStyle name="Comma 3 5 3 3 2 3 2 2" xfId="30704"/>
    <cellStyle name="Comma 3 5 3 3 2 3 3" xfId="23575"/>
    <cellStyle name="Comma 3 5 3 3 2 3 3 2" xfId="33080"/>
    <cellStyle name="Comma 3 5 3 3 2 3 4" xfId="25952"/>
    <cellStyle name="Comma 3 5 3 3 2 3 4 2" xfId="35456"/>
    <cellStyle name="Comma 3 5 3 3 2 3 5" xfId="28328"/>
    <cellStyle name="Comma 3 5 3 3 2 4" xfId="19219"/>
    <cellStyle name="Comma 3 5 3 3 2 4 2" xfId="21595"/>
    <cellStyle name="Comma 3 5 3 3 2 4 2 2" xfId="31100"/>
    <cellStyle name="Comma 3 5 3 3 2 4 3" xfId="23971"/>
    <cellStyle name="Comma 3 5 3 3 2 4 3 2" xfId="33476"/>
    <cellStyle name="Comma 3 5 3 3 2 4 4" xfId="26348"/>
    <cellStyle name="Comma 3 5 3 3 2 4 4 2" xfId="35852"/>
    <cellStyle name="Comma 3 5 3 3 2 4 5" xfId="28724"/>
    <cellStyle name="Comma 3 5 3 3 2 5" xfId="19615"/>
    <cellStyle name="Comma 3 5 3 3 2 5 2" xfId="21991"/>
    <cellStyle name="Comma 3 5 3 3 2 5 2 2" xfId="31496"/>
    <cellStyle name="Comma 3 5 3 3 2 5 3" xfId="24367"/>
    <cellStyle name="Comma 3 5 3 3 2 5 3 2" xfId="33872"/>
    <cellStyle name="Comma 3 5 3 3 2 5 4" xfId="26744"/>
    <cellStyle name="Comma 3 5 3 3 2 5 4 2" xfId="36248"/>
    <cellStyle name="Comma 3 5 3 3 2 5 5" xfId="29120"/>
    <cellStyle name="Comma 3 5 3 3 2 6" xfId="20011"/>
    <cellStyle name="Comma 3 5 3 3 2 6 2" xfId="22387"/>
    <cellStyle name="Comma 3 5 3 3 2 6 2 2" xfId="31892"/>
    <cellStyle name="Comma 3 5 3 3 2 6 3" xfId="24763"/>
    <cellStyle name="Comma 3 5 3 3 2 6 3 2" xfId="34268"/>
    <cellStyle name="Comma 3 5 3 3 2 6 4" xfId="27140"/>
    <cellStyle name="Comma 3 5 3 3 2 6 4 2" xfId="36644"/>
    <cellStyle name="Comma 3 5 3 3 2 6 5" xfId="29516"/>
    <cellStyle name="Comma 3 5 3 3 2 7" xfId="20407"/>
    <cellStyle name="Comma 3 5 3 3 2 7 2" xfId="29912"/>
    <cellStyle name="Comma 3 5 3 3 2 8" xfId="22783"/>
    <cellStyle name="Comma 3 5 3 3 2 8 2" xfId="32288"/>
    <cellStyle name="Comma 3 5 3 3 2 9" xfId="25160"/>
    <cellStyle name="Comma 3 5 3 3 2 9 2" xfId="34664"/>
    <cellStyle name="Comma 3 5 3 3 3" xfId="18229"/>
    <cellStyle name="Comma 3 5 3 3 3 2" xfId="20605"/>
    <cellStyle name="Comma 3 5 3 3 3 2 2" xfId="30110"/>
    <cellStyle name="Comma 3 5 3 3 3 3" xfId="22981"/>
    <cellStyle name="Comma 3 5 3 3 3 3 2" xfId="32486"/>
    <cellStyle name="Comma 3 5 3 3 3 4" xfId="25358"/>
    <cellStyle name="Comma 3 5 3 3 3 4 2" xfId="34862"/>
    <cellStyle name="Comma 3 5 3 3 3 5" xfId="27734"/>
    <cellStyle name="Comma 3 5 3 3 4" xfId="18625"/>
    <cellStyle name="Comma 3 5 3 3 4 2" xfId="21001"/>
    <cellStyle name="Comma 3 5 3 3 4 2 2" xfId="30506"/>
    <cellStyle name="Comma 3 5 3 3 4 3" xfId="23377"/>
    <cellStyle name="Comma 3 5 3 3 4 3 2" xfId="32882"/>
    <cellStyle name="Comma 3 5 3 3 4 4" xfId="25754"/>
    <cellStyle name="Comma 3 5 3 3 4 4 2" xfId="35258"/>
    <cellStyle name="Comma 3 5 3 3 4 5" xfId="28130"/>
    <cellStyle name="Comma 3 5 3 3 5" xfId="19021"/>
    <cellStyle name="Comma 3 5 3 3 5 2" xfId="21397"/>
    <cellStyle name="Comma 3 5 3 3 5 2 2" xfId="30902"/>
    <cellStyle name="Comma 3 5 3 3 5 3" xfId="23773"/>
    <cellStyle name="Comma 3 5 3 3 5 3 2" xfId="33278"/>
    <cellStyle name="Comma 3 5 3 3 5 4" xfId="26150"/>
    <cellStyle name="Comma 3 5 3 3 5 4 2" xfId="35654"/>
    <cellStyle name="Comma 3 5 3 3 5 5" xfId="28526"/>
    <cellStyle name="Comma 3 5 3 3 6" xfId="19417"/>
    <cellStyle name="Comma 3 5 3 3 6 2" xfId="21793"/>
    <cellStyle name="Comma 3 5 3 3 6 2 2" xfId="31298"/>
    <cellStyle name="Comma 3 5 3 3 6 3" xfId="24169"/>
    <cellStyle name="Comma 3 5 3 3 6 3 2" xfId="33674"/>
    <cellStyle name="Comma 3 5 3 3 6 4" xfId="26546"/>
    <cellStyle name="Comma 3 5 3 3 6 4 2" xfId="36050"/>
    <cellStyle name="Comma 3 5 3 3 6 5" xfId="28922"/>
    <cellStyle name="Comma 3 5 3 3 7" xfId="19813"/>
    <cellStyle name="Comma 3 5 3 3 7 2" xfId="22189"/>
    <cellStyle name="Comma 3 5 3 3 7 2 2" xfId="31694"/>
    <cellStyle name="Comma 3 5 3 3 7 3" xfId="24565"/>
    <cellStyle name="Comma 3 5 3 3 7 3 2" xfId="34070"/>
    <cellStyle name="Comma 3 5 3 3 7 4" xfId="26942"/>
    <cellStyle name="Comma 3 5 3 3 7 4 2" xfId="36446"/>
    <cellStyle name="Comma 3 5 3 3 7 5" xfId="29318"/>
    <cellStyle name="Comma 3 5 3 3 8" xfId="20209"/>
    <cellStyle name="Comma 3 5 3 3 8 2" xfId="29714"/>
    <cellStyle name="Comma 3 5 3 3 9" xfId="22585"/>
    <cellStyle name="Comma 3 5 3 3 9 2" xfId="32090"/>
    <cellStyle name="Comma 3 5 3 4" xfId="11367"/>
    <cellStyle name="Comma 3 5 3 4 10" xfId="27404"/>
    <cellStyle name="Comma 3 5 3 4 2" xfId="18295"/>
    <cellStyle name="Comma 3 5 3 4 2 2" xfId="20671"/>
    <cellStyle name="Comma 3 5 3 4 2 2 2" xfId="30176"/>
    <cellStyle name="Comma 3 5 3 4 2 3" xfId="23047"/>
    <cellStyle name="Comma 3 5 3 4 2 3 2" xfId="32552"/>
    <cellStyle name="Comma 3 5 3 4 2 4" xfId="25424"/>
    <cellStyle name="Comma 3 5 3 4 2 4 2" xfId="34928"/>
    <cellStyle name="Comma 3 5 3 4 2 5" xfId="27800"/>
    <cellStyle name="Comma 3 5 3 4 3" xfId="18691"/>
    <cellStyle name="Comma 3 5 3 4 3 2" xfId="21067"/>
    <cellStyle name="Comma 3 5 3 4 3 2 2" xfId="30572"/>
    <cellStyle name="Comma 3 5 3 4 3 3" xfId="23443"/>
    <cellStyle name="Comma 3 5 3 4 3 3 2" xfId="32948"/>
    <cellStyle name="Comma 3 5 3 4 3 4" xfId="25820"/>
    <cellStyle name="Comma 3 5 3 4 3 4 2" xfId="35324"/>
    <cellStyle name="Comma 3 5 3 4 3 5" xfId="28196"/>
    <cellStyle name="Comma 3 5 3 4 4" xfId="19087"/>
    <cellStyle name="Comma 3 5 3 4 4 2" xfId="21463"/>
    <cellStyle name="Comma 3 5 3 4 4 2 2" xfId="30968"/>
    <cellStyle name="Comma 3 5 3 4 4 3" xfId="23839"/>
    <cellStyle name="Comma 3 5 3 4 4 3 2" xfId="33344"/>
    <cellStyle name="Comma 3 5 3 4 4 4" xfId="26216"/>
    <cellStyle name="Comma 3 5 3 4 4 4 2" xfId="35720"/>
    <cellStyle name="Comma 3 5 3 4 4 5" xfId="28592"/>
    <cellStyle name="Comma 3 5 3 4 5" xfId="19483"/>
    <cellStyle name="Comma 3 5 3 4 5 2" xfId="21859"/>
    <cellStyle name="Comma 3 5 3 4 5 2 2" xfId="31364"/>
    <cellStyle name="Comma 3 5 3 4 5 3" xfId="24235"/>
    <cellStyle name="Comma 3 5 3 4 5 3 2" xfId="33740"/>
    <cellStyle name="Comma 3 5 3 4 5 4" xfId="26612"/>
    <cellStyle name="Comma 3 5 3 4 5 4 2" xfId="36116"/>
    <cellStyle name="Comma 3 5 3 4 5 5" xfId="28988"/>
    <cellStyle name="Comma 3 5 3 4 6" xfId="19879"/>
    <cellStyle name="Comma 3 5 3 4 6 2" xfId="22255"/>
    <cellStyle name="Comma 3 5 3 4 6 2 2" xfId="31760"/>
    <cellStyle name="Comma 3 5 3 4 6 3" xfId="24631"/>
    <cellStyle name="Comma 3 5 3 4 6 3 2" xfId="34136"/>
    <cellStyle name="Comma 3 5 3 4 6 4" xfId="27008"/>
    <cellStyle name="Comma 3 5 3 4 6 4 2" xfId="36512"/>
    <cellStyle name="Comma 3 5 3 4 6 5" xfId="29384"/>
    <cellStyle name="Comma 3 5 3 4 7" xfId="20275"/>
    <cellStyle name="Comma 3 5 3 4 7 2" xfId="29780"/>
    <cellStyle name="Comma 3 5 3 4 8" xfId="22651"/>
    <cellStyle name="Comma 3 5 3 4 8 2" xfId="32156"/>
    <cellStyle name="Comma 3 5 3 4 9" xfId="25028"/>
    <cellStyle name="Comma 3 5 3 4 9 2" xfId="34532"/>
    <cellStyle name="Comma 3 5 3 5" xfId="18097"/>
    <cellStyle name="Comma 3 5 3 5 2" xfId="20473"/>
    <cellStyle name="Comma 3 5 3 5 2 2" xfId="29978"/>
    <cellStyle name="Comma 3 5 3 5 3" xfId="22849"/>
    <cellStyle name="Comma 3 5 3 5 3 2" xfId="32354"/>
    <cellStyle name="Comma 3 5 3 5 4" xfId="25226"/>
    <cellStyle name="Comma 3 5 3 5 4 2" xfId="34730"/>
    <cellStyle name="Comma 3 5 3 5 5" xfId="27602"/>
    <cellStyle name="Comma 3 5 3 6" xfId="18493"/>
    <cellStyle name="Comma 3 5 3 6 2" xfId="20869"/>
    <cellStyle name="Comma 3 5 3 6 2 2" xfId="30374"/>
    <cellStyle name="Comma 3 5 3 6 3" xfId="23245"/>
    <cellStyle name="Comma 3 5 3 6 3 2" xfId="32750"/>
    <cellStyle name="Comma 3 5 3 6 4" xfId="25622"/>
    <cellStyle name="Comma 3 5 3 6 4 2" xfId="35126"/>
    <cellStyle name="Comma 3 5 3 6 5" xfId="27998"/>
    <cellStyle name="Comma 3 5 3 7" xfId="18889"/>
    <cellStyle name="Comma 3 5 3 7 2" xfId="21265"/>
    <cellStyle name="Comma 3 5 3 7 2 2" xfId="30770"/>
    <cellStyle name="Comma 3 5 3 7 3" xfId="23641"/>
    <cellStyle name="Comma 3 5 3 7 3 2" xfId="33146"/>
    <cellStyle name="Comma 3 5 3 7 4" xfId="26018"/>
    <cellStyle name="Comma 3 5 3 7 4 2" xfId="35522"/>
    <cellStyle name="Comma 3 5 3 7 5" xfId="28394"/>
    <cellStyle name="Comma 3 5 3 8" xfId="19285"/>
    <cellStyle name="Comma 3 5 3 8 2" xfId="21661"/>
    <cellStyle name="Comma 3 5 3 8 2 2" xfId="31166"/>
    <cellStyle name="Comma 3 5 3 8 3" xfId="24037"/>
    <cellStyle name="Comma 3 5 3 8 3 2" xfId="33542"/>
    <cellStyle name="Comma 3 5 3 8 4" xfId="26414"/>
    <cellStyle name="Comma 3 5 3 8 4 2" xfId="35918"/>
    <cellStyle name="Comma 3 5 3 8 5" xfId="28790"/>
    <cellStyle name="Comma 3 5 3 9" xfId="19681"/>
    <cellStyle name="Comma 3 5 3 9 2" xfId="22057"/>
    <cellStyle name="Comma 3 5 3 9 2 2" xfId="31562"/>
    <cellStyle name="Comma 3 5 3 9 3" xfId="24433"/>
    <cellStyle name="Comma 3 5 3 9 3 2" xfId="33938"/>
    <cellStyle name="Comma 3 5 3 9 4" xfId="26810"/>
    <cellStyle name="Comma 3 5 3 9 4 2" xfId="36314"/>
    <cellStyle name="Comma 3 5 3 9 5" xfId="29186"/>
    <cellStyle name="Comma 3 5 4" xfId="3831"/>
    <cellStyle name="Comma 3 5 4 10" xfId="20099"/>
    <cellStyle name="Comma 3 5 4 10 2" xfId="29604"/>
    <cellStyle name="Comma 3 5 4 11" xfId="22475"/>
    <cellStyle name="Comma 3 5 4 11 2" xfId="31980"/>
    <cellStyle name="Comma 3 5 4 12" xfId="24852"/>
    <cellStyle name="Comma 3 5 4 12 2" xfId="34356"/>
    <cellStyle name="Comma 3 5 4 13" xfId="27228"/>
    <cellStyle name="Comma 3 5 4 2" xfId="8313"/>
    <cellStyle name="Comma 3 5 4 2 10" xfId="24918"/>
    <cellStyle name="Comma 3 5 4 2 10 2" xfId="34422"/>
    <cellStyle name="Comma 3 5 4 2 11" xfId="27294"/>
    <cellStyle name="Comma 3 5 4 2 2" xfId="17343"/>
    <cellStyle name="Comma 3 5 4 2 2 10" xfId="27492"/>
    <cellStyle name="Comma 3 5 4 2 2 2" xfId="18383"/>
    <cellStyle name="Comma 3 5 4 2 2 2 2" xfId="20759"/>
    <cellStyle name="Comma 3 5 4 2 2 2 2 2" xfId="30264"/>
    <cellStyle name="Comma 3 5 4 2 2 2 3" xfId="23135"/>
    <cellStyle name="Comma 3 5 4 2 2 2 3 2" xfId="32640"/>
    <cellStyle name="Comma 3 5 4 2 2 2 4" xfId="25512"/>
    <cellStyle name="Comma 3 5 4 2 2 2 4 2" xfId="35016"/>
    <cellStyle name="Comma 3 5 4 2 2 2 5" xfId="27888"/>
    <cellStyle name="Comma 3 5 4 2 2 3" xfId="18779"/>
    <cellStyle name="Comma 3 5 4 2 2 3 2" xfId="21155"/>
    <cellStyle name="Comma 3 5 4 2 2 3 2 2" xfId="30660"/>
    <cellStyle name="Comma 3 5 4 2 2 3 3" xfId="23531"/>
    <cellStyle name="Comma 3 5 4 2 2 3 3 2" xfId="33036"/>
    <cellStyle name="Comma 3 5 4 2 2 3 4" xfId="25908"/>
    <cellStyle name="Comma 3 5 4 2 2 3 4 2" xfId="35412"/>
    <cellStyle name="Comma 3 5 4 2 2 3 5" xfId="28284"/>
    <cellStyle name="Comma 3 5 4 2 2 4" xfId="19175"/>
    <cellStyle name="Comma 3 5 4 2 2 4 2" xfId="21551"/>
    <cellStyle name="Comma 3 5 4 2 2 4 2 2" xfId="31056"/>
    <cellStyle name="Comma 3 5 4 2 2 4 3" xfId="23927"/>
    <cellStyle name="Comma 3 5 4 2 2 4 3 2" xfId="33432"/>
    <cellStyle name="Comma 3 5 4 2 2 4 4" xfId="26304"/>
    <cellStyle name="Comma 3 5 4 2 2 4 4 2" xfId="35808"/>
    <cellStyle name="Comma 3 5 4 2 2 4 5" xfId="28680"/>
    <cellStyle name="Comma 3 5 4 2 2 5" xfId="19571"/>
    <cellStyle name="Comma 3 5 4 2 2 5 2" xfId="21947"/>
    <cellStyle name="Comma 3 5 4 2 2 5 2 2" xfId="31452"/>
    <cellStyle name="Comma 3 5 4 2 2 5 3" xfId="24323"/>
    <cellStyle name="Comma 3 5 4 2 2 5 3 2" xfId="33828"/>
    <cellStyle name="Comma 3 5 4 2 2 5 4" xfId="26700"/>
    <cellStyle name="Comma 3 5 4 2 2 5 4 2" xfId="36204"/>
    <cellStyle name="Comma 3 5 4 2 2 5 5" xfId="29076"/>
    <cellStyle name="Comma 3 5 4 2 2 6" xfId="19967"/>
    <cellStyle name="Comma 3 5 4 2 2 6 2" xfId="22343"/>
    <cellStyle name="Comma 3 5 4 2 2 6 2 2" xfId="31848"/>
    <cellStyle name="Comma 3 5 4 2 2 6 3" xfId="24719"/>
    <cellStyle name="Comma 3 5 4 2 2 6 3 2" xfId="34224"/>
    <cellStyle name="Comma 3 5 4 2 2 6 4" xfId="27096"/>
    <cellStyle name="Comma 3 5 4 2 2 6 4 2" xfId="36600"/>
    <cellStyle name="Comma 3 5 4 2 2 6 5" xfId="29472"/>
    <cellStyle name="Comma 3 5 4 2 2 7" xfId="20363"/>
    <cellStyle name="Comma 3 5 4 2 2 7 2" xfId="29868"/>
    <cellStyle name="Comma 3 5 4 2 2 8" xfId="22739"/>
    <cellStyle name="Comma 3 5 4 2 2 8 2" xfId="32244"/>
    <cellStyle name="Comma 3 5 4 2 2 9" xfId="25116"/>
    <cellStyle name="Comma 3 5 4 2 2 9 2" xfId="34620"/>
    <cellStyle name="Comma 3 5 4 2 3" xfId="18185"/>
    <cellStyle name="Comma 3 5 4 2 3 2" xfId="20561"/>
    <cellStyle name="Comma 3 5 4 2 3 2 2" xfId="30066"/>
    <cellStyle name="Comma 3 5 4 2 3 3" xfId="22937"/>
    <cellStyle name="Comma 3 5 4 2 3 3 2" xfId="32442"/>
    <cellStyle name="Comma 3 5 4 2 3 4" xfId="25314"/>
    <cellStyle name="Comma 3 5 4 2 3 4 2" xfId="34818"/>
    <cellStyle name="Comma 3 5 4 2 3 5" xfId="27690"/>
    <cellStyle name="Comma 3 5 4 2 4" xfId="18581"/>
    <cellStyle name="Comma 3 5 4 2 4 2" xfId="20957"/>
    <cellStyle name="Comma 3 5 4 2 4 2 2" xfId="30462"/>
    <cellStyle name="Comma 3 5 4 2 4 3" xfId="23333"/>
    <cellStyle name="Comma 3 5 4 2 4 3 2" xfId="32838"/>
    <cellStyle name="Comma 3 5 4 2 4 4" xfId="25710"/>
    <cellStyle name="Comma 3 5 4 2 4 4 2" xfId="35214"/>
    <cellStyle name="Comma 3 5 4 2 4 5" xfId="28086"/>
    <cellStyle name="Comma 3 5 4 2 5" xfId="18977"/>
    <cellStyle name="Comma 3 5 4 2 5 2" xfId="21353"/>
    <cellStyle name="Comma 3 5 4 2 5 2 2" xfId="30858"/>
    <cellStyle name="Comma 3 5 4 2 5 3" xfId="23729"/>
    <cellStyle name="Comma 3 5 4 2 5 3 2" xfId="33234"/>
    <cellStyle name="Comma 3 5 4 2 5 4" xfId="26106"/>
    <cellStyle name="Comma 3 5 4 2 5 4 2" xfId="35610"/>
    <cellStyle name="Comma 3 5 4 2 5 5" xfId="28482"/>
    <cellStyle name="Comma 3 5 4 2 6" xfId="19373"/>
    <cellStyle name="Comma 3 5 4 2 6 2" xfId="21749"/>
    <cellStyle name="Comma 3 5 4 2 6 2 2" xfId="31254"/>
    <cellStyle name="Comma 3 5 4 2 6 3" xfId="24125"/>
    <cellStyle name="Comma 3 5 4 2 6 3 2" xfId="33630"/>
    <cellStyle name="Comma 3 5 4 2 6 4" xfId="26502"/>
    <cellStyle name="Comma 3 5 4 2 6 4 2" xfId="36006"/>
    <cellStyle name="Comma 3 5 4 2 6 5" xfId="28878"/>
    <cellStyle name="Comma 3 5 4 2 7" xfId="19769"/>
    <cellStyle name="Comma 3 5 4 2 7 2" xfId="22145"/>
    <cellStyle name="Comma 3 5 4 2 7 2 2" xfId="31650"/>
    <cellStyle name="Comma 3 5 4 2 7 3" xfId="24521"/>
    <cellStyle name="Comma 3 5 4 2 7 3 2" xfId="34026"/>
    <cellStyle name="Comma 3 5 4 2 7 4" xfId="26898"/>
    <cellStyle name="Comma 3 5 4 2 7 4 2" xfId="36402"/>
    <cellStyle name="Comma 3 5 4 2 7 5" xfId="29274"/>
    <cellStyle name="Comma 3 5 4 2 8" xfId="20165"/>
    <cellStyle name="Comma 3 5 4 2 8 2" xfId="29670"/>
    <cellStyle name="Comma 3 5 4 2 9" xfId="22541"/>
    <cellStyle name="Comma 3 5 4 2 9 2" xfId="32046"/>
    <cellStyle name="Comma 3 5 4 3" xfId="9023"/>
    <cellStyle name="Comma 3 5 4 3 10" xfId="24984"/>
    <cellStyle name="Comma 3 5 4 3 10 2" xfId="34488"/>
    <cellStyle name="Comma 3 5 4 3 11" xfId="27360"/>
    <cellStyle name="Comma 3 5 4 3 2" xfId="18053"/>
    <cellStyle name="Comma 3 5 4 3 2 10" xfId="27558"/>
    <cellStyle name="Comma 3 5 4 3 2 2" xfId="18449"/>
    <cellStyle name="Comma 3 5 4 3 2 2 2" xfId="20825"/>
    <cellStyle name="Comma 3 5 4 3 2 2 2 2" xfId="30330"/>
    <cellStyle name="Comma 3 5 4 3 2 2 3" xfId="23201"/>
    <cellStyle name="Comma 3 5 4 3 2 2 3 2" xfId="32706"/>
    <cellStyle name="Comma 3 5 4 3 2 2 4" xfId="25578"/>
    <cellStyle name="Comma 3 5 4 3 2 2 4 2" xfId="35082"/>
    <cellStyle name="Comma 3 5 4 3 2 2 5" xfId="27954"/>
    <cellStyle name="Comma 3 5 4 3 2 3" xfId="18845"/>
    <cellStyle name="Comma 3 5 4 3 2 3 2" xfId="21221"/>
    <cellStyle name="Comma 3 5 4 3 2 3 2 2" xfId="30726"/>
    <cellStyle name="Comma 3 5 4 3 2 3 3" xfId="23597"/>
    <cellStyle name="Comma 3 5 4 3 2 3 3 2" xfId="33102"/>
    <cellStyle name="Comma 3 5 4 3 2 3 4" xfId="25974"/>
    <cellStyle name="Comma 3 5 4 3 2 3 4 2" xfId="35478"/>
    <cellStyle name="Comma 3 5 4 3 2 3 5" xfId="28350"/>
    <cellStyle name="Comma 3 5 4 3 2 4" xfId="19241"/>
    <cellStyle name="Comma 3 5 4 3 2 4 2" xfId="21617"/>
    <cellStyle name="Comma 3 5 4 3 2 4 2 2" xfId="31122"/>
    <cellStyle name="Comma 3 5 4 3 2 4 3" xfId="23993"/>
    <cellStyle name="Comma 3 5 4 3 2 4 3 2" xfId="33498"/>
    <cellStyle name="Comma 3 5 4 3 2 4 4" xfId="26370"/>
    <cellStyle name="Comma 3 5 4 3 2 4 4 2" xfId="35874"/>
    <cellStyle name="Comma 3 5 4 3 2 4 5" xfId="28746"/>
    <cellStyle name="Comma 3 5 4 3 2 5" xfId="19637"/>
    <cellStyle name="Comma 3 5 4 3 2 5 2" xfId="22013"/>
    <cellStyle name="Comma 3 5 4 3 2 5 2 2" xfId="31518"/>
    <cellStyle name="Comma 3 5 4 3 2 5 3" xfId="24389"/>
    <cellStyle name="Comma 3 5 4 3 2 5 3 2" xfId="33894"/>
    <cellStyle name="Comma 3 5 4 3 2 5 4" xfId="26766"/>
    <cellStyle name="Comma 3 5 4 3 2 5 4 2" xfId="36270"/>
    <cellStyle name="Comma 3 5 4 3 2 5 5" xfId="29142"/>
    <cellStyle name="Comma 3 5 4 3 2 6" xfId="20033"/>
    <cellStyle name="Comma 3 5 4 3 2 6 2" xfId="22409"/>
    <cellStyle name="Comma 3 5 4 3 2 6 2 2" xfId="31914"/>
    <cellStyle name="Comma 3 5 4 3 2 6 3" xfId="24785"/>
    <cellStyle name="Comma 3 5 4 3 2 6 3 2" xfId="34290"/>
    <cellStyle name="Comma 3 5 4 3 2 6 4" xfId="27162"/>
    <cellStyle name="Comma 3 5 4 3 2 6 4 2" xfId="36666"/>
    <cellStyle name="Comma 3 5 4 3 2 6 5" xfId="29538"/>
    <cellStyle name="Comma 3 5 4 3 2 7" xfId="20429"/>
    <cellStyle name="Comma 3 5 4 3 2 7 2" xfId="29934"/>
    <cellStyle name="Comma 3 5 4 3 2 8" xfId="22805"/>
    <cellStyle name="Comma 3 5 4 3 2 8 2" xfId="32310"/>
    <cellStyle name="Comma 3 5 4 3 2 9" xfId="25182"/>
    <cellStyle name="Comma 3 5 4 3 2 9 2" xfId="34686"/>
    <cellStyle name="Comma 3 5 4 3 3" xfId="18251"/>
    <cellStyle name="Comma 3 5 4 3 3 2" xfId="20627"/>
    <cellStyle name="Comma 3 5 4 3 3 2 2" xfId="30132"/>
    <cellStyle name="Comma 3 5 4 3 3 3" xfId="23003"/>
    <cellStyle name="Comma 3 5 4 3 3 3 2" xfId="32508"/>
    <cellStyle name="Comma 3 5 4 3 3 4" xfId="25380"/>
    <cellStyle name="Comma 3 5 4 3 3 4 2" xfId="34884"/>
    <cellStyle name="Comma 3 5 4 3 3 5" xfId="27756"/>
    <cellStyle name="Comma 3 5 4 3 4" xfId="18647"/>
    <cellStyle name="Comma 3 5 4 3 4 2" xfId="21023"/>
    <cellStyle name="Comma 3 5 4 3 4 2 2" xfId="30528"/>
    <cellStyle name="Comma 3 5 4 3 4 3" xfId="23399"/>
    <cellStyle name="Comma 3 5 4 3 4 3 2" xfId="32904"/>
    <cellStyle name="Comma 3 5 4 3 4 4" xfId="25776"/>
    <cellStyle name="Comma 3 5 4 3 4 4 2" xfId="35280"/>
    <cellStyle name="Comma 3 5 4 3 4 5" xfId="28152"/>
    <cellStyle name="Comma 3 5 4 3 5" xfId="19043"/>
    <cellStyle name="Comma 3 5 4 3 5 2" xfId="21419"/>
    <cellStyle name="Comma 3 5 4 3 5 2 2" xfId="30924"/>
    <cellStyle name="Comma 3 5 4 3 5 3" xfId="23795"/>
    <cellStyle name="Comma 3 5 4 3 5 3 2" xfId="33300"/>
    <cellStyle name="Comma 3 5 4 3 5 4" xfId="26172"/>
    <cellStyle name="Comma 3 5 4 3 5 4 2" xfId="35676"/>
    <cellStyle name="Comma 3 5 4 3 5 5" xfId="28548"/>
    <cellStyle name="Comma 3 5 4 3 6" xfId="19439"/>
    <cellStyle name="Comma 3 5 4 3 6 2" xfId="21815"/>
    <cellStyle name="Comma 3 5 4 3 6 2 2" xfId="31320"/>
    <cellStyle name="Comma 3 5 4 3 6 3" xfId="24191"/>
    <cellStyle name="Comma 3 5 4 3 6 3 2" xfId="33696"/>
    <cellStyle name="Comma 3 5 4 3 6 4" xfId="26568"/>
    <cellStyle name="Comma 3 5 4 3 6 4 2" xfId="36072"/>
    <cellStyle name="Comma 3 5 4 3 6 5" xfId="28944"/>
    <cellStyle name="Comma 3 5 4 3 7" xfId="19835"/>
    <cellStyle name="Comma 3 5 4 3 7 2" xfId="22211"/>
    <cellStyle name="Comma 3 5 4 3 7 2 2" xfId="31716"/>
    <cellStyle name="Comma 3 5 4 3 7 3" xfId="24587"/>
    <cellStyle name="Comma 3 5 4 3 7 3 2" xfId="34092"/>
    <cellStyle name="Comma 3 5 4 3 7 4" xfId="26964"/>
    <cellStyle name="Comma 3 5 4 3 7 4 2" xfId="36468"/>
    <cellStyle name="Comma 3 5 4 3 7 5" xfId="29340"/>
    <cellStyle name="Comma 3 5 4 3 8" xfId="20231"/>
    <cellStyle name="Comma 3 5 4 3 8 2" xfId="29736"/>
    <cellStyle name="Comma 3 5 4 3 9" xfId="22607"/>
    <cellStyle name="Comma 3 5 4 3 9 2" xfId="32112"/>
    <cellStyle name="Comma 3 5 4 4" xfId="12861"/>
    <cellStyle name="Comma 3 5 4 4 10" xfId="27426"/>
    <cellStyle name="Comma 3 5 4 4 2" xfId="18317"/>
    <cellStyle name="Comma 3 5 4 4 2 2" xfId="20693"/>
    <cellStyle name="Comma 3 5 4 4 2 2 2" xfId="30198"/>
    <cellStyle name="Comma 3 5 4 4 2 3" xfId="23069"/>
    <cellStyle name="Comma 3 5 4 4 2 3 2" xfId="32574"/>
    <cellStyle name="Comma 3 5 4 4 2 4" xfId="25446"/>
    <cellStyle name="Comma 3 5 4 4 2 4 2" xfId="34950"/>
    <cellStyle name="Comma 3 5 4 4 2 5" xfId="27822"/>
    <cellStyle name="Comma 3 5 4 4 3" xfId="18713"/>
    <cellStyle name="Comma 3 5 4 4 3 2" xfId="21089"/>
    <cellStyle name="Comma 3 5 4 4 3 2 2" xfId="30594"/>
    <cellStyle name="Comma 3 5 4 4 3 3" xfId="23465"/>
    <cellStyle name="Comma 3 5 4 4 3 3 2" xfId="32970"/>
    <cellStyle name="Comma 3 5 4 4 3 4" xfId="25842"/>
    <cellStyle name="Comma 3 5 4 4 3 4 2" xfId="35346"/>
    <cellStyle name="Comma 3 5 4 4 3 5" xfId="28218"/>
    <cellStyle name="Comma 3 5 4 4 4" xfId="19109"/>
    <cellStyle name="Comma 3 5 4 4 4 2" xfId="21485"/>
    <cellStyle name="Comma 3 5 4 4 4 2 2" xfId="30990"/>
    <cellStyle name="Comma 3 5 4 4 4 3" xfId="23861"/>
    <cellStyle name="Comma 3 5 4 4 4 3 2" xfId="33366"/>
    <cellStyle name="Comma 3 5 4 4 4 4" xfId="26238"/>
    <cellStyle name="Comma 3 5 4 4 4 4 2" xfId="35742"/>
    <cellStyle name="Comma 3 5 4 4 4 5" xfId="28614"/>
    <cellStyle name="Comma 3 5 4 4 5" xfId="19505"/>
    <cellStyle name="Comma 3 5 4 4 5 2" xfId="21881"/>
    <cellStyle name="Comma 3 5 4 4 5 2 2" xfId="31386"/>
    <cellStyle name="Comma 3 5 4 4 5 3" xfId="24257"/>
    <cellStyle name="Comma 3 5 4 4 5 3 2" xfId="33762"/>
    <cellStyle name="Comma 3 5 4 4 5 4" xfId="26634"/>
    <cellStyle name="Comma 3 5 4 4 5 4 2" xfId="36138"/>
    <cellStyle name="Comma 3 5 4 4 5 5" xfId="29010"/>
    <cellStyle name="Comma 3 5 4 4 6" xfId="19901"/>
    <cellStyle name="Comma 3 5 4 4 6 2" xfId="22277"/>
    <cellStyle name="Comma 3 5 4 4 6 2 2" xfId="31782"/>
    <cellStyle name="Comma 3 5 4 4 6 3" xfId="24653"/>
    <cellStyle name="Comma 3 5 4 4 6 3 2" xfId="34158"/>
    <cellStyle name="Comma 3 5 4 4 6 4" xfId="27030"/>
    <cellStyle name="Comma 3 5 4 4 6 4 2" xfId="36534"/>
    <cellStyle name="Comma 3 5 4 4 6 5" xfId="29406"/>
    <cellStyle name="Comma 3 5 4 4 7" xfId="20297"/>
    <cellStyle name="Comma 3 5 4 4 7 2" xfId="29802"/>
    <cellStyle name="Comma 3 5 4 4 8" xfId="22673"/>
    <cellStyle name="Comma 3 5 4 4 8 2" xfId="32178"/>
    <cellStyle name="Comma 3 5 4 4 9" xfId="25050"/>
    <cellStyle name="Comma 3 5 4 4 9 2" xfId="34554"/>
    <cellStyle name="Comma 3 5 4 5" xfId="18119"/>
    <cellStyle name="Comma 3 5 4 5 2" xfId="20495"/>
    <cellStyle name="Comma 3 5 4 5 2 2" xfId="30000"/>
    <cellStyle name="Comma 3 5 4 5 3" xfId="22871"/>
    <cellStyle name="Comma 3 5 4 5 3 2" xfId="32376"/>
    <cellStyle name="Comma 3 5 4 5 4" xfId="25248"/>
    <cellStyle name="Comma 3 5 4 5 4 2" xfId="34752"/>
    <cellStyle name="Comma 3 5 4 5 5" xfId="27624"/>
    <cellStyle name="Comma 3 5 4 6" xfId="18515"/>
    <cellStyle name="Comma 3 5 4 6 2" xfId="20891"/>
    <cellStyle name="Comma 3 5 4 6 2 2" xfId="30396"/>
    <cellStyle name="Comma 3 5 4 6 3" xfId="23267"/>
    <cellStyle name="Comma 3 5 4 6 3 2" xfId="32772"/>
    <cellStyle name="Comma 3 5 4 6 4" xfId="25644"/>
    <cellStyle name="Comma 3 5 4 6 4 2" xfId="35148"/>
    <cellStyle name="Comma 3 5 4 6 5" xfId="28020"/>
    <cellStyle name="Comma 3 5 4 7" xfId="18911"/>
    <cellStyle name="Comma 3 5 4 7 2" xfId="21287"/>
    <cellStyle name="Comma 3 5 4 7 2 2" xfId="30792"/>
    <cellStyle name="Comma 3 5 4 7 3" xfId="23663"/>
    <cellStyle name="Comma 3 5 4 7 3 2" xfId="33168"/>
    <cellStyle name="Comma 3 5 4 7 4" xfId="26040"/>
    <cellStyle name="Comma 3 5 4 7 4 2" xfId="35544"/>
    <cellStyle name="Comma 3 5 4 7 5" xfId="28416"/>
    <cellStyle name="Comma 3 5 4 8" xfId="19307"/>
    <cellStyle name="Comma 3 5 4 8 2" xfId="21683"/>
    <cellStyle name="Comma 3 5 4 8 2 2" xfId="31188"/>
    <cellStyle name="Comma 3 5 4 8 3" xfId="24059"/>
    <cellStyle name="Comma 3 5 4 8 3 2" xfId="33564"/>
    <cellStyle name="Comma 3 5 4 8 4" xfId="26436"/>
    <cellStyle name="Comma 3 5 4 8 4 2" xfId="35940"/>
    <cellStyle name="Comma 3 5 4 8 5" xfId="28812"/>
    <cellStyle name="Comma 3 5 4 9" xfId="19703"/>
    <cellStyle name="Comma 3 5 4 9 2" xfId="22079"/>
    <cellStyle name="Comma 3 5 4 9 2 2" xfId="31584"/>
    <cellStyle name="Comma 3 5 4 9 3" xfId="24455"/>
    <cellStyle name="Comma 3 5 4 9 3 2" xfId="33960"/>
    <cellStyle name="Comma 3 5 4 9 4" xfId="26832"/>
    <cellStyle name="Comma 3 5 4 9 4 2" xfId="36336"/>
    <cellStyle name="Comma 3 5 4 9 5" xfId="29208"/>
    <cellStyle name="Comma 3 5 5" xfId="5325"/>
    <cellStyle name="Comma 3 5 5 10" xfId="24874"/>
    <cellStyle name="Comma 3 5 5 10 2" xfId="34378"/>
    <cellStyle name="Comma 3 5 5 11" xfId="27250"/>
    <cellStyle name="Comma 3 5 5 2" xfId="14355"/>
    <cellStyle name="Comma 3 5 5 2 10" xfId="27448"/>
    <cellStyle name="Comma 3 5 5 2 2" xfId="18339"/>
    <cellStyle name="Comma 3 5 5 2 2 2" xfId="20715"/>
    <cellStyle name="Comma 3 5 5 2 2 2 2" xfId="30220"/>
    <cellStyle name="Comma 3 5 5 2 2 3" xfId="23091"/>
    <cellStyle name="Comma 3 5 5 2 2 3 2" xfId="32596"/>
    <cellStyle name="Comma 3 5 5 2 2 4" xfId="25468"/>
    <cellStyle name="Comma 3 5 5 2 2 4 2" xfId="34972"/>
    <cellStyle name="Comma 3 5 5 2 2 5" xfId="27844"/>
    <cellStyle name="Comma 3 5 5 2 3" xfId="18735"/>
    <cellStyle name="Comma 3 5 5 2 3 2" xfId="21111"/>
    <cellStyle name="Comma 3 5 5 2 3 2 2" xfId="30616"/>
    <cellStyle name="Comma 3 5 5 2 3 3" xfId="23487"/>
    <cellStyle name="Comma 3 5 5 2 3 3 2" xfId="32992"/>
    <cellStyle name="Comma 3 5 5 2 3 4" xfId="25864"/>
    <cellStyle name="Comma 3 5 5 2 3 4 2" xfId="35368"/>
    <cellStyle name="Comma 3 5 5 2 3 5" xfId="28240"/>
    <cellStyle name="Comma 3 5 5 2 4" xfId="19131"/>
    <cellStyle name="Comma 3 5 5 2 4 2" xfId="21507"/>
    <cellStyle name="Comma 3 5 5 2 4 2 2" xfId="31012"/>
    <cellStyle name="Comma 3 5 5 2 4 3" xfId="23883"/>
    <cellStyle name="Comma 3 5 5 2 4 3 2" xfId="33388"/>
    <cellStyle name="Comma 3 5 5 2 4 4" xfId="26260"/>
    <cellStyle name="Comma 3 5 5 2 4 4 2" xfId="35764"/>
    <cellStyle name="Comma 3 5 5 2 4 5" xfId="28636"/>
    <cellStyle name="Comma 3 5 5 2 5" xfId="19527"/>
    <cellStyle name="Comma 3 5 5 2 5 2" xfId="21903"/>
    <cellStyle name="Comma 3 5 5 2 5 2 2" xfId="31408"/>
    <cellStyle name="Comma 3 5 5 2 5 3" xfId="24279"/>
    <cellStyle name="Comma 3 5 5 2 5 3 2" xfId="33784"/>
    <cellStyle name="Comma 3 5 5 2 5 4" xfId="26656"/>
    <cellStyle name="Comma 3 5 5 2 5 4 2" xfId="36160"/>
    <cellStyle name="Comma 3 5 5 2 5 5" xfId="29032"/>
    <cellStyle name="Comma 3 5 5 2 6" xfId="19923"/>
    <cellStyle name="Comma 3 5 5 2 6 2" xfId="22299"/>
    <cellStyle name="Comma 3 5 5 2 6 2 2" xfId="31804"/>
    <cellStyle name="Comma 3 5 5 2 6 3" xfId="24675"/>
    <cellStyle name="Comma 3 5 5 2 6 3 2" xfId="34180"/>
    <cellStyle name="Comma 3 5 5 2 6 4" xfId="27052"/>
    <cellStyle name="Comma 3 5 5 2 6 4 2" xfId="36556"/>
    <cellStyle name="Comma 3 5 5 2 6 5" xfId="29428"/>
    <cellStyle name="Comma 3 5 5 2 7" xfId="20319"/>
    <cellStyle name="Comma 3 5 5 2 7 2" xfId="29824"/>
    <cellStyle name="Comma 3 5 5 2 8" xfId="22695"/>
    <cellStyle name="Comma 3 5 5 2 8 2" xfId="32200"/>
    <cellStyle name="Comma 3 5 5 2 9" xfId="25072"/>
    <cellStyle name="Comma 3 5 5 2 9 2" xfId="34576"/>
    <cellStyle name="Comma 3 5 5 3" xfId="18141"/>
    <cellStyle name="Comma 3 5 5 3 2" xfId="20517"/>
    <cellStyle name="Comma 3 5 5 3 2 2" xfId="30022"/>
    <cellStyle name="Comma 3 5 5 3 3" xfId="22893"/>
    <cellStyle name="Comma 3 5 5 3 3 2" xfId="32398"/>
    <cellStyle name="Comma 3 5 5 3 4" xfId="25270"/>
    <cellStyle name="Comma 3 5 5 3 4 2" xfId="34774"/>
    <cellStyle name="Comma 3 5 5 3 5" xfId="27646"/>
    <cellStyle name="Comma 3 5 5 4" xfId="18537"/>
    <cellStyle name="Comma 3 5 5 4 2" xfId="20913"/>
    <cellStyle name="Comma 3 5 5 4 2 2" xfId="30418"/>
    <cellStyle name="Comma 3 5 5 4 3" xfId="23289"/>
    <cellStyle name="Comma 3 5 5 4 3 2" xfId="32794"/>
    <cellStyle name="Comma 3 5 5 4 4" xfId="25666"/>
    <cellStyle name="Comma 3 5 5 4 4 2" xfId="35170"/>
    <cellStyle name="Comma 3 5 5 4 5" xfId="28042"/>
    <cellStyle name="Comma 3 5 5 5" xfId="18933"/>
    <cellStyle name="Comma 3 5 5 5 2" xfId="21309"/>
    <cellStyle name="Comma 3 5 5 5 2 2" xfId="30814"/>
    <cellStyle name="Comma 3 5 5 5 3" xfId="23685"/>
    <cellStyle name="Comma 3 5 5 5 3 2" xfId="33190"/>
    <cellStyle name="Comma 3 5 5 5 4" xfId="26062"/>
    <cellStyle name="Comma 3 5 5 5 4 2" xfId="35566"/>
    <cellStyle name="Comma 3 5 5 5 5" xfId="28438"/>
    <cellStyle name="Comma 3 5 5 6" xfId="19329"/>
    <cellStyle name="Comma 3 5 5 6 2" xfId="21705"/>
    <cellStyle name="Comma 3 5 5 6 2 2" xfId="31210"/>
    <cellStyle name="Comma 3 5 5 6 3" xfId="24081"/>
    <cellStyle name="Comma 3 5 5 6 3 2" xfId="33586"/>
    <cellStyle name="Comma 3 5 5 6 4" xfId="26458"/>
    <cellStyle name="Comma 3 5 5 6 4 2" xfId="35962"/>
    <cellStyle name="Comma 3 5 5 6 5" xfId="28834"/>
    <cellStyle name="Comma 3 5 5 7" xfId="19725"/>
    <cellStyle name="Comma 3 5 5 7 2" xfId="22101"/>
    <cellStyle name="Comma 3 5 5 7 2 2" xfId="31606"/>
    <cellStyle name="Comma 3 5 5 7 3" xfId="24477"/>
    <cellStyle name="Comma 3 5 5 7 3 2" xfId="33982"/>
    <cellStyle name="Comma 3 5 5 7 4" xfId="26854"/>
    <cellStyle name="Comma 3 5 5 7 4 2" xfId="36358"/>
    <cellStyle name="Comma 3 5 5 7 5" xfId="29230"/>
    <cellStyle name="Comma 3 5 5 8" xfId="20121"/>
    <cellStyle name="Comma 3 5 5 8 2" xfId="29626"/>
    <cellStyle name="Comma 3 5 5 9" xfId="22497"/>
    <cellStyle name="Comma 3 5 5 9 2" xfId="32002"/>
    <cellStyle name="Comma 3 5 6" xfId="8979"/>
    <cellStyle name="Comma 3 5 6 10" xfId="24940"/>
    <cellStyle name="Comma 3 5 6 10 2" xfId="34444"/>
    <cellStyle name="Comma 3 5 6 11" xfId="27316"/>
    <cellStyle name="Comma 3 5 6 2" xfId="18009"/>
    <cellStyle name="Comma 3 5 6 2 10" xfId="27514"/>
    <cellStyle name="Comma 3 5 6 2 2" xfId="18405"/>
    <cellStyle name="Comma 3 5 6 2 2 2" xfId="20781"/>
    <cellStyle name="Comma 3 5 6 2 2 2 2" xfId="30286"/>
    <cellStyle name="Comma 3 5 6 2 2 3" xfId="23157"/>
    <cellStyle name="Comma 3 5 6 2 2 3 2" xfId="32662"/>
    <cellStyle name="Comma 3 5 6 2 2 4" xfId="25534"/>
    <cellStyle name="Comma 3 5 6 2 2 4 2" xfId="35038"/>
    <cellStyle name="Comma 3 5 6 2 2 5" xfId="27910"/>
    <cellStyle name="Comma 3 5 6 2 3" xfId="18801"/>
    <cellStyle name="Comma 3 5 6 2 3 2" xfId="21177"/>
    <cellStyle name="Comma 3 5 6 2 3 2 2" xfId="30682"/>
    <cellStyle name="Comma 3 5 6 2 3 3" xfId="23553"/>
    <cellStyle name="Comma 3 5 6 2 3 3 2" xfId="33058"/>
    <cellStyle name="Comma 3 5 6 2 3 4" xfId="25930"/>
    <cellStyle name="Comma 3 5 6 2 3 4 2" xfId="35434"/>
    <cellStyle name="Comma 3 5 6 2 3 5" xfId="28306"/>
    <cellStyle name="Comma 3 5 6 2 4" xfId="19197"/>
    <cellStyle name="Comma 3 5 6 2 4 2" xfId="21573"/>
    <cellStyle name="Comma 3 5 6 2 4 2 2" xfId="31078"/>
    <cellStyle name="Comma 3 5 6 2 4 3" xfId="23949"/>
    <cellStyle name="Comma 3 5 6 2 4 3 2" xfId="33454"/>
    <cellStyle name="Comma 3 5 6 2 4 4" xfId="26326"/>
    <cellStyle name="Comma 3 5 6 2 4 4 2" xfId="35830"/>
    <cellStyle name="Comma 3 5 6 2 4 5" xfId="28702"/>
    <cellStyle name="Comma 3 5 6 2 5" xfId="19593"/>
    <cellStyle name="Comma 3 5 6 2 5 2" xfId="21969"/>
    <cellStyle name="Comma 3 5 6 2 5 2 2" xfId="31474"/>
    <cellStyle name="Comma 3 5 6 2 5 3" xfId="24345"/>
    <cellStyle name="Comma 3 5 6 2 5 3 2" xfId="33850"/>
    <cellStyle name="Comma 3 5 6 2 5 4" xfId="26722"/>
    <cellStyle name="Comma 3 5 6 2 5 4 2" xfId="36226"/>
    <cellStyle name="Comma 3 5 6 2 5 5" xfId="29098"/>
    <cellStyle name="Comma 3 5 6 2 6" xfId="19989"/>
    <cellStyle name="Comma 3 5 6 2 6 2" xfId="22365"/>
    <cellStyle name="Comma 3 5 6 2 6 2 2" xfId="31870"/>
    <cellStyle name="Comma 3 5 6 2 6 3" xfId="24741"/>
    <cellStyle name="Comma 3 5 6 2 6 3 2" xfId="34246"/>
    <cellStyle name="Comma 3 5 6 2 6 4" xfId="27118"/>
    <cellStyle name="Comma 3 5 6 2 6 4 2" xfId="36622"/>
    <cellStyle name="Comma 3 5 6 2 6 5" xfId="29494"/>
    <cellStyle name="Comma 3 5 6 2 7" xfId="20385"/>
    <cellStyle name="Comma 3 5 6 2 7 2" xfId="29890"/>
    <cellStyle name="Comma 3 5 6 2 8" xfId="22761"/>
    <cellStyle name="Comma 3 5 6 2 8 2" xfId="32266"/>
    <cellStyle name="Comma 3 5 6 2 9" xfId="25138"/>
    <cellStyle name="Comma 3 5 6 2 9 2" xfId="34642"/>
    <cellStyle name="Comma 3 5 6 3" xfId="18207"/>
    <cellStyle name="Comma 3 5 6 3 2" xfId="20583"/>
    <cellStyle name="Comma 3 5 6 3 2 2" xfId="30088"/>
    <cellStyle name="Comma 3 5 6 3 3" xfId="22959"/>
    <cellStyle name="Comma 3 5 6 3 3 2" xfId="32464"/>
    <cellStyle name="Comma 3 5 6 3 4" xfId="25336"/>
    <cellStyle name="Comma 3 5 6 3 4 2" xfId="34840"/>
    <cellStyle name="Comma 3 5 6 3 5" xfId="27712"/>
    <cellStyle name="Comma 3 5 6 4" xfId="18603"/>
    <cellStyle name="Comma 3 5 6 4 2" xfId="20979"/>
    <cellStyle name="Comma 3 5 6 4 2 2" xfId="30484"/>
    <cellStyle name="Comma 3 5 6 4 3" xfId="23355"/>
    <cellStyle name="Comma 3 5 6 4 3 2" xfId="32860"/>
    <cellStyle name="Comma 3 5 6 4 4" xfId="25732"/>
    <cellStyle name="Comma 3 5 6 4 4 2" xfId="35236"/>
    <cellStyle name="Comma 3 5 6 4 5" xfId="28108"/>
    <cellStyle name="Comma 3 5 6 5" xfId="18999"/>
    <cellStyle name="Comma 3 5 6 5 2" xfId="21375"/>
    <cellStyle name="Comma 3 5 6 5 2 2" xfId="30880"/>
    <cellStyle name="Comma 3 5 6 5 3" xfId="23751"/>
    <cellStyle name="Comma 3 5 6 5 3 2" xfId="33256"/>
    <cellStyle name="Comma 3 5 6 5 4" xfId="26128"/>
    <cellStyle name="Comma 3 5 6 5 4 2" xfId="35632"/>
    <cellStyle name="Comma 3 5 6 5 5" xfId="28504"/>
    <cellStyle name="Comma 3 5 6 6" xfId="19395"/>
    <cellStyle name="Comma 3 5 6 6 2" xfId="21771"/>
    <cellStyle name="Comma 3 5 6 6 2 2" xfId="31276"/>
    <cellStyle name="Comma 3 5 6 6 3" xfId="24147"/>
    <cellStyle name="Comma 3 5 6 6 3 2" xfId="33652"/>
    <cellStyle name="Comma 3 5 6 6 4" xfId="26524"/>
    <cellStyle name="Comma 3 5 6 6 4 2" xfId="36028"/>
    <cellStyle name="Comma 3 5 6 6 5" xfId="28900"/>
    <cellStyle name="Comma 3 5 6 7" xfId="19791"/>
    <cellStyle name="Comma 3 5 6 7 2" xfId="22167"/>
    <cellStyle name="Comma 3 5 6 7 2 2" xfId="31672"/>
    <cellStyle name="Comma 3 5 6 7 3" xfId="24543"/>
    <cellStyle name="Comma 3 5 6 7 3 2" xfId="34048"/>
    <cellStyle name="Comma 3 5 6 7 4" xfId="26920"/>
    <cellStyle name="Comma 3 5 6 7 4 2" xfId="36424"/>
    <cellStyle name="Comma 3 5 6 7 5" xfId="29296"/>
    <cellStyle name="Comma 3 5 6 8" xfId="20187"/>
    <cellStyle name="Comma 3 5 6 8 2" xfId="29692"/>
    <cellStyle name="Comma 3 5 6 9" xfId="22563"/>
    <cellStyle name="Comma 3 5 6 9 2" xfId="32068"/>
    <cellStyle name="Comma 3 5 7" xfId="9873"/>
    <cellStyle name="Comma 3 5 7 10" xfId="27382"/>
    <cellStyle name="Comma 3 5 7 2" xfId="18273"/>
    <cellStyle name="Comma 3 5 7 2 2" xfId="20649"/>
    <cellStyle name="Comma 3 5 7 2 2 2" xfId="30154"/>
    <cellStyle name="Comma 3 5 7 2 3" xfId="23025"/>
    <cellStyle name="Comma 3 5 7 2 3 2" xfId="32530"/>
    <cellStyle name="Comma 3 5 7 2 4" xfId="25402"/>
    <cellStyle name="Comma 3 5 7 2 4 2" xfId="34906"/>
    <cellStyle name="Comma 3 5 7 2 5" xfId="27778"/>
    <cellStyle name="Comma 3 5 7 3" xfId="18669"/>
    <cellStyle name="Comma 3 5 7 3 2" xfId="21045"/>
    <cellStyle name="Comma 3 5 7 3 2 2" xfId="30550"/>
    <cellStyle name="Comma 3 5 7 3 3" xfId="23421"/>
    <cellStyle name="Comma 3 5 7 3 3 2" xfId="32926"/>
    <cellStyle name="Comma 3 5 7 3 4" xfId="25798"/>
    <cellStyle name="Comma 3 5 7 3 4 2" xfId="35302"/>
    <cellStyle name="Comma 3 5 7 3 5" xfId="28174"/>
    <cellStyle name="Comma 3 5 7 4" xfId="19065"/>
    <cellStyle name="Comma 3 5 7 4 2" xfId="21441"/>
    <cellStyle name="Comma 3 5 7 4 2 2" xfId="30946"/>
    <cellStyle name="Comma 3 5 7 4 3" xfId="23817"/>
    <cellStyle name="Comma 3 5 7 4 3 2" xfId="33322"/>
    <cellStyle name="Comma 3 5 7 4 4" xfId="26194"/>
    <cellStyle name="Comma 3 5 7 4 4 2" xfId="35698"/>
    <cellStyle name="Comma 3 5 7 4 5" xfId="28570"/>
    <cellStyle name="Comma 3 5 7 5" xfId="19461"/>
    <cellStyle name="Comma 3 5 7 5 2" xfId="21837"/>
    <cellStyle name="Comma 3 5 7 5 2 2" xfId="31342"/>
    <cellStyle name="Comma 3 5 7 5 3" xfId="24213"/>
    <cellStyle name="Comma 3 5 7 5 3 2" xfId="33718"/>
    <cellStyle name="Comma 3 5 7 5 4" xfId="26590"/>
    <cellStyle name="Comma 3 5 7 5 4 2" xfId="36094"/>
    <cellStyle name="Comma 3 5 7 5 5" xfId="28966"/>
    <cellStyle name="Comma 3 5 7 6" xfId="19857"/>
    <cellStyle name="Comma 3 5 7 6 2" xfId="22233"/>
    <cellStyle name="Comma 3 5 7 6 2 2" xfId="31738"/>
    <cellStyle name="Comma 3 5 7 6 3" xfId="24609"/>
    <cellStyle name="Comma 3 5 7 6 3 2" xfId="34114"/>
    <cellStyle name="Comma 3 5 7 6 4" xfId="26986"/>
    <cellStyle name="Comma 3 5 7 6 4 2" xfId="36490"/>
    <cellStyle name="Comma 3 5 7 6 5" xfId="29362"/>
    <cellStyle name="Comma 3 5 7 7" xfId="20253"/>
    <cellStyle name="Comma 3 5 7 7 2" xfId="29758"/>
    <cellStyle name="Comma 3 5 7 8" xfId="22629"/>
    <cellStyle name="Comma 3 5 7 8 2" xfId="32134"/>
    <cellStyle name="Comma 3 5 7 9" xfId="25006"/>
    <cellStyle name="Comma 3 5 7 9 2" xfId="34510"/>
    <cellStyle name="Comma 3 5 8" xfId="18075"/>
    <cellStyle name="Comma 3 5 8 2" xfId="20451"/>
    <cellStyle name="Comma 3 5 8 2 2" xfId="29956"/>
    <cellStyle name="Comma 3 5 8 3" xfId="22827"/>
    <cellStyle name="Comma 3 5 8 3 2" xfId="32332"/>
    <cellStyle name="Comma 3 5 8 4" xfId="25204"/>
    <cellStyle name="Comma 3 5 8 4 2" xfId="34708"/>
    <cellStyle name="Comma 3 5 8 5" xfId="27580"/>
    <cellStyle name="Comma 3 5 9" xfId="18471"/>
    <cellStyle name="Comma 3 5 9 2" xfId="20847"/>
    <cellStyle name="Comma 3 5 9 2 2" xfId="30352"/>
    <cellStyle name="Comma 3 5 9 3" xfId="23223"/>
    <cellStyle name="Comma 3 5 9 3 2" xfId="32728"/>
    <cellStyle name="Comma 3 5 9 4" xfId="25600"/>
    <cellStyle name="Comma 3 5 9 4 2" xfId="35104"/>
    <cellStyle name="Comma 3 5 9 5" xfId="27976"/>
    <cellStyle name="Comma 3 6" xfId="1121"/>
    <cellStyle name="Comma 3 6 10" xfId="19265"/>
    <cellStyle name="Comma 3 6 10 2" xfId="21641"/>
    <cellStyle name="Comma 3 6 10 2 2" xfId="31146"/>
    <cellStyle name="Comma 3 6 10 3" xfId="24017"/>
    <cellStyle name="Comma 3 6 10 3 2" xfId="33522"/>
    <cellStyle name="Comma 3 6 10 4" xfId="26394"/>
    <cellStyle name="Comma 3 6 10 4 2" xfId="35898"/>
    <cellStyle name="Comma 3 6 10 5" xfId="28770"/>
    <cellStyle name="Comma 3 6 11" xfId="19661"/>
    <cellStyle name="Comma 3 6 11 2" xfId="22037"/>
    <cellStyle name="Comma 3 6 11 2 2" xfId="31542"/>
    <cellStyle name="Comma 3 6 11 3" xfId="24413"/>
    <cellStyle name="Comma 3 6 11 3 2" xfId="33918"/>
    <cellStyle name="Comma 3 6 11 4" xfId="26790"/>
    <cellStyle name="Comma 3 6 11 4 2" xfId="36294"/>
    <cellStyle name="Comma 3 6 11 5" xfId="29166"/>
    <cellStyle name="Comma 3 6 12" xfId="20057"/>
    <cellStyle name="Comma 3 6 12 2" xfId="29562"/>
    <cellStyle name="Comma 3 6 13" xfId="22433"/>
    <cellStyle name="Comma 3 6 13 2" xfId="31938"/>
    <cellStyle name="Comma 3 6 14" xfId="24810"/>
    <cellStyle name="Comma 3 6 14 2" xfId="34314"/>
    <cellStyle name="Comma 3 6 15" xfId="27186"/>
    <cellStyle name="Comma 3 6 2" xfId="2615"/>
    <cellStyle name="Comma 3 6 2 10" xfId="20079"/>
    <cellStyle name="Comma 3 6 2 10 2" xfId="29584"/>
    <cellStyle name="Comma 3 6 2 11" xfId="22455"/>
    <cellStyle name="Comma 3 6 2 11 2" xfId="31960"/>
    <cellStyle name="Comma 3 6 2 12" xfId="24832"/>
    <cellStyle name="Comma 3 6 2 12 2" xfId="34336"/>
    <cellStyle name="Comma 3 6 2 13" xfId="27208"/>
    <cellStyle name="Comma 3 6 2 2" xfId="7097"/>
    <cellStyle name="Comma 3 6 2 2 10" xfId="24898"/>
    <cellStyle name="Comma 3 6 2 2 10 2" xfId="34402"/>
    <cellStyle name="Comma 3 6 2 2 11" xfId="27274"/>
    <cellStyle name="Comma 3 6 2 2 2" xfId="16127"/>
    <cellStyle name="Comma 3 6 2 2 2 10" xfId="27472"/>
    <cellStyle name="Comma 3 6 2 2 2 2" xfId="18363"/>
    <cellStyle name="Comma 3 6 2 2 2 2 2" xfId="20739"/>
    <cellStyle name="Comma 3 6 2 2 2 2 2 2" xfId="30244"/>
    <cellStyle name="Comma 3 6 2 2 2 2 3" xfId="23115"/>
    <cellStyle name="Comma 3 6 2 2 2 2 3 2" xfId="32620"/>
    <cellStyle name="Comma 3 6 2 2 2 2 4" xfId="25492"/>
    <cellStyle name="Comma 3 6 2 2 2 2 4 2" xfId="34996"/>
    <cellStyle name="Comma 3 6 2 2 2 2 5" xfId="27868"/>
    <cellStyle name="Comma 3 6 2 2 2 3" xfId="18759"/>
    <cellStyle name="Comma 3 6 2 2 2 3 2" xfId="21135"/>
    <cellStyle name="Comma 3 6 2 2 2 3 2 2" xfId="30640"/>
    <cellStyle name="Comma 3 6 2 2 2 3 3" xfId="23511"/>
    <cellStyle name="Comma 3 6 2 2 2 3 3 2" xfId="33016"/>
    <cellStyle name="Comma 3 6 2 2 2 3 4" xfId="25888"/>
    <cellStyle name="Comma 3 6 2 2 2 3 4 2" xfId="35392"/>
    <cellStyle name="Comma 3 6 2 2 2 3 5" xfId="28264"/>
    <cellStyle name="Comma 3 6 2 2 2 4" xfId="19155"/>
    <cellStyle name="Comma 3 6 2 2 2 4 2" xfId="21531"/>
    <cellStyle name="Comma 3 6 2 2 2 4 2 2" xfId="31036"/>
    <cellStyle name="Comma 3 6 2 2 2 4 3" xfId="23907"/>
    <cellStyle name="Comma 3 6 2 2 2 4 3 2" xfId="33412"/>
    <cellStyle name="Comma 3 6 2 2 2 4 4" xfId="26284"/>
    <cellStyle name="Comma 3 6 2 2 2 4 4 2" xfId="35788"/>
    <cellStyle name="Comma 3 6 2 2 2 4 5" xfId="28660"/>
    <cellStyle name="Comma 3 6 2 2 2 5" xfId="19551"/>
    <cellStyle name="Comma 3 6 2 2 2 5 2" xfId="21927"/>
    <cellStyle name="Comma 3 6 2 2 2 5 2 2" xfId="31432"/>
    <cellStyle name="Comma 3 6 2 2 2 5 3" xfId="24303"/>
    <cellStyle name="Comma 3 6 2 2 2 5 3 2" xfId="33808"/>
    <cellStyle name="Comma 3 6 2 2 2 5 4" xfId="26680"/>
    <cellStyle name="Comma 3 6 2 2 2 5 4 2" xfId="36184"/>
    <cellStyle name="Comma 3 6 2 2 2 5 5" xfId="29056"/>
    <cellStyle name="Comma 3 6 2 2 2 6" xfId="19947"/>
    <cellStyle name="Comma 3 6 2 2 2 6 2" xfId="22323"/>
    <cellStyle name="Comma 3 6 2 2 2 6 2 2" xfId="31828"/>
    <cellStyle name="Comma 3 6 2 2 2 6 3" xfId="24699"/>
    <cellStyle name="Comma 3 6 2 2 2 6 3 2" xfId="34204"/>
    <cellStyle name="Comma 3 6 2 2 2 6 4" xfId="27076"/>
    <cellStyle name="Comma 3 6 2 2 2 6 4 2" xfId="36580"/>
    <cellStyle name="Comma 3 6 2 2 2 6 5" xfId="29452"/>
    <cellStyle name="Comma 3 6 2 2 2 7" xfId="20343"/>
    <cellStyle name="Comma 3 6 2 2 2 7 2" xfId="29848"/>
    <cellStyle name="Comma 3 6 2 2 2 8" xfId="22719"/>
    <cellStyle name="Comma 3 6 2 2 2 8 2" xfId="32224"/>
    <cellStyle name="Comma 3 6 2 2 2 9" xfId="25096"/>
    <cellStyle name="Comma 3 6 2 2 2 9 2" xfId="34600"/>
    <cellStyle name="Comma 3 6 2 2 3" xfId="18165"/>
    <cellStyle name="Comma 3 6 2 2 3 2" xfId="20541"/>
    <cellStyle name="Comma 3 6 2 2 3 2 2" xfId="30046"/>
    <cellStyle name="Comma 3 6 2 2 3 3" xfId="22917"/>
    <cellStyle name="Comma 3 6 2 2 3 3 2" xfId="32422"/>
    <cellStyle name="Comma 3 6 2 2 3 4" xfId="25294"/>
    <cellStyle name="Comma 3 6 2 2 3 4 2" xfId="34798"/>
    <cellStyle name="Comma 3 6 2 2 3 5" xfId="27670"/>
    <cellStyle name="Comma 3 6 2 2 4" xfId="18561"/>
    <cellStyle name="Comma 3 6 2 2 4 2" xfId="20937"/>
    <cellStyle name="Comma 3 6 2 2 4 2 2" xfId="30442"/>
    <cellStyle name="Comma 3 6 2 2 4 3" xfId="23313"/>
    <cellStyle name="Comma 3 6 2 2 4 3 2" xfId="32818"/>
    <cellStyle name="Comma 3 6 2 2 4 4" xfId="25690"/>
    <cellStyle name="Comma 3 6 2 2 4 4 2" xfId="35194"/>
    <cellStyle name="Comma 3 6 2 2 4 5" xfId="28066"/>
    <cellStyle name="Comma 3 6 2 2 5" xfId="18957"/>
    <cellStyle name="Comma 3 6 2 2 5 2" xfId="21333"/>
    <cellStyle name="Comma 3 6 2 2 5 2 2" xfId="30838"/>
    <cellStyle name="Comma 3 6 2 2 5 3" xfId="23709"/>
    <cellStyle name="Comma 3 6 2 2 5 3 2" xfId="33214"/>
    <cellStyle name="Comma 3 6 2 2 5 4" xfId="26086"/>
    <cellStyle name="Comma 3 6 2 2 5 4 2" xfId="35590"/>
    <cellStyle name="Comma 3 6 2 2 5 5" xfId="28462"/>
    <cellStyle name="Comma 3 6 2 2 6" xfId="19353"/>
    <cellStyle name="Comma 3 6 2 2 6 2" xfId="21729"/>
    <cellStyle name="Comma 3 6 2 2 6 2 2" xfId="31234"/>
    <cellStyle name="Comma 3 6 2 2 6 3" xfId="24105"/>
    <cellStyle name="Comma 3 6 2 2 6 3 2" xfId="33610"/>
    <cellStyle name="Comma 3 6 2 2 6 4" xfId="26482"/>
    <cellStyle name="Comma 3 6 2 2 6 4 2" xfId="35986"/>
    <cellStyle name="Comma 3 6 2 2 6 5" xfId="28858"/>
    <cellStyle name="Comma 3 6 2 2 7" xfId="19749"/>
    <cellStyle name="Comma 3 6 2 2 7 2" xfId="22125"/>
    <cellStyle name="Comma 3 6 2 2 7 2 2" xfId="31630"/>
    <cellStyle name="Comma 3 6 2 2 7 3" xfId="24501"/>
    <cellStyle name="Comma 3 6 2 2 7 3 2" xfId="34006"/>
    <cellStyle name="Comma 3 6 2 2 7 4" xfId="26878"/>
    <cellStyle name="Comma 3 6 2 2 7 4 2" xfId="36382"/>
    <cellStyle name="Comma 3 6 2 2 7 5" xfId="29254"/>
    <cellStyle name="Comma 3 6 2 2 8" xfId="20145"/>
    <cellStyle name="Comma 3 6 2 2 8 2" xfId="29650"/>
    <cellStyle name="Comma 3 6 2 2 9" xfId="22521"/>
    <cellStyle name="Comma 3 6 2 2 9 2" xfId="32026"/>
    <cellStyle name="Comma 3 6 2 3" xfId="9003"/>
    <cellStyle name="Comma 3 6 2 3 10" xfId="24964"/>
    <cellStyle name="Comma 3 6 2 3 10 2" xfId="34468"/>
    <cellStyle name="Comma 3 6 2 3 11" xfId="27340"/>
    <cellStyle name="Comma 3 6 2 3 2" xfId="18033"/>
    <cellStyle name="Comma 3 6 2 3 2 10" xfId="27538"/>
    <cellStyle name="Comma 3 6 2 3 2 2" xfId="18429"/>
    <cellStyle name="Comma 3 6 2 3 2 2 2" xfId="20805"/>
    <cellStyle name="Comma 3 6 2 3 2 2 2 2" xfId="30310"/>
    <cellStyle name="Comma 3 6 2 3 2 2 3" xfId="23181"/>
    <cellStyle name="Comma 3 6 2 3 2 2 3 2" xfId="32686"/>
    <cellStyle name="Comma 3 6 2 3 2 2 4" xfId="25558"/>
    <cellStyle name="Comma 3 6 2 3 2 2 4 2" xfId="35062"/>
    <cellStyle name="Comma 3 6 2 3 2 2 5" xfId="27934"/>
    <cellStyle name="Comma 3 6 2 3 2 3" xfId="18825"/>
    <cellStyle name="Comma 3 6 2 3 2 3 2" xfId="21201"/>
    <cellStyle name="Comma 3 6 2 3 2 3 2 2" xfId="30706"/>
    <cellStyle name="Comma 3 6 2 3 2 3 3" xfId="23577"/>
    <cellStyle name="Comma 3 6 2 3 2 3 3 2" xfId="33082"/>
    <cellStyle name="Comma 3 6 2 3 2 3 4" xfId="25954"/>
    <cellStyle name="Comma 3 6 2 3 2 3 4 2" xfId="35458"/>
    <cellStyle name="Comma 3 6 2 3 2 3 5" xfId="28330"/>
    <cellStyle name="Comma 3 6 2 3 2 4" xfId="19221"/>
    <cellStyle name="Comma 3 6 2 3 2 4 2" xfId="21597"/>
    <cellStyle name="Comma 3 6 2 3 2 4 2 2" xfId="31102"/>
    <cellStyle name="Comma 3 6 2 3 2 4 3" xfId="23973"/>
    <cellStyle name="Comma 3 6 2 3 2 4 3 2" xfId="33478"/>
    <cellStyle name="Comma 3 6 2 3 2 4 4" xfId="26350"/>
    <cellStyle name="Comma 3 6 2 3 2 4 4 2" xfId="35854"/>
    <cellStyle name="Comma 3 6 2 3 2 4 5" xfId="28726"/>
    <cellStyle name="Comma 3 6 2 3 2 5" xfId="19617"/>
    <cellStyle name="Comma 3 6 2 3 2 5 2" xfId="21993"/>
    <cellStyle name="Comma 3 6 2 3 2 5 2 2" xfId="31498"/>
    <cellStyle name="Comma 3 6 2 3 2 5 3" xfId="24369"/>
    <cellStyle name="Comma 3 6 2 3 2 5 3 2" xfId="33874"/>
    <cellStyle name="Comma 3 6 2 3 2 5 4" xfId="26746"/>
    <cellStyle name="Comma 3 6 2 3 2 5 4 2" xfId="36250"/>
    <cellStyle name="Comma 3 6 2 3 2 5 5" xfId="29122"/>
    <cellStyle name="Comma 3 6 2 3 2 6" xfId="20013"/>
    <cellStyle name="Comma 3 6 2 3 2 6 2" xfId="22389"/>
    <cellStyle name="Comma 3 6 2 3 2 6 2 2" xfId="31894"/>
    <cellStyle name="Comma 3 6 2 3 2 6 3" xfId="24765"/>
    <cellStyle name="Comma 3 6 2 3 2 6 3 2" xfId="34270"/>
    <cellStyle name="Comma 3 6 2 3 2 6 4" xfId="27142"/>
    <cellStyle name="Comma 3 6 2 3 2 6 4 2" xfId="36646"/>
    <cellStyle name="Comma 3 6 2 3 2 6 5" xfId="29518"/>
    <cellStyle name="Comma 3 6 2 3 2 7" xfId="20409"/>
    <cellStyle name="Comma 3 6 2 3 2 7 2" xfId="29914"/>
    <cellStyle name="Comma 3 6 2 3 2 8" xfId="22785"/>
    <cellStyle name="Comma 3 6 2 3 2 8 2" xfId="32290"/>
    <cellStyle name="Comma 3 6 2 3 2 9" xfId="25162"/>
    <cellStyle name="Comma 3 6 2 3 2 9 2" xfId="34666"/>
    <cellStyle name="Comma 3 6 2 3 3" xfId="18231"/>
    <cellStyle name="Comma 3 6 2 3 3 2" xfId="20607"/>
    <cellStyle name="Comma 3 6 2 3 3 2 2" xfId="30112"/>
    <cellStyle name="Comma 3 6 2 3 3 3" xfId="22983"/>
    <cellStyle name="Comma 3 6 2 3 3 3 2" xfId="32488"/>
    <cellStyle name="Comma 3 6 2 3 3 4" xfId="25360"/>
    <cellStyle name="Comma 3 6 2 3 3 4 2" xfId="34864"/>
    <cellStyle name="Comma 3 6 2 3 3 5" xfId="27736"/>
    <cellStyle name="Comma 3 6 2 3 4" xfId="18627"/>
    <cellStyle name="Comma 3 6 2 3 4 2" xfId="21003"/>
    <cellStyle name="Comma 3 6 2 3 4 2 2" xfId="30508"/>
    <cellStyle name="Comma 3 6 2 3 4 3" xfId="23379"/>
    <cellStyle name="Comma 3 6 2 3 4 3 2" xfId="32884"/>
    <cellStyle name="Comma 3 6 2 3 4 4" xfId="25756"/>
    <cellStyle name="Comma 3 6 2 3 4 4 2" xfId="35260"/>
    <cellStyle name="Comma 3 6 2 3 4 5" xfId="28132"/>
    <cellStyle name="Comma 3 6 2 3 5" xfId="19023"/>
    <cellStyle name="Comma 3 6 2 3 5 2" xfId="21399"/>
    <cellStyle name="Comma 3 6 2 3 5 2 2" xfId="30904"/>
    <cellStyle name="Comma 3 6 2 3 5 3" xfId="23775"/>
    <cellStyle name="Comma 3 6 2 3 5 3 2" xfId="33280"/>
    <cellStyle name="Comma 3 6 2 3 5 4" xfId="26152"/>
    <cellStyle name="Comma 3 6 2 3 5 4 2" xfId="35656"/>
    <cellStyle name="Comma 3 6 2 3 5 5" xfId="28528"/>
    <cellStyle name="Comma 3 6 2 3 6" xfId="19419"/>
    <cellStyle name="Comma 3 6 2 3 6 2" xfId="21795"/>
    <cellStyle name="Comma 3 6 2 3 6 2 2" xfId="31300"/>
    <cellStyle name="Comma 3 6 2 3 6 3" xfId="24171"/>
    <cellStyle name="Comma 3 6 2 3 6 3 2" xfId="33676"/>
    <cellStyle name="Comma 3 6 2 3 6 4" xfId="26548"/>
    <cellStyle name="Comma 3 6 2 3 6 4 2" xfId="36052"/>
    <cellStyle name="Comma 3 6 2 3 6 5" xfId="28924"/>
    <cellStyle name="Comma 3 6 2 3 7" xfId="19815"/>
    <cellStyle name="Comma 3 6 2 3 7 2" xfId="22191"/>
    <cellStyle name="Comma 3 6 2 3 7 2 2" xfId="31696"/>
    <cellStyle name="Comma 3 6 2 3 7 3" xfId="24567"/>
    <cellStyle name="Comma 3 6 2 3 7 3 2" xfId="34072"/>
    <cellStyle name="Comma 3 6 2 3 7 4" xfId="26944"/>
    <cellStyle name="Comma 3 6 2 3 7 4 2" xfId="36448"/>
    <cellStyle name="Comma 3 6 2 3 7 5" xfId="29320"/>
    <cellStyle name="Comma 3 6 2 3 8" xfId="20211"/>
    <cellStyle name="Comma 3 6 2 3 8 2" xfId="29716"/>
    <cellStyle name="Comma 3 6 2 3 9" xfId="22587"/>
    <cellStyle name="Comma 3 6 2 3 9 2" xfId="32092"/>
    <cellStyle name="Comma 3 6 2 4" xfId="11645"/>
    <cellStyle name="Comma 3 6 2 4 10" xfId="27406"/>
    <cellStyle name="Comma 3 6 2 4 2" xfId="18297"/>
    <cellStyle name="Comma 3 6 2 4 2 2" xfId="20673"/>
    <cellStyle name="Comma 3 6 2 4 2 2 2" xfId="30178"/>
    <cellStyle name="Comma 3 6 2 4 2 3" xfId="23049"/>
    <cellStyle name="Comma 3 6 2 4 2 3 2" xfId="32554"/>
    <cellStyle name="Comma 3 6 2 4 2 4" xfId="25426"/>
    <cellStyle name="Comma 3 6 2 4 2 4 2" xfId="34930"/>
    <cellStyle name="Comma 3 6 2 4 2 5" xfId="27802"/>
    <cellStyle name="Comma 3 6 2 4 3" xfId="18693"/>
    <cellStyle name="Comma 3 6 2 4 3 2" xfId="21069"/>
    <cellStyle name="Comma 3 6 2 4 3 2 2" xfId="30574"/>
    <cellStyle name="Comma 3 6 2 4 3 3" xfId="23445"/>
    <cellStyle name="Comma 3 6 2 4 3 3 2" xfId="32950"/>
    <cellStyle name="Comma 3 6 2 4 3 4" xfId="25822"/>
    <cellStyle name="Comma 3 6 2 4 3 4 2" xfId="35326"/>
    <cellStyle name="Comma 3 6 2 4 3 5" xfId="28198"/>
    <cellStyle name="Comma 3 6 2 4 4" xfId="19089"/>
    <cellStyle name="Comma 3 6 2 4 4 2" xfId="21465"/>
    <cellStyle name="Comma 3 6 2 4 4 2 2" xfId="30970"/>
    <cellStyle name="Comma 3 6 2 4 4 3" xfId="23841"/>
    <cellStyle name="Comma 3 6 2 4 4 3 2" xfId="33346"/>
    <cellStyle name="Comma 3 6 2 4 4 4" xfId="26218"/>
    <cellStyle name="Comma 3 6 2 4 4 4 2" xfId="35722"/>
    <cellStyle name="Comma 3 6 2 4 4 5" xfId="28594"/>
    <cellStyle name="Comma 3 6 2 4 5" xfId="19485"/>
    <cellStyle name="Comma 3 6 2 4 5 2" xfId="21861"/>
    <cellStyle name="Comma 3 6 2 4 5 2 2" xfId="31366"/>
    <cellStyle name="Comma 3 6 2 4 5 3" xfId="24237"/>
    <cellStyle name="Comma 3 6 2 4 5 3 2" xfId="33742"/>
    <cellStyle name="Comma 3 6 2 4 5 4" xfId="26614"/>
    <cellStyle name="Comma 3 6 2 4 5 4 2" xfId="36118"/>
    <cellStyle name="Comma 3 6 2 4 5 5" xfId="28990"/>
    <cellStyle name="Comma 3 6 2 4 6" xfId="19881"/>
    <cellStyle name="Comma 3 6 2 4 6 2" xfId="22257"/>
    <cellStyle name="Comma 3 6 2 4 6 2 2" xfId="31762"/>
    <cellStyle name="Comma 3 6 2 4 6 3" xfId="24633"/>
    <cellStyle name="Comma 3 6 2 4 6 3 2" xfId="34138"/>
    <cellStyle name="Comma 3 6 2 4 6 4" xfId="27010"/>
    <cellStyle name="Comma 3 6 2 4 6 4 2" xfId="36514"/>
    <cellStyle name="Comma 3 6 2 4 6 5" xfId="29386"/>
    <cellStyle name="Comma 3 6 2 4 7" xfId="20277"/>
    <cellStyle name="Comma 3 6 2 4 7 2" xfId="29782"/>
    <cellStyle name="Comma 3 6 2 4 8" xfId="22653"/>
    <cellStyle name="Comma 3 6 2 4 8 2" xfId="32158"/>
    <cellStyle name="Comma 3 6 2 4 9" xfId="25030"/>
    <cellStyle name="Comma 3 6 2 4 9 2" xfId="34534"/>
    <cellStyle name="Comma 3 6 2 5" xfId="18099"/>
    <cellStyle name="Comma 3 6 2 5 2" xfId="20475"/>
    <cellStyle name="Comma 3 6 2 5 2 2" xfId="29980"/>
    <cellStyle name="Comma 3 6 2 5 3" xfId="22851"/>
    <cellStyle name="Comma 3 6 2 5 3 2" xfId="32356"/>
    <cellStyle name="Comma 3 6 2 5 4" xfId="25228"/>
    <cellStyle name="Comma 3 6 2 5 4 2" xfId="34732"/>
    <cellStyle name="Comma 3 6 2 5 5" xfId="27604"/>
    <cellStyle name="Comma 3 6 2 6" xfId="18495"/>
    <cellStyle name="Comma 3 6 2 6 2" xfId="20871"/>
    <cellStyle name="Comma 3 6 2 6 2 2" xfId="30376"/>
    <cellStyle name="Comma 3 6 2 6 3" xfId="23247"/>
    <cellStyle name="Comma 3 6 2 6 3 2" xfId="32752"/>
    <cellStyle name="Comma 3 6 2 6 4" xfId="25624"/>
    <cellStyle name="Comma 3 6 2 6 4 2" xfId="35128"/>
    <cellStyle name="Comma 3 6 2 6 5" xfId="28000"/>
    <cellStyle name="Comma 3 6 2 7" xfId="18891"/>
    <cellStyle name="Comma 3 6 2 7 2" xfId="21267"/>
    <cellStyle name="Comma 3 6 2 7 2 2" xfId="30772"/>
    <cellStyle name="Comma 3 6 2 7 3" xfId="23643"/>
    <cellStyle name="Comma 3 6 2 7 3 2" xfId="33148"/>
    <cellStyle name="Comma 3 6 2 7 4" xfId="26020"/>
    <cellStyle name="Comma 3 6 2 7 4 2" xfId="35524"/>
    <cellStyle name="Comma 3 6 2 7 5" xfId="28396"/>
    <cellStyle name="Comma 3 6 2 8" xfId="19287"/>
    <cellStyle name="Comma 3 6 2 8 2" xfId="21663"/>
    <cellStyle name="Comma 3 6 2 8 2 2" xfId="31168"/>
    <cellStyle name="Comma 3 6 2 8 3" xfId="24039"/>
    <cellStyle name="Comma 3 6 2 8 3 2" xfId="33544"/>
    <cellStyle name="Comma 3 6 2 8 4" xfId="26416"/>
    <cellStyle name="Comma 3 6 2 8 4 2" xfId="35920"/>
    <cellStyle name="Comma 3 6 2 8 5" xfId="28792"/>
    <cellStyle name="Comma 3 6 2 9" xfId="19683"/>
    <cellStyle name="Comma 3 6 2 9 2" xfId="22059"/>
    <cellStyle name="Comma 3 6 2 9 2 2" xfId="31564"/>
    <cellStyle name="Comma 3 6 2 9 3" xfId="24435"/>
    <cellStyle name="Comma 3 6 2 9 3 2" xfId="33940"/>
    <cellStyle name="Comma 3 6 2 9 4" xfId="26812"/>
    <cellStyle name="Comma 3 6 2 9 4 2" xfId="36316"/>
    <cellStyle name="Comma 3 6 2 9 5" xfId="29188"/>
    <cellStyle name="Comma 3 6 3" xfId="4109"/>
    <cellStyle name="Comma 3 6 3 10" xfId="20101"/>
    <cellStyle name="Comma 3 6 3 10 2" xfId="29606"/>
    <cellStyle name="Comma 3 6 3 11" xfId="22477"/>
    <cellStyle name="Comma 3 6 3 11 2" xfId="31982"/>
    <cellStyle name="Comma 3 6 3 12" xfId="24854"/>
    <cellStyle name="Comma 3 6 3 12 2" xfId="34358"/>
    <cellStyle name="Comma 3 6 3 13" xfId="27230"/>
    <cellStyle name="Comma 3 6 3 2" xfId="8591"/>
    <cellStyle name="Comma 3 6 3 2 10" xfId="24920"/>
    <cellStyle name="Comma 3 6 3 2 10 2" xfId="34424"/>
    <cellStyle name="Comma 3 6 3 2 11" xfId="27296"/>
    <cellStyle name="Comma 3 6 3 2 2" xfId="17621"/>
    <cellStyle name="Comma 3 6 3 2 2 10" xfId="27494"/>
    <cellStyle name="Comma 3 6 3 2 2 2" xfId="18385"/>
    <cellStyle name="Comma 3 6 3 2 2 2 2" xfId="20761"/>
    <cellStyle name="Comma 3 6 3 2 2 2 2 2" xfId="30266"/>
    <cellStyle name="Comma 3 6 3 2 2 2 3" xfId="23137"/>
    <cellStyle name="Comma 3 6 3 2 2 2 3 2" xfId="32642"/>
    <cellStyle name="Comma 3 6 3 2 2 2 4" xfId="25514"/>
    <cellStyle name="Comma 3 6 3 2 2 2 4 2" xfId="35018"/>
    <cellStyle name="Comma 3 6 3 2 2 2 5" xfId="27890"/>
    <cellStyle name="Comma 3 6 3 2 2 3" xfId="18781"/>
    <cellStyle name="Comma 3 6 3 2 2 3 2" xfId="21157"/>
    <cellStyle name="Comma 3 6 3 2 2 3 2 2" xfId="30662"/>
    <cellStyle name="Comma 3 6 3 2 2 3 3" xfId="23533"/>
    <cellStyle name="Comma 3 6 3 2 2 3 3 2" xfId="33038"/>
    <cellStyle name="Comma 3 6 3 2 2 3 4" xfId="25910"/>
    <cellStyle name="Comma 3 6 3 2 2 3 4 2" xfId="35414"/>
    <cellStyle name="Comma 3 6 3 2 2 3 5" xfId="28286"/>
    <cellStyle name="Comma 3 6 3 2 2 4" xfId="19177"/>
    <cellStyle name="Comma 3 6 3 2 2 4 2" xfId="21553"/>
    <cellStyle name="Comma 3 6 3 2 2 4 2 2" xfId="31058"/>
    <cellStyle name="Comma 3 6 3 2 2 4 3" xfId="23929"/>
    <cellStyle name="Comma 3 6 3 2 2 4 3 2" xfId="33434"/>
    <cellStyle name="Comma 3 6 3 2 2 4 4" xfId="26306"/>
    <cellStyle name="Comma 3 6 3 2 2 4 4 2" xfId="35810"/>
    <cellStyle name="Comma 3 6 3 2 2 4 5" xfId="28682"/>
    <cellStyle name="Comma 3 6 3 2 2 5" xfId="19573"/>
    <cellStyle name="Comma 3 6 3 2 2 5 2" xfId="21949"/>
    <cellStyle name="Comma 3 6 3 2 2 5 2 2" xfId="31454"/>
    <cellStyle name="Comma 3 6 3 2 2 5 3" xfId="24325"/>
    <cellStyle name="Comma 3 6 3 2 2 5 3 2" xfId="33830"/>
    <cellStyle name="Comma 3 6 3 2 2 5 4" xfId="26702"/>
    <cellStyle name="Comma 3 6 3 2 2 5 4 2" xfId="36206"/>
    <cellStyle name="Comma 3 6 3 2 2 5 5" xfId="29078"/>
    <cellStyle name="Comma 3 6 3 2 2 6" xfId="19969"/>
    <cellStyle name="Comma 3 6 3 2 2 6 2" xfId="22345"/>
    <cellStyle name="Comma 3 6 3 2 2 6 2 2" xfId="31850"/>
    <cellStyle name="Comma 3 6 3 2 2 6 3" xfId="24721"/>
    <cellStyle name="Comma 3 6 3 2 2 6 3 2" xfId="34226"/>
    <cellStyle name="Comma 3 6 3 2 2 6 4" xfId="27098"/>
    <cellStyle name="Comma 3 6 3 2 2 6 4 2" xfId="36602"/>
    <cellStyle name="Comma 3 6 3 2 2 6 5" xfId="29474"/>
    <cellStyle name="Comma 3 6 3 2 2 7" xfId="20365"/>
    <cellStyle name="Comma 3 6 3 2 2 7 2" xfId="29870"/>
    <cellStyle name="Comma 3 6 3 2 2 8" xfId="22741"/>
    <cellStyle name="Comma 3 6 3 2 2 8 2" xfId="32246"/>
    <cellStyle name="Comma 3 6 3 2 2 9" xfId="25118"/>
    <cellStyle name="Comma 3 6 3 2 2 9 2" xfId="34622"/>
    <cellStyle name="Comma 3 6 3 2 3" xfId="18187"/>
    <cellStyle name="Comma 3 6 3 2 3 2" xfId="20563"/>
    <cellStyle name="Comma 3 6 3 2 3 2 2" xfId="30068"/>
    <cellStyle name="Comma 3 6 3 2 3 3" xfId="22939"/>
    <cellStyle name="Comma 3 6 3 2 3 3 2" xfId="32444"/>
    <cellStyle name="Comma 3 6 3 2 3 4" xfId="25316"/>
    <cellStyle name="Comma 3 6 3 2 3 4 2" xfId="34820"/>
    <cellStyle name="Comma 3 6 3 2 3 5" xfId="27692"/>
    <cellStyle name="Comma 3 6 3 2 4" xfId="18583"/>
    <cellStyle name="Comma 3 6 3 2 4 2" xfId="20959"/>
    <cellStyle name="Comma 3 6 3 2 4 2 2" xfId="30464"/>
    <cellStyle name="Comma 3 6 3 2 4 3" xfId="23335"/>
    <cellStyle name="Comma 3 6 3 2 4 3 2" xfId="32840"/>
    <cellStyle name="Comma 3 6 3 2 4 4" xfId="25712"/>
    <cellStyle name="Comma 3 6 3 2 4 4 2" xfId="35216"/>
    <cellStyle name="Comma 3 6 3 2 4 5" xfId="28088"/>
    <cellStyle name="Comma 3 6 3 2 5" xfId="18979"/>
    <cellStyle name="Comma 3 6 3 2 5 2" xfId="21355"/>
    <cellStyle name="Comma 3 6 3 2 5 2 2" xfId="30860"/>
    <cellStyle name="Comma 3 6 3 2 5 3" xfId="23731"/>
    <cellStyle name="Comma 3 6 3 2 5 3 2" xfId="33236"/>
    <cellStyle name="Comma 3 6 3 2 5 4" xfId="26108"/>
    <cellStyle name="Comma 3 6 3 2 5 4 2" xfId="35612"/>
    <cellStyle name="Comma 3 6 3 2 5 5" xfId="28484"/>
    <cellStyle name="Comma 3 6 3 2 6" xfId="19375"/>
    <cellStyle name="Comma 3 6 3 2 6 2" xfId="21751"/>
    <cellStyle name="Comma 3 6 3 2 6 2 2" xfId="31256"/>
    <cellStyle name="Comma 3 6 3 2 6 3" xfId="24127"/>
    <cellStyle name="Comma 3 6 3 2 6 3 2" xfId="33632"/>
    <cellStyle name="Comma 3 6 3 2 6 4" xfId="26504"/>
    <cellStyle name="Comma 3 6 3 2 6 4 2" xfId="36008"/>
    <cellStyle name="Comma 3 6 3 2 6 5" xfId="28880"/>
    <cellStyle name="Comma 3 6 3 2 7" xfId="19771"/>
    <cellStyle name="Comma 3 6 3 2 7 2" xfId="22147"/>
    <cellStyle name="Comma 3 6 3 2 7 2 2" xfId="31652"/>
    <cellStyle name="Comma 3 6 3 2 7 3" xfId="24523"/>
    <cellStyle name="Comma 3 6 3 2 7 3 2" xfId="34028"/>
    <cellStyle name="Comma 3 6 3 2 7 4" xfId="26900"/>
    <cellStyle name="Comma 3 6 3 2 7 4 2" xfId="36404"/>
    <cellStyle name="Comma 3 6 3 2 7 5" xfId="29276"/>
    <cellStyle name="Comma 3 6 3 2 8" xfId="20167"/>
    <cellStyle name="Comma 3 6 3 2 8 2" xfId="29672"/>
    <cellStyle name="Comma 3 6 3 2 9" xfId="22543"/>
    <cellStyle name="Comma 3 6 3 2 9 2" xfId="32048"/>
    <cellStyle name="Comma 3 6 3 3" xfId="9025"/>
    <cellStyle name="Comma 3 6 3 3 10" xfId="24986"/>
    <cellStyle name="Comma 3 6 3 3 10 2" xfId="34490"/>
    <cellStyle name="Comma 3 6 3 3 11" xfId="27362"/>
    <cellStyle name="Comma 3 6 3 3 2" xfId="18055"/>
    <cellStyle name="Comma 3 6 3 3 2 10" xfId="27560"/>
    <cellStyle name="Comma 3 6 3 3 2 2" xfId="18451"/>
    <cellStyle name="Comma 3 6 3 3 2 2 2" xfId="20827"/>
    <cellStyle name="Comma 3 6 3 3 2 2 2 2" xfId="30332"/>
    <cellStyle name="Comma 3 6 3 3 2 2 3" xfId="23203"/>
    <cellStyle name="Comma 3 6 3 3 2 2 3 2" xfId="32708"/>
    <cellStyle name="Comma 3 6 3 3 2 2 4" xfId="25580"/>
    <cellStyle name="Comma 3 6 3 3 2 2 4 2" xfId="35084"/>
    <cellStyle name="Comma 3 6 3 3 2 2 5" xfId="27956"/>
    <cellStyle name="Comma 3 6 3 3 2 3" xfId="18847"/>
    <cellStyle name="Comma 3 6 3 3 2 3 2" xfId="21223"/>
    <cellStyle name="Comma 3 6 3 3 2 3 2 2" xfId="30728"/>
    <cellStyle name="Comma 3 6 3 3 2 3 3" xfId="23599"/>
    <cellStyle name="Comma 3 6 3 3 2 3 3 2" xfId="33104"/>
    <cellStyle name="Comma 3 6 3 3 2 3 4" xfId="25976"/>
    <cellStyle name="Comma 3 6 3 3 2 3 4 2" xfId="35480"/>
    <cellStyle name="Comma 3 6 3 3 2 3 5" xfId="28352"/>
    <cellStyle name="Comma 3 6 3 3 2 4" xfId="19243"/>
    <cellStyle name="Comma 3 6 3 3 2 4 2" xfId="21619"/>
    <cellStyle name="Comma 3 6 3 3 2 4 2 2" xfId="31124"/>
    <cellStyle name="Comma 3 6 3 3 2 4 3" xfId="23995"/>
    <cellStyle name="Comma 3 6 3 3 2 4 3 2" xfId="33500"/>
    <cellStyle name="Comma 3 6 3 3 2 4 4" xfId="26372"/>
    <cellStyle name="Comma 3 6 3 3 2 4 4 2" xfId="35876"/>
    <cellStyle name="Comma 3 6 3 3 2 4 5" xfId="28748"/>
    <cellStyle name="Comma 3 6 3 3 2 5" xfId="19639"/>
    <cellStyle name="Comma 3 6 3 3 2 5 2" xfId="22015"/>
    <cellStyle name="Comma 3 6 3 3 2 5 2 2" xfId="31520"/>
    <cellStyle name="Comma 3 6 3 3 2 5 3" xfId="24391"/>
    <cellStyle name="Comma 3 6 3 3 2 5 3 2" xfId="33896"/>
    <cellStyle name="Comma 3 6 3 3 2 5 4" xfId="26768"/>
    <cellStyle name="Comma 3 6 3 3 2 5 4 2" xfId="36272"/>
    <cellStyle name="Comma 3 6 3 3 2 5 5" xfId="29144"/>
    <cellStyle name="Comma 3 6 3 3 2 6" xfId="20035"/>
    <cellStyle name="Comma 3 6 3 3 2 6 2" xfId="22411"/>
    <cellStyle name="Comma 3 6 3 3 2 6 2 2" xfId="31916"/>
    <cellStyle name="Comma 3 6 3 3 2 6 3" xfId="24787"/>
    <cellStyle name="Comma 3 6 3 3 2 6 3 2" xfId="34292"/>
    <cellStyle name="Comma 3 6 3 3 2 6 4" xfId="27164"/>
    <cellStyle name="Comma 3 6 3 3 2 6 4 2" xfId="36668"/>
    <cellStyle name="Comma 3 6 3 3 2 6 5" xfId="29540"/>
    <cellStyle name="Comma 3 6 3 3 2 7" xfId="20431"/>
    <cellStyle name="Comma 3 6 3 3 2 7 2" xfId="29936"/>
    <cellStyle name="Comma 3 6 3 3 2 8" xfId="22807"/>
    <cellStyle name="Comma 3 6 3 3 2 8 2" xfId="32312"/>
    <cellStyle name="Comma 3 6 3 3 2 9" xfId="25184"/>
    <cellStyle name="Comma 3 6 3 3 2 9 2" xfId="34688"/>
    <cellStyle name="Comma 3 6 3 3 3" xfId="18253"/>
    <cellStyle name="Comma 3 6 3 3 3 2" xfId="20629"/>
    <cellStyle name="Comma 3 6 3 3 3 2 2" xfId="30134"/>
    <cellStyle name="Comma 3 6 3 3 3 3" xfId="23005"/>
    <cellStyle name="Comma 3 6 3 3 3 3 2" xfId="32510"/>
    <cellStyle name="Comma 3 6 3 3 3 4" xfId="25382"/>
    <cellStyle name="Comma 3 6 3 3 3 4 2" xfId="34886"/>
    <cellStyle name="Comma 3 6 3 3 3 5" xfId="27758"/>
    <cellStyle name="Comma 3 6 3 3 4" xfId="18649"/>
    <cellStyle name="Comma 3 6 3 3 4 2" xfId="21025"/>
    <cellStyle name="Comma 3 6 3 3 4 2 2" xfId="30530"/>
    <cellStyle name="Comma 3 6 3 3 4 3" xfId="23401"/>
    <cellStyle name="Comma 3 6 3 3 4 3 2" xfId="32906"/>
    <cellStyle name="Comma 3 6 3 3 4 4" xfId="25778"/>
    <cellStyle name="Comma 3 6 3 3 4 4 2" xfId="35282"/>
    <cellStyle name="Comma 3 6 3 3 4 5" xfId="28154"/>
    <cellStyle name="Comma 3 6 3 3 5" xfId="19045"/>
    <cellStyle name="Comma 3 6 3 3 5 2" xfId="21421"/>
    <cellStyle name="Comma 3 6 3 3 5 2 2" xfId="30926"/>
    <cellStyle name="Comma 3 6 3 3 5 3" xfId="23797"/>
    <cellStyle name="Comma 3 6 3 3 5 3 2" xfId="33302"/>
    <cellStyle name="Comma 3 6 3 3 5 4" xfId="26174"/>
    <cellStyle name="Comma 3 6 3 3 5 4 2" xfId="35678"/>
    <cellStyle name="Comma 3 6 3 3 5 5" xfId="28550"/>
    <cellStyle name="Comma 3 6 3 3 6" xfId="19441"/>
    <cellStyle name="Comma 3 6 3 3 6 2" xfId="21817"/>
    <cellStyle name="Comma 3 6 3 3 6 2 2" xfId="31322"/>
    <cellStyle name="Comma 3 6 3 3 6 3" xfId="24193"/>
    <cellStyle name="Comma 3 6 3 3 6 3 2" xfId="33698"/>
    <cellStyle name="Comma 3 6 3 3 6 4" xfId="26570"/>
    <cellStyle name="Comma 3 6 3 3 6 4 2" xfId="36074"/>
    <cellStyle name="Comma 3 6 3 3 6 5" xfId="28946"/>
    <cellStyle name="Comma 3 6 3 3 7" xfId="19837"/>
    <cellStyle name="Comma 3 6 3 3 7 2" xfId="22213"/>
    <cellStyle name="Comma 3 6 3 3 7 2 2" xfId="31718"/>
    <cellStyle name="Comma 3 6 3 3 7 3" xfId="24589"/>
    <cellStyle name="Comma 3 6 3 3 7 3 2" xfId="34094"/>
    <cellStyle name="Comma 3 6 3 3 7 4" xfId="26966"/>
    <cellStyle name="Comma 3 6 3 3 7 4 2" xfId="36470"/>
    <cellStyle name="Comma 3 6 3 3 7 5" xfId="29342"/>
    <cellStyle name="Comma 3 6 3 3 8" xfId="20233"/>
    <cellStyle name="Comma 3 6 3 3 8 2" xfId="29738"/>
    <cellStyle name="Comma 3 6 3 3 9" xfId="22609"/>
    <cellStyle name="Comma 3 6 3 3 9 2" xfId="32114"/>
    <cellStyle name="Comma 3 6 3 4" xfId="13139"/>
    <cellStyle name="Comma 3 6 3 4 10" xfId="27428"/>
    <cellStyle name="Comma 3 6 3 4 2" xfId="18319"/>
    <cellStyle name="Comma 3 6 3 4 2 2" xfId="20695"/>
    <cellStyle name="Comma 3 6 3 4 2 2 2" xfId="30200"/>
    <cellStyle name="Comma 3 6 3 4 2 3" xfId="23071"/>
    <cellStyle name="Comma 3 6 3 4 2 3 2" xfId="32576"/>
    <cellStyle name="Comma 3 6 3 4 2 4" xfId="25448"/>
    <cellStyle name="Comma 3 6 3 4 2 4 2" xfId="34952"/>
    <cellStyle name="Comma 3 6 3 4 2 5" xfId="27824"/>
    <cellStyle name="Comma 3 6 3 4 3" xfId="18715"/>
    <cellStyle name="Comma 3 6 3 4 3 2" xfId="21091"/>
    <cellStyle name="Comma 3 6 3 4 3 2 2" xfId="30596"/>
    <cellStyle name="Comma 3 6 3 4 3 3" xfId="23467"/>
    <cellStyle name="Comma 3 6 3 4 3 3 2" xfId="32972"/>
    <cellStyle name="Comma 3 6 3 4 3 4" xfId="25844"/>
    <cellStyle name="Comma 3 6 3 4 3 4 2" xfId="35348"/>
    <cellStyle name="Comma 3 6 3 4 3 5" xfId="28220"/>
    <cellStyle name="Comma 3 6 3 4 4" xfId="19111"/>
    <cellStyle name="Comma 3 6 3 4 4 2" xfId="21487"/>
    <cellStyle name="Comma 3 6 3 4 4 2 2" xfId="30992"/>
    <cellStyle name="Comma 3 6 3 4 4 3" xfId="23863"/>
    <cellStyle name="Comma 3 6 3 4 4 3 2" xfId="33368"/>
    <cellStyle name="Comma 3 6 3 4 4 4" xfId="26240"/>
    <cellStyle name="Comma 3 6 3 4 4 4 2" xfId="35744"/>
    <cellStyle name="Comma 3 6 3 4 4 5" xfId="28616"/>
    <cellStyle name="Comma 3 6 3 4 5" xfId="19507"/>
    <cellStyle name="Comma 3 6 3 4 5 2" xfId="21883"/>
    <cellStyle name="Comma 3 6 3 4 5 2 2" xfId="31388"/>
    <cellStyle name="Comma 3 6 3 4 5 3" xfId="24259"/>
    <cellStyle name="Comma 3 6 3 4 5 3 2" xfId="33764"/>
    <cellStyle name="Comma 3 6 3 4 5 4" xfId="26636"/>
    <cellStyle name="Comma 3 6 3 4 5 4 2" xfId="36140"/>
    <cellStyle name="Comma 3 6 3 4 5 5" xfId="29012"/>
    <cellStyle name="Comma 3 6 3 4 6" xfId="19903"/>
    <cellStyle name="Comma 3 6 3 4 6 2" xfId="22279"/>
    <cellStyle name="Comma 3 6 3 4 6 2 2" xfId="31784"/>
    <cellStyle name="Comma 3 6 3 4 6 3" xfId="24655"/>
    <cellStyle name="Comma 3 6 3 4 6 3 2" xfId="34160"/>
    <cellStyle name="Comma 3 6 3 4 6 4" xfId="27032"/>
    <cellStyle name="Comma 3 6 3 4 6 4 2" xfId="36536"/>
    <cellStyle name="Comma 3 6 3 4 6 5" xfId="29408"/>
    <cellStyle name="Comma 3 6 3 4 7" xfId="20299"/>
    <cellStyle name="Comma 3 6 3 4 7 2" xfId="29804"/>
    <cellStyle name="Comma 3 6 3 4 8" xfId="22675"/>
    <cellStyle name="Comma 3 6 3 4 8 2" xfId="32180"/>
    <cellStyle name="Comma 3 6 3 4 9" xfId="25052"/>
    <cellStyle name="Comma 3 6 3 4 9 2" xfId="34556"/>
    <cellStyle name="Comma 3 6 3 5" xfId="18121"/>
    <cellStyle name="Comma 3 6 3 5 2" xfId="20497"/>
    <cellStyle name="Comma 3 6 3 5 2 2" xfId="30002"/>
    <cellStyle name="Comma 3 6 3 5 3" xfId="22873"/>
    <cellStyle name="Comma 3 6 3 5 3 2" xfId="32378"/>
    <cellStyle name="Comma 3 6 3 5 4" xfId="25250"/>
    <cellStyle name="Comma 3 6 3 5 4 2" xfId="34754"/>
    <cellStyle name="Comma 3 6 3 5 5" xfId="27626"/>
    <cellStyle name="Comma 3 6 3 6" xfId="18517"/>
    <cellStyle name="Comma 3 6 3 6 2" xfId="20893"/>
    <cellStyle name="Comma 3 6 3 6 2 2" xfId="30398"/>
    <cellStyle name="Comma 3 6 3 6 3" xfId="23269"/>
    <cellStyle name="Comma 3 6 3 6 3 2" xfId="32774"/>
    <cellStyle name="Comma 3 6 3 6 4" xfId="25646"/>
    <cellStyle name="Comma 3 6 3 6 4 2" xfId="35150"/>
    <cellStyle name="Comma 3 6 3 6 5" xfId="28022"/>
    <cellStyle name="Comma 3 6 3 7" xfId="18913"/>
    <cellStyle name="Comma 3 6 3 7 2" xfId="21289"/>
    <cellStyle name="Comma 3 6 3 7 2 2" xfId="30794"/>
    <cellStyle name="Comma 3 6 3 7 3" xfId="23665"/>
    <cellStyle name="Comma 3 6 3 7 3 2" xfId="33170"/>
    <cellStyle name="Comma 3 6 3 7 4" xfId="26042"/>
    <cellStyle name="Comma 3 6 3 7 4 2" xfId="35546"/>
    <cellStyle name="Comma 3 6 3 7 5" xfId="28418"/>
    <cellStyle name="Comma 3 6 3 8" xfId="19309"/>
    <cellStyle name="Comma 3 6 3 8 2" xfId="21685"/>
    <cellStyle name="Comma 3 6 3 8 2 2" xfId="31190"/>
    <cellStyle name="Comma 3 6 3 8 3" xfId="24061"/>
    <cellStyle name="Comma 3 6 3 8 3 2" xfId="33566"/>
    <cellStyle name="Comma 3 6 3 8 4" xfId="26438"/>
    <cellStyle name="Comma 3 6 3 8 4 2" xfId="35942"/>
    <cellStyle name="Comma 3 6 3 8 5" xfId="28814"/>
    <cellStyle name="Comma 3 6 3 9" xfId="19705"/>
    <cellStyle name="Comma 3 6 3 9 2" xfId="22081"/>
    <cellStyle name="Comma 3 6 3 9 2 2" xfId="31586"/>
    <cellStyle name="Comma 3 6 3 9 3" xfId="24457"/>
    <cellStyle name="Comma 3 6 3 9 3 2" xfId="33962"/>
    <cellStyle name="Comma 3 6 3 9 4" xfId="26834"/>
    <cellStyle name="Comma 3 6 3 9 4 2" xfId="36338"/>
    <cellStyle name="Comma 3 6 3 9 5" xfId="29210"/>
    <cellStyle name="Comma 3 6 4" xfId="5603"/>
    <cellStyle name="Comma 3 6 4 10" xfId="24876"/>
    <cellStyle name="Comma 3 6 4 10 2" xfId="34380"/>
    <cellStyle name="Comma 3 6 4 11" xfId="27252"/>
    <cellStyle name="Comma 3 6 4 2" xfId="14633"/>
    <cellStyle name="Comma 3 6 4 2 10" xfId="27450"/>
    <cellStyle name="Comma 3 6 4 2 2" xfId="18341"/>
    <cellStyle name="Comma 3 6 4 2 2 2" xfId="20717"/>
    <cellStyle name="Comma 3 6 4 2 2 2 2" xfId="30222"/>
    <cellStyle name="Comma 3 6 4 2 2 3" xfId="23093"/>
    <cellStyle name="Comma 3 6 4 2 2 3 2" xfId="32598"/>
    <cellStyle name="Comma 3 6 4 2 2 4" xfId="25470"/>
    <cellStyle name="Comma 3 6 4 2 2 4 2" xfId="34974"/>
    <cellStyle name="Comma 3 6 4 2 2 5" xfId="27846"/>
    <cellStyle name="Comma 3 6 4 2 3" xfId="18737"/>
    <cellStyle name="Comma 3 6 4 2 3 2" xfId="21113"/>
    <cellStyle name="Comma 3 6 4 2 3 2 2" xfId="30618"/>
    <cellStyle name="Comma 3 6 4 2 3 3" xfId="23489"/>
    <cellStyle name="Comma 3 6 4 2 3 3 2" xfId="32994"/>
    <cellStyle name="Comma 3 6 4 2 3 4" xfId="25866"/>
    <cellStyle name="Comma 3 6 4 2 3 4 2" xfId="35370"/>
    <cellStyle name="Comma 3 6 4 2 3 5" xfId="28242"/>
    <cellStyle name="Comma 3 6 4 2 4" xfId="19133"/>
    <cellStyle name="Comma 3 6 4 2 4 2" xfId="21509"/>
    <cellStyle name="Comma 3 6 4 2 4 2 2" xfId="31014"/>
    <cellStyle name="Comma 3 6 4 2 4 3" xfId="23885"/>
    <cellStyle name="Comma 3 6 4 2 4 3 2" xfId="33390"/>
    <cellStyle name="Comma 3 6 4 2 4 4" xfId="26262"/>
    <cellStyle name="Comma 3 6 4 2 4 4 2" xfId="35766"/>
    <cellStyle name="Comma 3 6 4 2 4 5" xfId="28638"/>
    <cellStyle name="Comma 3 6 4 2 5" xfId="19529"/>
    <cellStyle name="Comma 3 6 4 2 5 2" xfId="21905"/>
    <cellStyle name="Comma 3 6 4 2 5 2 2" xfId="31410"/>
    <cellStyle name="Comma 3 6 4 2 5 3" xfId="24281"/>
    <cellStyle name="Comma 3 6 4 2 5 3 2" xfId="33786"/>
    <cellStyle name="Comma 3 6 4 2 5 4" xfId="26658"/>
    <cellStyle name="Comma 3 6 4 2 5 4 2" xfId="36162"/>
    <cellStyle name="Comma 3 6 4 2 5 5" xfId="29034"/>
    <cellStyle name="Comma 3 6 4 2 6" xfId="19925"/>
    <cellStyle name="Comma 3 6 4 2 6 2" xfId="22301"/>
    <cellStyle name="Comma 3 6 4 2 6 2 2" xfId="31806"/>
    <cellStyle name="Comma 3 6 4 2 6 3" xfId="24677"/>
    <cellStyle name="Comma 3 6 4 2 6 3 2" xfId="34182"/>
    <cellStyle name="Comma 3 6 4 2 6 4" xfId="27054"/>
    <cellStyle name="Comma 3 6 4 2 6 4 2" xfId="36558"/>
    <cellStyle name="Comma 3 6 4 2 6 5" xfId="29430"/>
    <cellStyle name="Comma 3 6 4 2 7" xfId="20321"/>
    <cellStyle name="Comma 3 6 4 2 7 2" xfId="29826"/>
    <cellStyle name="Comma 3 6 4 2 8" xfId="22697"/>
    <cellStyle name="Comma 3 6 4 2 8 2" xfId="32202"/>
    <cellStyle name="Comma 3 6 4 2 9" xfId="25074"/>
    <cellStyle name="Comma 3 6 4 2 9 2" xfId="34578"/>
    <cellStyle name="Comma 3 6 4 3" xfId="18143"/>
    <cellStyle name="Comma 3 6 4 3 2" xfId="20519"/>
    <cellStyle name="Comma 3 6 4 3 2 2" xfId="30024"/>
    <cellStyle name="Comma 3 6 4 3 3" xfId="22895"/>
    <cellStyle name="Comma 3 6 4 3 3 2" xfId="32400"/>
    <cellStyle name="Comma 3 6 4 3 4" xfId="25272"/>
    <cellStyle name="Comma 3 6 4 3 4 2" xfId="34776"/>
    <cellStyle name="Comma 3 6 4 3 5" xfId="27648"/>
    <cellStyle name="Comma 3 6 4 4" xfId="18539"/>
    <cellStyle name="Comma 3 6 4 4 2" xfId="20915"/>
    <cellStyle name="Comma 3 6 4 4 2 2" xfId="30420"/>
    <cellStyle name="Comma 3 6 4 4 3" xfId="23291"/>
    <cellStyle name="Comma 3 6 4 4 3 2" xfId="32796"/>
    <cellStyle name="Comma 3 6 4 4 4" xfId="25668"/>
    <cellStyle name="Comma 3 6 4 4 4 2" xfId="35172"/>
    <cellStyle name="Comma 3 6 4 4 5" xfId="28044"/>
    <cellStyle name="Comma 3 6 4 5" xfId="18935"/>
    <cellStyle name="Comma 3 6 4 5 2" xfId="21311"/>
    <cellStyle name="Comma 3 6 4 5 2 2" xfId="30816"/>
    <cellStyle name="Comma 3 6 4 5 3" xfId="23687"/>
    <cellStyle name="Comma 3 6 4 5 3 2" xfId="33192"/>
    <cellStyle name="Comma 3 6 4 5 4" xfId="26064"/>
    <cellStyle name="Comma 3 6 4 5 4 2" xfId="35568"/>
    <cellStyle name="Comma 3 6 4 5 5" xfId="28440"/>
    <cellStyle name="Comma 3 6 4 6" xfId="19331"/>
    <cellStyle name="Comma 3 6 4 6 2" xfId="21707"/>
    <cellStyle name="Comma 3 6 4 6 2 2" xfId="31212"/>
    <cellStyle name="Comma 3 6 4 6 3" xfId="24083"/>
    <cellStyle name="Comma 3 6 4 6 3 2" xfId="33588"/>
    <cellStyle name="Comma 3 6 4 6 4" xfId="26460"/>
    <cellStyle name="Comma 3 6 4 6 4 2" xfId="35964"/>
    <cellStyle name="Comma 3 6 4 6 5" xfId="28836"/>
    <cellStyle name="Comma 3 6 4 7" xfId="19727"/>
    <cellStyle name="Comma 3 6 4 7 2" xfId="22103"/>
    <cellStyle name="Comma 3 6 4 7 2 2" xfId="31608"/>
    <cellStyle name="Comma 3 6 4 7 3" xfId="24479"/>
    <cellStyle name="Comma 3 6 4 7 3 2" xfId="33984"/>
    <cellStyle name="Comma 3 6 4 7 4" xfId="26856"/>
    <cellStyle name="Comma 3 6 4 7 4 2" xfId="36360"/>
    <cellStyle name="Comma 3 6 4 7 5" xfId="29232"/>
    <cellStyle name="Comma 3 6 4 8" xfId="20123"/>
    <cellStyle name="Comma 3 6 4 8 2" xfId="29628"/>
    <cellStyle name="Comma 3 6 4 9" xfId="22499"/>
    <cellStyle name="Comma 3 6 4 9 2" xfId="32004"/>
    <cellStyle name="Comma 3 6 5" xfId="8981"/>
    <cellStyle name="Comma 3 6 5 10" xfId="24942"/>
    <cellStyle name="Comma 3 6 5 10 2" xfId="34446"/>
    <cellStyle name="Comma 3 6 5 11" xfId="27318"/>
    <cellStyle name="Comma 3 6 5 2" xfId="18011"/>
    <cellStyle name="Comma 3 6 5 2 10" xfId="27516"/>
    <cellStyle name="Comma 3 6 5 2 2" xfId="18407"/>
    <cellStyle name="Comma 3 6 5 2 2 2" xfId="20783"/>
    <cellStyle name="Comma 3 6 5 2 2 2 2" xfId="30288"/>
    <cellStyle name="Comma 3 6 5 2 2 3" xfId="23159"/>
    <cellStyle name="Comma 3 6 5 2 2 3 2" xfId="32664"/>
    <cellStyle name="Comma 3 6 5 2 2 4" xfId="25536"/>
    <cellStyle name="Comma 3 6 5 2 2 4 2" xfId="35040"/>
    <cellStyle name="Comma 3 6 5 2 2 5" xfId="27912"/>
    <cellStyle name="Comma 3 6 5 2 3" xfId="18803"/>
    <cellStyle name="Comma 3 6 5 2 3 2" xfId="21179"/>
    <cellStyle name="Comma 3 6 5 2 3 2 2" xfId="30684"/>
    <cellStyle name="Comma 3 6 5 2 3 3" xfId="23555"/>
    <cellStyle name="Comma 3 6 5 2 3 3 2" xfId="33060"/>
    <cellStyle name="Comma 3 6 5 2 3 4" xfId="25932"/>
    <cellStyle name="Comma 3 6 5 2 3 4 2" xfId="35436"/>
    <cellStyle name="Comma 3 6 5 2 3 5" xfId="28308"/>
    <cellStyle name="Comma 3 6 5 2 4" xfId="19199"/>
    <cellStyle name="Comma 3 6 5 2 4 2" xfId="21575"/>
    <cellStyle name="Comma 3 6 5 2 4 2 2" xfId="31080"/>
    <cellStyle name="Comma 3 6 5 2 4 3" xfId="23951"/>
    <cellStyle name="Comma 3 6 5 2 4 3 2" xfId="33456"/>
    <cellStyle name="Comma 3 6 5 2 4 4" xfId="26328"/>
    <cellStyle name="Comma 3 6 5 2 4 4 2" xfId="35832"/>
    <cellStyle name="Comma 3 6 5 2 4 5" xfId="28704"/>
    <cellStyle name="Comma 3 6 5 2 5" xfId="19595"/>
    <cellStyle name="Comma 3 6 5 2 5 2" xfId="21971"/>
    <cellStyle name="Comma 3 6 5 2 5 2 2" xfId="31476"/>
    <cellStyle name="Comma 3 6 5 2 5 3" xfId="24347"/>
    <cellStyle name="Comma 3 6 5 2 5 3 2" xfId="33852"/>
    <cellStyle name="Comma 3 6 5 2 5 4" xfId="26724"/>
    <cellStyle name="Comma 3 6 5 2 5 4 2" xfId="36228"/>
    <cellStyle name="Comma 3 6 5 2 5 5" xfId="29100"/>
    <cellStyle name="Comma 3 6 5 2 6" xfId="19991"/>
    <cellStyle name="Comma 3 6 5 2 6 2" xfId="22367"/>
    <cellStyle name="Comma 3 6 5 2 6 2 2" xfId="31872"/>
    <cellStyle name="Comma 3 6 5 2 6 3" xfId="24743"/>
    <cellStyle name="Comma 3 6 5 2 6 3 2" xfId="34248"/>
    <cellStyle name="Comma 3 6 5 2 6 4" xfId="27120"/>
    <cellStyle name="Comma 3 6 5 2 6 4 2" xfId="36624"/>
    <cellStyle name="Comma 3 6 5 2 6 5" xfId="29496"/>
    <cellStyle name="Comma 3 6 5 2 7" xfId="20387"/>
    <cellStyle name="Comma 3 6 5 2 7 2" xfId="29892"/>
    <cellStyle name="Comma 3 6 5 2 8" xfId="22763"/>
    <cellStyle name="Comma 3 6 5 2 8 2" xfId="32268"/>
    <cellStyle name="Comma 3 6 5 2 9" xfId="25140"/>
    <cellStyle name="Comma 3 6 5 2 9 2" xfId="34644"/>
    <cellStyle name="Comma 3 6 5 3" xfId="18209"/>
    <cellStyle name="Comma 3 6 5 3 2" xfId="20585"/>
    <cellStyle name="Comma 3 6 5 3 2 2" xfId="30090"/>
    <cellStyle name="Comma 3 6 5 3 3" xfId="22961"/>
    <cellStyle name="Comma 3 6 5 3 3 2" xfId="32466"/>
    <cellStyle name="Comma 3 6 5 3 4" xfId="25338"/>
    <cellStyle name="Comma 3 6 5 3 4 2" xfId="34842"/>
    <cellStyle name="Comma 3 6 5 3 5" xfId="27714"/>
    <cellStyle name="Comma 3 6 5 4" xfId="18605"/>
    <cellStyle name="Comma 3 6 5 4 2" xfId="20981"/>
    <cellStyle name="Comma 3 6 5 4 2 2" xfId="30486"/>
    <cellStyle name="Comma 3 6 5 4 3" xfId="23357"/>
    <cellStyle name="Comma 3 6 5 4 3 2" xfId="32862"/>
    <cellStyle name="Comma 3 6 5 4 4" xfId="25734"/>
    <cellStyle name="Comma 3 6 5 4 4 2" xfId="35238"/>
    <cellStyle name="Comma 3 6 5 4 5" xfId="28110"/>
    <cellStyle name="Comma 3 6 5 5" xfId="19001"/>
    <cellStyle name="Comma 3 6 5 5 2" xfId="21377"/>
    <cellStyle name="Comma 3 6 5 5 2 2" xfId="30882"/>
    <cellStyle name="Comma 3 6 5 5 3" xfId="23753"/>
    <cellStyle name="Comma 3 6 5 5 3 2" xfId="33258"/>
    <cellStyle name="Comma 3 6 5 5 4" xfId="26130"/>
    <cellStyle name="Comma 3 6 5 5 4 2" xfId="35634"/>
    <cellStyle name="Comma 3 6 5 5 5" xfId="28506"/>
    <cellStyle name="Comma 3 6 5 6" xfId="19397"/>
    <cellStyle name="Comma 3 6 5 6 2" xfId="21773"/>
    <cellStyle name="Comma 3 6 5 6 2 2" xfId="31278"/>
    <cellStyle name="Comma 3 6 5 6 3" xfId="24149"/>
    <cellStyle name="Comma 3 6 5 6 3 2" xfId="33654"/>
    <cellStyle name="Comma 3 6 5 6 4" xfId="26526"/>
    <cellStyle name="Comma 3 6 5 6 4 2" xfId="36030"/>
    <cellStyle name="Comma 3 6 5 6 5" xfId="28902"/>
    <cellStyle name="Comma 3 6 5 7" xfId="19793"/>
    <cellStyle name="Comma 3 6 5 7 2" xfId="22169"/>
    <cellStyle name="Comma 3 6 5 7 2 2" xfId="31674"/>
    <cellStyle name="Comma 3 6 5 7 3" xfId="24545"/>
    <cellStyle name="Comma 3 6 5 7 3 2" xfId="34050"/>
    <cellStyle name="Comma 3 6 5 7 4" xfId="26922"/>
    <cellStyle name="Comma 3 6 5 7 4 2" xfId="36426"/>
    <cellStyle name="Comma 3 6 5 7 5" xfId="29298"/>
    <cellStyle name="Comma 3 6 5 8" xfId="20189"/>
    <cellStyle name="Comma 3 6 5 8 2" xfId="29694"/>
    <cellStyle name="Comma 3 6 5 9" xfId="22565"/>
    <cellStyle name="Comma 3 6 5 9 2" xfId="32070"/>
    <cellStyle name="Comma 3 6 6" xfId="10151"/>
    <cellStyle name="Comma 3 6 6 10" xfId="27384"/>
    <cellStyle name="Comma 3 6 6 2" xfId="18275"/>
    <cellStyle name="Comma 3 6 6 2 2" xfId="20651"/>
    <cellStyle name="Comma 3 6 6 2 2 2" xfId="30156"/>
    <cellStyle name="Comma 3 6 6 2 3" xfId="23027"/>
    <cellStyle name="Comma 3 6 6 2 3 2" xfId="32532"/>
    <cellStyle name="Comma 3 6 6 2 4" xfId="25404"/>
    <cellStyle name="Comma 3 6 6 2 4 2" xfId="34908"/>
    <cellStyle name="Comma 3 6 6 2 5" xfId="27780"/>
    <cellStyle name="Comma 3 6 6 3" xfId="18671"/>
    <cellStyle name="Comma 3 6 6 3 2" xfId="21047"/>
    <cellStyle name="Comma 3 6 6 3 2 2" xfId="30552"/>
    <cellStyle name="Comma 3 6 6 3 3" xfId="23423"/>
    <cellStyle name="Comma 3 6 6 3 3 2" xfId="32928"/>
    <cellStyle name="Comma 3 6 6 3 4" xfId="25800"/>
    <cellStyle name="Comma 3 6 6 3 4 2" xfId="35304"/>
    <cellStyle name="Comma 3 6 6 3 5" xfId="28176"/>
    <cellStyle name="Comma 3 6 6 4" xfId="19067"/>
    <cellStyle name="Comma 3 6 6 4 2" xfId="21443"/>
    <cellStyle name="Comma 3 6 6 4 2 2" xfId="30948"/>
    <cellStyle name="Comma 3 6 6 4 3" xfId="23819"/>
    <cellStyle name="Comma 3 6 6 4 3 2" xfId="33324"/>
    <cellStyle name="Comma 3 6 6 4 4" xfId="26196"/>
    <cellStyle name="Comma 3 6 6 4 4 2" xfId="35700"/>
    <cellStyle name="Comma 3 6 6 4 5" xfId="28572"/>
    <cellStyle name="Comma 3 6 6 5" xfId="19463"/>
    <cellStyle name="Comma 3 6 6 5 2" xfId="21839"/>
    <cellStyle name="Comma 3 6 6 5 2 2" xfId="31344"/>
    <cellStyle name="Comma 3 6 6 5 3" xfId="24215"/>
    <cellStyle name="Comma 3 6 6 5 3 2" xfId="33720"/>
    <cellStyle name="Comma 3 6 6 5 4" xfId="26592"/>
    <cellStyle name="Comma 3 6 6 5 4 2" xfId="36096"/>
    <cellStyle name="Comma 3 6 6 5 5" xfId="28968"/>
    <cellStyle name="Comma 3 6 6 6" xfId="19859"/>
    <cellStyle name="Comma 3 6 6 6 2" xfId="22235"/>
    <cellStyle name="Comma 3 6 6 6 2 2" xfId="31740"/>
    <cellStyle name="Comma 3 6 6 6 3" xfId="24611"/>
    <cellStyle name="Comma 3 6 6 6 3 2" xfId="34116"/>
    <cellStyle name="Comma 3 6 6 6 4" xfId="26988"/>
    <cellStyle name="Comma 3 6 6 6 4 2" xfId="36492"/>
    <cellStyle name="Comma 3 6 6 6 5" xfId="29364"/>
    <cellStyle name="Comma 3 6 6 7" xfId="20255"/>
    <cellStyle name="Comma 3 6 6 7 2" xfId="29760"/>
    <cellStyle name="Comma 3 6 6 8" xfId="22631"/>
    <cellStyle name="Comma 3 6 6 8 2" xfId="32136"/>
    <cellStyle name="Comma 3 6 6 9" xfId="25008"/>
    <cellStyle name="Comma 3 6 6 9 2" xfId="34512"/>
    <cellStyle name="Comma 3 6 7" xfId="18077"/>
    <cellStyle name="Comma 3 6 7 2" xfId="20453"/>
    <cellStyle name="Comma 3 6 7 2 2" xfId="29958"/>
    <cellStyle name="Comma 3 6 7 3" xfId="22829"/>
    <cellStyle name="Comma 3 6 7 3 2" xfId="32334"/>
    <cellStyle name="Comma 3 6 7 4" xfId="25206"/>
    <cellStyle name="Comma 3 6 7 4 2" xfId="34710"/>
    <cellStyle name="Comma 3 6 7 5" xfId="27582"/>
    <cellStyle name="Comma 3 6 8" xfId="18473"/>
    <cellStyle name="Comma 3 6 8 2" xfId="20849"/>
    <cellStyle name="Comma 3 6 8 2 2" xfId="30354"/>
    <cellStyle name="Comma 3 6 8 3" xfId="23225"/>
    <cellStyle name="Comma 3 6 8 3 2" xfId="32730"/>
    <cellStyle name="Comma 3 6 8 4" xfId="25602"/>
    <cellStyle name="Comma 3 6 8 4 2" xfId="35106"/>
    <cellStyle name="Comma 3 6 8 5" xfId="27978"/>
    <cellStyle name="Comma 3 6 9" xfId="18869"/>
    <cellStyle name="Comma 3 6 9 2" xfId="21245"/>
    <cellStyle name="Comma 3 6 9 2 2" xfId="30750"/>
    <cellStyle name="Comma 3 6 9 3" xfId="23621"/>
    <cellStyle name="Comma 3 6 9 3 2" xfId="33126"/>
    <cellStyle name="Comma 3 6 9 4" xfId="25998"/>
    <cellStyle name="Comma 3 6 9 4 2" xfId="35502"/>
    <cellStyle name="Comma 3 6 9 5" xfId="28374"/>
    <cellStyle name="Comma 3 7" xfId="1592"/>
    <cellStyle name="Comma 3 7 10" xfId="20068"/>
    <cellStyle name="Comma 3 7 10 2" xfId="29573"/>
    <cellStyle name="Comma 3 7 11" xfId="22444"/>
    <cellStyle name="Comma 3 7 11 2" xfId="31949"/>
    <cellStyle name="Comma 3 7 12" xfId="24821"/>
    <cellStyle name="Comma 3 7 12 2" xfId="34325"/>
    <cellStyle name="Comma 3 7 13" xfId="27197"/>
    <cellStyle name="Comma 3 7 2" xfId="6074"/>
    <cellStyle name="Comma 3 7 2 10" xfId="24887"/>
    <cellStyle name="Comma 3 7 2 10 2" xfId="34391"/>
    <cellStyle name="Comma 3 7 2 11" xfId="27263"/>
    <cellStyle name="Comma 3 7 2 2" xfId="15104"/>
    <cellStyle name="Comma 3 7 2 2 10" xfId="27461"/>
    <cellStyle name="Comma 3 7 2 2 2" xfId="18352"/>
    <cellStyle name="Comma 3 7 2 2 2 2" xfId="20728"/>
    <cellStyle name="Comma 3 7 2 2 2 2 2" xfId="30233"/>
    <cellStyle name="Comma 3 7 2 2 2 3" xfId="23104"/>
    <cellStyle name="Comma 3 7 2 2 2 3 2" xfId="32609"/>
    <cellStyle name="Comma 3 7 2 2 2 4" xfId="25481"/>
    <cellStyle name="Comma 3 7 2 2 2 4 2" xfId="34985"/>
    <cellStyle name="Comma 3 7 2 2 2 5" xfId="27857"/>
    <cellStyle name="Comma 3 7 2 2 3" xfId="18748"/>
    <cellStyle name="Comma 3 7 2 2 3 2" xfId="21124"/>
    <cellStyle name="Comma 3 7 2 2 3 2 2" xfId="30629"/>
    <cellStyle name="Comma 3 7 2 2 3 3" xfId="23500"/>
    <cellStyle name="Comma 3 7 2 2 3 3 2" xfId="33005"/>
    <cellStyle name="Comma 3 7 2 2 3 4" xfId="25877"/>
    <cellStyle name="Comma 3 7 2 2 3 4 2" xfId="35381"/>
    <cellStyle name="Comma 3 7 2 2 3 5" xfId="28253"/>
    <cellStyle name="Comma 3 7 2 2 4" xfId="19144"/>
    <cellStyle name="Comma 3 7 2 2 4 2" xfId="21520"/>
    <cellStyle name="Comma 3 7 2 2 4 2 2" xfId="31025"/>
    <cellStyle name="Comma 3 7 2 2 4 3" xfId="23896"/>
    <cellStyle name="Comma 3 7 2 2 4 3 2" xfId="33401"/>
    <cellStyle name="Comma 3 7 2 2 4 4" xfId="26273"/>
    <cellStyle name="Comma 3 7 2 2 4 4 2" xfId="35777"/>
    <cellStyle name="Comma 3 7 2 2 4 5" xfId="28649"/>
    <cellStyle name="Comma 3 7 2 2 5" xfId="19540"/>
    <cellStyle name="Comma 3 7 2 2 5 2" xfId="21916"/>
    <cellStyle name="Comma 3 7 2 2 5 2 2" xfId="31421"/>
    <cellStyle name="Comma 3 7 2 2 5 3" xfId="24292"/>
    <cellStyle name="Comma 3 7 2 2 5 3 2" xfId="33797"/>
    <cellStyle name="Comma 3 7 2 2 5 4" xfId="26669"/>
    <cellStyle name="Comma 3 7 2 2 5 4 2" xfId="36173"/>
    <cellStyle name="Comma 3 7 2 2 5 5" xfId="29045"/>
    <cellStyle name="Comma 3 7 2 2 6" xfId="19936"/>
    <cellStyle name="Comma 3 7 2 2 6 2" xfId="22312"/>
    <cellStyle name="Comma 3 7 2 2 6 2 2" xfId="31817"/>
    <cellStyle name="Comma 3 7 2 2 6 3" xfId="24688"/>
    <cellStyle name="Comma 3 7 2 2 6 3 2" xfId="34193"/>
    <cellStyle name="Comma 3 7 2 2 6 4" xfId="27065"/>
    <cellStyle name="Comma 3 7 2 2 6 4 2" xfId="36569"/>
    <cellStyle name="Comma 3 7 2 2 6 5" xfId="29441"/>
    <cellStyle name="Comma 3 7 2 2 7" xfId="20332"/>
    <cellStyle name="Comma 3 7 2 2 7 2" xfId="29837"/>
    <cellStyle name="Comma 3 7 2 2 8" xfId="22708"/>
    <cellStyle name="Comma 3 7 2 2 8 2" xfId="32213"/>
    <cellStyle name="Comma 3 7 2 2 9" xfId="25085"/>
    <cellStyle name="Comma 3 7 2 2 9 2" xfId="34589"/>
    <cellStyle name="Comma 3 7 2 3" xfId="18154"/>
    <cellStyle name="Comma 3 7 2 3 2" xfId="20530"/>
    <cellStyle name="Comma 3 7 2 3 2 2" xfId="30035"/>
    <cellStyle name="Comma 3 7 2 3 3" xfId="22906"/>
    <cellStyle name="Comma 3 7 2 3 3 2" xfId="32411"/>
    <cellStyle name="Comma 3 7 2 3 4" xfId="25283"/>
    <cellStyle name="Comma 3 7 2 3 4 2" xfId="34787"/>
    <cellStyle name="Comma 3 7 2 3 5" xfId="27659"/>
    <cellStyle name="Comma 3 7 2 4" xfId="18550"/>
    <cellStyle name="Comma 3 7 2 4 2" xfId="20926"/>
    <cellStyle name="Comma 3 7 2 4 2 2" xfId="30431"/>
    <cellStyle name="Comma 3 7 2 4 3" xfId="23302"/>
    <cellStyle name="Comma 3 7 2 4 3 2" xfId="32807"/>
    <cellStyle name="Comma 3 7 2 4 4" xfId="25679"/>
    <cellStyle name="Comma 3 7 2 4 4 2" xfId="35183"/>
    <cellStyle name="Comma 3 7 2 4 5" xfId="28055"/>
    <cellStyle name="Comma 3 7 2 5" xfId="18946"/>
    <cellStyle name="Comma 3 7 2 5 2" xfId="21322"/>
    <cellStyle name="Comma 3 7 2 5 2 2" xfId="30827"/>
    <cellStyle name="Comma 3 7 2 5 3" xfId="23698"/>
    <cellStyle name="Comma 3 7 2 5 3 2" xfId="33203"/>
    <cellStyle name="Comma 3 7 2 5 4" xfId="26075"/>
    <cellStyle name="Comma 3 7 2 5 4 2" xfId="35579"/>
    <cellStyle name="Comma 3 7 2 5 5" xfId="28451"/>
    <cellStyle name="Comma 3 7 2 6" xfId="19342"/>
    <cellStyle name="Comma 3 7 2 6 2" xfId="21718"/>
    <cellStyle name="Comma 3 7 2 6 2 2" xfId="31223"/>
    <cellStyle name="Comma 3 7 2 6 3" xfId="24094"/>
    <cellStyle name="Comma 3 7 2 6 3 2" xfId="33599"/>
    <cellStyle name="Comma 3 7 2 6 4" xfId="26471"/>
    <cellStyle name="Comma 3 7 2 6 4 2" xfId="35975"/>
    <cellStyle name="Comma 3 7 2 6 5" xfId="28847"/>
    <cellStyle name="Comma 3 7 2 7" xfId="19738"/>
    <cellStyle name="Comma 3 7 2 7 2" xfId="22114"/>
    <cellStyle name="Comma 3 7 2 7 2 2" xfId="31619"/>
    <cellStyle name="Comma 3 7 2 7 3" xfId="24490"/>
    <cellStyle name="Comma 3 7 2 7 3 2" xfId="33995"/>
    <cellStyle name="Comma 3 7 2 7 4" xfId="26867"/>
    <cellStyle name="Comma 3 7 2 7 4 2" xfId="36371"/>
    <cellStyle name="Comma 3 7 2 7 5" xfId="29243"/>
    <cellStyle name="Comma 3 7 2 8" xfId="20134"/>
    <cellStyle name="Comma 3 7 2 8 2" xfId="29639"/>
    <cellStyle name="Comma 3 7 2 9" xfId="22510"/>
    <cellStyle name="Comma 3 7 2 9 2" xfId="32015"/>
    <cellStyle name="Comma 3 7 3" xfId="8992"/>
    <cellStyle name="Comma 3 7 3 10" xfId="24953"/>
    <cellStyle name="Comma 3 7 3 10 2" xfId="34457"/>
    <cellStyle name="Comma 3 7 3 11" xfId="27329"/>
    <cellStyle name="Comma 3 7 3 2" xfId="18022"/>
    <cellStyle name="Comma 3 7 3 2 10" xfId="27527"/>
    <cellStyle name="Comma 3 7 3 2 2" xfId="18418"/>
    <cellStyle name="Comma 3 7 3 2 2 2" xfId="20794"/>
    <cellStyle name="Comma 3 7 3 2 2 2 2" xfId="30299"/>
    <cellStyle name="Comma 3 7 3 2 2 3" xfId="23170"/>
    <cellStyle name="Comma 3 7 3 2 2 3 2" xfId="32675"/>
    <cellStyle name="Comma 3 7 3 2 2 4" xfId="25547"/>
    <cellStyle name="Comma 3 7 3 2 2 4 2" xfId="35051"/>
    <cellStyle name="Comma 3 7 3 2 2 5" xfId="27923"/>
    <cellStyle name="Comma 3 7 3 2 3" xfId="18814"/>
    <cellStyle name="Comma 3 7 3 2 3 2" xfId="21190"/>
    <cellStyle name="Comma 3 7 3 2 3 2 2" xfId="30695"/>
    <cellStyle name="Comma 3 7 3 2 3 3" xfId="23566"/>
    <cellStyle name="Comma 3 7 3 2 3 3 2" xfId="33071"/>
    <cellStyle name="Comma 3 7 3 2 3 4" xfId="25943"/>
    <cellStyle name="Comma 3 7 3 2 3 4 2" xfId="35447"/>
    <cellStyle name="Comma 3 7 3 2 3 5" xfId="28319"/>
    <cellStyle name="Comma 3 7 3 2 4" xfId="19210"/>
    <cellStyle name="Comma 3 7 3 2 4 2" xfId="21586"/>
    <cellStyle name="Comma 3 7 3 2 4 2 2" xfId="31091"/>
    <cellStyle name="Comma 3 7 3 2 4 3" xfId="23962"/>
    <cellStyle name="Comma 3 7 3 2 4 3 2" xfId="33467"/>
    <cellStyle name="Comma 3 7 3 2 4 4" xfId="26339"/>
    <cellStyle name="Comma 3 7 3 2 4 4 2" xfId="35843"/>
    <cellStyle name="Comma 3 7 3 2 4 5" xfId="28715"/>
    <cellStyle name="Comma 3 7 3 2 5" xfId="19606"/>
    <cellStyle name="Comma 3 7 3 2 5 2" xfId="21982"/>
    <cellStyle name="Comma 3 7 3 2 5 2 2" xfId="31487"/>
    <cellStyle name="Comma 3 7 3 2 5 3" xfId="24358"/>
    <cellStyle name="Comma 3 7 3 2 5 3 2" xfId="33863"/>
    <cellStyle name="Comma 3 7 3 2 5 4" xfId="26735"/>
    <cellStyle name="Comma 3 7 3 2 5 4 2" xfId="36239"/>
    <cellStyle name="Comma 3 7 3 2 5 5" xfId="29111"/>
    <cellStyle name="Comma 3 7 3 2 6" xfId="20002"/>
    <cellStyle name="Comma 3 7 3 2 6 2" xfId="22378"/>
    <cellStyle name="Comma 3 7 3 2 6 2 2" xfId="31883"/>
    <cellStyle name="Comma 3 7 3 2 6 3" xfId="24754"/>
    <cellStyle name="Comma 3 7 3 2 6 3 2" xfId="34259"/>
    <cellStyle name="Comma 3 7 3 2 6 4" xfId="27131"/>
    <cellStyle name="Comma 3 7 3 2 6 4 2" xfId="36635"/>
    <cellStyle name="Comma 3 7 3 2 6 5" xfId="29507"/>
    <cellStyle name="Comma 3 7 3 2 7" xfId="20398"/>
    <cellStyle name="Comma 3 7 3 2 7 2" xfId="29903"/>
    <cellStyle name="Comma 3 7 3 2 8" xfId="22774"/>
    <cellStyle name="Comma 3 7 3 2 8 2" xfId="32279"/>
    <cellStyle name="Comma 3 7 3 2 9" xfId="25151"/>
    <cellStyle name="Comma 3 7 3 2 9 2" xfId="34655"/>
    <cellStyle name="Comma 3 7 3 3" xfId="18220"/>
    <cellStyle name="Comma 3 7 3 3 2" xfId="20596"/>
    <cellStyle name="Comma 3 7 3 3 2 2" xfId="30101"/>
    <cellStyle name="Comma 3 7 3 3 3" xfId="22972"/>
    <cellStyle name="Comma 3 7 3 3 3 2" xfId="32477"/>
    <cellStyle name="Comma 3 7 3 3 4" xfId="25349"/>
    <cellStyle name="Comma 3 7 3 3 4 2" xfId="34853"/>
    <cellStyle name="Comma 3 7 3 3 5" xfId="27725"/>
    <cellStyle name="Comma 3 7 3 4" xfId="18616"/>
    <cellStyle name="Comma 3 7 3 4 2" xfId="20992"/>
    <cellStyle name="Comma 3 7 3 4 2 2" xfId="30497"/>
    <cellStyle name="Comma 3 7 3 4 3" xfId="23368"/>
    <cellStyle name="Comma 3 7 3 4 3 2" xfId="32873"/>
    <cellStyle name="Comma 3 7 3 4 4" xfId="25745"/>
    <cellStyle name="Comma 3 7 3 4 4 2" xfId="35249"/>
    <cellStyle name="Comma 3 7 3 4 5" xfId="28121"/>
    <cellStyle name="Comma 3 7 3 5" xfId="19012"/>
    <cellStyle name="Comma 3 7 3 5 2" xfId="21388"/>
    <cellStyle name="Comma 3 7 3 5 2 2" xfId="30893"/>
    <cellStyle name="Comma 3 7 3 5 3" xfId="23764"/>
    <cellStyle name="Comma 3 7 3 5 3 2" xfId="33269"/>
    <cellStyle name="Comma 3 7 3 5 4" xfId="26141"/>
    <cellStyle name="Comma 3 7 3 5 4 2" xfId="35645"/>
    <cellStyle name="Comma 3 7 3 5 5" xfId="28517"/>
    <cellStyle name="Comma 3 7 3 6" xfId="19408"/>
    <cellStyle name="Comma 3 7 3 6 2" xfId="21784"/>
    <cellStyle name="Comma 3 7 3 6 2 2" xfId="31289"/>
    <cellStyle name="Comma 3 7 3 6 3" xfId="24160"/>
    <cellStyle name="Comma 3 7 3 6 3 2" xfId="33665"/>
    <cellStyle name="Comma 3 7 3 6 4" xfId="26537"/>
    <cellStyle name="Comma 3 7 3 6 4 2" xfId="36041"/>
    <cellStyle name="Comma 3 7 3 6 5" xfId="28913"/>
    <cellStyle name="Comma 3 7 3 7" xfId="19804"/>
    <cellStyle name="Comma 3 7 3 7 2" xfId="22180"/>
    <cellStyle name="Comma 3 7 3 7 2 2" xfId="31685"/>
    <cellStyle name="Comma 3 7 3 7 3" xfId="24556"/>
    <cellStyle name="Comma 3 7 3 7 3 2" xfId="34061"/>
    <cellStyle name="Comma 3 7 3 7 4" xfId="26933"/>
    <cellStyle name="Comma 3 7 3 7 4 2" xfId="36437"/>
    <cellStyle name="Comma 3 7 3 7 5" xfId="29309"/>
    <cellStyle name="Comma 3 7 3 8" xfId="20200"/>
    <cellStyle name="Comma 3 7 3 8 2" xfId="29705"/>
    <cellStyle name="Comma 3 7 3 9" xfId="22576"/>
    <cellStyle name="Comma 3 7 3 9 2" xfId="32081"/>
    <cellStyle name="Comma 3 7 4" xfId="10622"/>
    <cellStyle name="Comma 3 7 4 10" xfId="27395"/>
    <cellStyle name="Comma 3 7 4 2" xfId="18286"/>
    <cellStyle name="Comma 3 7 4 2 2" xfId="20662"/>
    <cellStyle name="Comma 3 7 4 2 2 2" xfId="30167"/>
    <cellStyle name="Comma 3 7 4 2 3" xfId="23038"/>
    <cellStyle name="Comma 3 7 4 2 3 2" xfId="32543"/>
    <cellStyle name="Comma 3 7 4 2 4" xfId="25415"/>
    <cellStyle name="Comma 3 7 4 2 4 2" xfId="34919"/>
    <cellStyle name="Comma 3 7 4 2 5" xfId="27791"/>
    <cellStyle name="Comma 3 7 4 3" xfId="18682"/>
    <cellStyle name="Comma 3 7 4 3 2" xfId="21058"/>
    <cellStyle name="Comma 3 7 4 3 2 2" xfId="30563"/>
    <cellStyle name="Comma 3 7 4 3 3" xfId="23434"/>
    <cellStyle name="Comma 3 7 4 3 3 2" xfId="32939"/>
    <cellStyle name="Comma 3 7 4 3 4" xfId="25811"/>
    <cellStyle name="Comma 3 7 4 3 4 2" xfId="35315"/>
    <cellStyle name="Comma 3 7 4 3 5" xfId="28187"/>
    <cellStyle name="Comma 3 7 4 4" xfId="19078"/>
    <cellStyle name="Comma 3 7 4 4 2" xfId="21454"/>
    <cellStyle name="Comma 3 7 4 4 2 2" xfId="30959"/>
    <cellStyle name="Comma 3 7 4 4 3" xfId="23830"/>
    <cellStyle name="Comma 3 7 4 4 3 2" xfId="33335"/>
    <cellStyle name="Comma 3 7 4 4 4" xfId="26207"/>
    <cellStyle name="Comma 3 7 4 4 4 2" xfId="35711"/>
    <cellStyle name="Comma 3 7 4 4 5" xfId="28583"/>
    <cellStyle name="Comma 3 7 4 5" xfId="19474"/>
    <cellStyle name="Comma 3 7 4 5 2" xfId="21850"/>
    <cellStyle name="Comma 3 7 4 5 2 2" xfId="31355"/>
    <cellStyle name="Comma 3 7 4 5 3" xfId="24226"/>
    <cellStyle name="Comma 3 7 4 5 3 2" xfId="33731"/>
    <cellStyle name="Comma 3 7 4 5 4" xfId="26603"/>
    <cellStyle name="Comma 3 7 4 5 4 2" xfId="36107"/>
    <cellStyle name="Comma 3 7 4 5 5" xfId="28979"/>
    <cellStyle name="Comma 3 7 4 6" xfId="19870"/>
    <cellStyle name="Comma 3 7 4 6 2" xfId="22246"/>
    <cellStyle name="Comma 3 7 4 6 2 2" xfId="31751"/>
    <cellStyle name="Comma 3 7 4 6 3" xfId="24622"/>
    <cellStyle name="Comma 3 7 4 6 3 2" xfId="34127"/>
    <cellStyle name="Comma 3 7 4 6 4" xfId="26999"/>
    <cellStyle name="Comma 3 7 4 6 4 2" xfId="36503"/>
    <cellStyle name="Comma 3 7 4 6 5" xfId="29375"/>
    <cellStyle name="Comma 3 7 4 7" xfId="20266"/>
    <cellStyle name="Comma 3 7 4 7 2" xfId="29771"/>
    <cellStyle name="Comma 3 7 4 8" xfId="22642"/>
    <cellStyle name="Comma 3 7 4 8 2" xfId="32147"/>
    <cellStyle name="Comma 3 7 4 9" xfId="25019"/>
    <cellStyle name="Comma 3 7 4 9 2" xfId="34523"/>
    <cellStyle name="Comma 3 7 5" xfId="18088"/>
    <cellStyle name="Comma 3 7 5 2" xfId="20464"/>
    <cellStyle name="Comma 3 7 5 2 2" xfId="29969"/>
    <cellStyle name="Comma 3 7 5 3" xfId="22840"/>
    <cellStyle name="Comma 3 7 5 3 2" xfId="32345"/>
    <cellStyle name="Comma 3 7 5 4" xfId="25217"/>
    <cellStyle name="Comma 3 7 5 4 2" xfId="34721"/>
    <cellStyle name="Comma 3 7 5 5" xfId="27593"/>
    <cellStyle name="Comma 3 7 6" xfId="18484"/>
    <cellStyle name="Comma 3 7 6 2" xfId="20860"/>
    <cellStyle name="Comma 3 7 6 2 2" xfId="30365"/>
    <cellStyle name="Comma 3 7 6 3" xfId="23236"/>
    <cellStyle name="Comma 3 7 6 3 2" xfId="32741"/>
    <cellStyle name="Comma 3 7 6 4" xfId="25613"/>
    <cellStyle name="Comma 3 7 6 4 2" xfId="35117"/>
    <cellStyle name="Comma 3 7 6 5" xfId="27989"/>
    <cellStyle name="Comma 3 7 7" xfId="18880"/>
    <cellStyle name="Comma 3 7 7 2" xfId="21256"/>
    <cellStyle name="Comma 3 7 7 2 2" xfId="30761"/>
    <cellStyle name="Comma 3 7 7 3" xfId="23632"/>
    <cellStyle name="Comma 3 7 7 3 2" xfId="33137"/>
    <cellStyle name="Comma 3 7 7 4" xfId="26009"/>
    <cellStyle name="Comma 3 7 7 4 2" xfId="35513"/>
    <cellStyle name="Comma 3 7 7 5" xfId="28385"/>
    <cellStyle name="Comma 3 7 8" xfId="19276"/>
    <cellStyle name="Comma 3 7 8 2" xfId="21652"/>
    <cellStyle name="Comma 3 7 8 2 2" xfId="31157"/>
    <cellStyle name="Comma 3 7 8 3" xfId="24028"/>
    <cellStyle name="Comma 3 7 8 3 2" xfId="33533"/>
    <cellStyle name="Comma 3 7 8 4" xfId="26405"/>
    <cellStyle name="Comma 3 7 8 4 2" xfId="35909"/>
    <cellStyle name="Comma 3 7 8 5" xfId="28781"/>
    <cellStyle name="Comma 3 7 9" xfId="19672"/>
    <cellStyle name="Comma 3 7 9 2" xfId="22048"/>
    <cellStyle name="Comma 3 7 9 2 2" xfId="31553"/>
    <cellStyle name="Comma 3 7 9 3" xfId="24424"/>
    <cellStyle name="Comma 3 7 9 3 2" xfId="33929"/>
    <cellStyle name="Comma 3 7 9 4" xfId="26801"/>
    <cellStyle name="Comma 3 7 9 4 2" xfId="36305"/>
    <cellStyle name="Comma 3 7 9 5" xfId="29177"/>
    <cellStyle name="Comma 3 8" xfId="3086"/>
    <cellStyle name="Comma 3 8 10" xfId="20090"/>
    <cellStyle name="Comma 3 8 10 2" xfId="29595"/>
    <cellStyle name="Comma 3 8 11" xfId="22466"/>
    <cellStyle name="Comma 3 8 11 2" xfId="31971"/>
    <cellStyle name="Comma 3 8 12" xfId="24843"/>
    <cellStyle name="Comma 3 8 12 2" xfId="34347"/>
    <cellStyle name="Comma 3 8 13" xfId="27219"/>
    <cellStyle name="Comma 3 8 2" xfId="7568"/>
    <cellStyle name="Comma 3 8 2 10" xfId="24909"/>
    <cellStyle name="Comma 3 8 2 10 2" xfId="34413"/>
    <cellStyle name="Comma 3 8 2 11" xfId="27285"/>
    <cellStyle name="Comma 3 8 2 2" xfId="16598"/>
    <cellStyle name="Comma 3 8 2 2 10" xfId="27483"/>
    <cellStyle name="Comma 3 8 2 2 2" xfId="18374"/>
    <cellStyle name="Comma 3 8 2 2 2 2" xfId="20750"/>
    <cellStyle name="Comma 3 8 2 2 2 2 2" xfId="30255"/>
    <cellStyle name="Comma 3 8 2 2 2 3" xfId="23126"/>
    <cellStyle name="Comma 3 8 2 2 2 3 2" xfId="32631"/>
    <cellStyle name="Comma 3 8 2 2 2 4" xfId="25503"/>
    <cellStyle name="Comma 3 8 2 2 2 4 2" xfId="35007"/>
    <cellStyle name="Comma 3 8 2 2 2 5" xfId="27879"/>
    <cellStyle name="Comma 3 8 2 2 3" xfId="18770"/>
    <cellStyle name="Comma 3 8 2 2 3 2" xfId="21146"/>
    <cellStyle name="Comma 3 8 2 2 3 2 2" xfId="30651"/>
    <cellStyle name="Comma 3 8 2 2 3 3" xfId="23522"/>
    <cellStyle name="Comma 3 8 2 2 3 3 2" xfId="33027"/>
    <cellStyle name="Comma 3 8 2 2 3 4" xfId="25899"/>
    <cellStyle name="Comma 3 8 2 2 3 4 2" xfId="35403"/>
    <cellStyle name="Comma 3 8 2 2 3 5" xfId="28275"/>
    <cellStyle name="Comma 3 8 2 2 4" xfId="19166"/>
    <cellStyle name="Comma 3 8 2 2 4 2" xfId="21542"/>
    <cellStyle name="Comma 3 8 2 2 4 2 2" xfId="31047"/>
    <cellStyle name="Comma 3 8 2 2 4 3" xfId="23918"/>
    <cellStyle name="Comma 3 8 2 2 4 3 2" xfId="33423"/>
    <cellStyle name="Comma 3 8 2 2 4 4" xfId="26295"/>
    <cellStyle name="Comma 3 8 2 2 4 4 2" xfId="35799"/>
    <cellStyle name="Comma 3 8 2 2 4 5" xfId="28671"/>
    <cellStyle name="Comma 3 8 2 2 5" xfId="19562"/>
    <cellStyle name="Comma 3 8 2 2 5 2" xfId="21938"/>
    <cellStyle name="Comma 3 8 2 2 5 2 2" xfId="31443"/>
    <cellStyle name="Comma 3 8 2 2 5 3" xfId="24314"/>
    <cellStyle name="Comma 3 8 2 2 5 3 2" xfId="33819"/>
    <cellStyle name="Comma 3 8 2 2 5 4" xfId="26691"/>
    <cellStyle name="Comma 3 8 2 2 5 4 2" xfId="36195"/>
    <cellStyle name="Comma 3 8 2 2 5 5" xfId="29067"/>
    <cellStyle name="Comma 3 8 2 2 6" xfId="19958"/>
    <cellStyle name="Comma 3 8 2 2 6 2" xfId="22334"/>
    <cellStyle name="Comma 3 8 2 2 6 2 2" xfId="31839"/>
    <cellStyle name="Comma 3 8 2 2 6 3" xfId="24710"/>
    <cellStyle name="Comma 3 8 2 2 6 3 2" xfId="34215"/>
    <cellStyle name="Comma 3 8 2 2 6 4" xfId="27087"/>
    <cellStyle name="Comma 3 8 2 2 6 4 2" xfId="36591"/>
    <cellStyle name="Comma 3 8 2 2 6 5" xfId="29463"/>
    <cellStyle name="Comma 3 8 2 2 7" xfId="20354"/>
    <cellStyle name="Comma 3 8 2 2 7 2" xfId="29859"/>
    <cellStyle name="Comma 3 8 2 2 8" xfId="22730"/>
    <cellStyle name="Comma 3 8 2 2 8 2" xfId="32235"/>
    <cellStyle name="Comma 3 8 2 2 9" xfId="25107"/>
    <cellStyle name="Comma 3 8 2 2 9 2" xfId="34611"/>
    <cellStyle name="Comma 3 8 2 3" xfId="18176"/>
    <cellStyle name="Comma 3 8 2 3 2" xfId="20552"/>
    <cellStyle name="Comma 3 8 2 3 2 2" xfId="30057"/>
    <cellStyle name="Comma 3 8 2 3 3" xfId="22928"/>
    <cellStyle name="Comma 3 8 2 3 3 2" xfId="32433"/>
    <cellStyle name="Comma 3 8 2 3 4" xfId="25305"/>
    <cellStyle name="Comma 3 8 2 3 4 2" xfId="34809"/>
    <cellStyle name="Comma 3 8 2 3 5" xfId="27681"/>
    <cellStyle name="Comma 3 8 2 4" xfId="18572"/>
    <cellStyle name="Comma 3 8 2 4 2" xfId="20948"/>
    <cellStyle name="Comma 3 8 2 4 2 2" xfId="30453"/>
    <cellStyle name="Comma 3 8 2 4 3" xfId="23324"/>
    <cellStyle name="Comma 3 8 2 4 3 2" xfId="32829"/>
    <cellStyle name="Comma 3 8 2 4 4" xfId="25701"/>
    <cellStyle name="Comma 3 8 2 4 4 2" xfId="35205"/>
    <cellStyle name="Comma 3 8 2 4 5" xfId="28077"/>
    <cellStyle name="Comma 3 8 2 5" xfId="18968"/>
    <cellStyle name="Comma 3 8 2 5 2" xfId="21344"/>
    <cellStyle name="Comma 3 8 2 5 2 2" xfId="30849"/>
    <cellStyle name="Comma 3 8 2 5 3" xfId="23720"/>
    <cellStyle name="Comma 3 8 2 5 3 2" xfId="33225"/>
    <cellStyle name="Comma 3 8 2 5 4" xfId="26097"/>
    <cellStyle name="Comma 3 8 2 5 4 2" xfId="35601"/>
    <cellStyle name="Comma 3 8 2 5 5" xfId="28473"/>
    <cellStyle name="Comma 3 8 2 6" xfId="19364"/>
    <cellStyle name="Comma 3 8 2 6 2" xfId="21740"/>
    <cellStyle name="Comma 3 8 2 6 2 2" xfId="31245"/>
    <cellStyle name="Comma 3 8 2 6 3" xfId="24116"/>
    <cellStyle name="Comma 3 8 2 6 3 2" xfId="33621"/>
    <cellStyle name="Comma 3 8 2 6 4" xfId="26493"/>
    <cellStyle name="Comma 3 8 2 6 4 2" xfId="35997"/>
    <cellStyle name="Comma 3 8 2 6 5" xfId="28869"/>
    <cellStyle name="Comma 3 8 2 7" xfId="19760"/>
    <cellStyle name="Comma 3 8 2 7 2" xfId="22136"/>
    <cellStyle name="Comma 3 8 2 7 2 2" xfId="31641"/>
    <cellStyle name="Comma 3 8 2 7 3" xfId="24512"/>
    <cellStyle name="Comma 3 8 2 7 3 2" xfId="34017"/>
    <cellStyle name="Comma 3 8 2 7 4" xfId="26889"/>
    <cellStyle name="Comma 3 8 2 7 4 2" xfId="36393"/>
    <cellStyle name="Comma 3 8 2 7 5" xfId="29265"/>
    <cellStyle name="Comma 3 8 2 8" xfId="20156"/>
    <cellStyle name="Comma 3 8 2 8 2" xfId="29661"/>
    <cellStyle name="Comma 3 8 2 9" xfId="22532"/>
    <cellStyle name="Comma 3 8 2 9 2" xfId="32037"/>
    <cellStyle name="Comma 3 8 3" xfId="9014"/>
    <cellStyle name="Comma 3 8 3 10" xfId="24975"/>
    <cellStyle name="Comma 3 8 3 10 2" xfId="34479"/>
    <cellStyle name="Comma 3 8 3 11" xfId="27351"/>
    <cellStyle name="Comma 3 8 3 2" xfId="18044"/>
    <cellStyle name="Comma 3 8 3 2 10" xfId="27549"/>
    <cellStyle name="Comma 3 8 3 2 2" xfId="18440"/>
    <cellStyle name="Comma 3 8 3 2 2 2" xfId="20816"/>
    <cellStyle name="Comma 3 8 3 2 2 2 2" xfId="30321"/>
    <cellStyle name="Comma 3 8 3 2 2 3" xfId="23192"/>
    <cellStyle name="Comma 3 8 3 2 2 3 2" xfId="32697"/>
    <cellStyle name="Comma 3 8 3 2 2 4" xfId="25569"/>
    <cellStyle name="Comma 3 8 3 2 2 4 2" xfId="35073"/>
    <cellStyle name="Comma 3 8 3 2 2 5" xfId="27945"/>
    <cellStyle name="Comma 3 8 3 2 3" xfId="18836"/>
    <cellStyle name="Comma 3 8 3 2 3 2" xfId="21212"/>
    <cellStyle name="Comma 3 8 3 2 3 2 2" xfId="30717"/>
    <cellStyle name="Comma 3 8 3 2 3 3" xfId="23588"/>
    <cellStyle name="Comma 3 8 3 2 3 3 2" xfId="33093"/>
    <cellStyle name="Comma 3 8 3 2 3 4" xfId="25965"/>
    <cellStyle name="Comma 3 8 3 2 3 4 2" xfId="35469"/>
    <cellStyle name="Comma 3 8 3 2 3 5" xfId="28341"/>
    <cellStyle name="Comma 3 8 3 2 4" xfId="19232"/>
    <cellStyle name="Comma 3 8 3 2 4 2" xfId="21608"/>
    <cellStyle name="Comma 3 8 3 2 4 2 2" xfId="31113"/>
    <cellStyle name="Comma 3 8 3 2 4 3" xfId="23984"/>
    <cellStyle name="Comma 3 8 3 2 4 3 2" xfId="33489"/>
    <cellStyle name="Comma 3 8 3 2 4 4" xfId="26361"/>
    <cellStyle name="Comma 3 8 3 2 4 4 2" xfId="35865"/>
    <cellStyle name="Comma 3 8 3 2 4 5" xfId="28737"/>
    <cellStyle name="Comma 3 8 3 2 5" xfId="19628"/>
    <cellStyle name="Comma 3 8 3 2 5 2" xfId="22004"/>
    <cellStyle name="Comma 3 8 3 2 5 2 2" xfId="31509"/>
    <cellStyle name="Comma 3 8 3 2 5 3" xfId="24380"/>
    <cellStyle name="Comma 3 8 3 2 5 3 2" xfId="33885"/>
    <cellStyle name="Comma 3 8 3 2 5 4" xfId="26757"/>
    <cellStyle name="Comma 3 8 3 2 5 4 2" xfId="36261"/>
    <cellStyle name="Comma 3 8 3 2 5 5" xfId="29133"/>
    <cellStyle name="Comma 3 8 3 2 6" xfId="20024"/>
    <cellStyle name="Comma 3 8 3 2 6 2" xfId="22400"/>
    <cellStyle name="Comma 3 8 3 2 6 2 2" xfId="31905"/>
    <cellStyle name="Comma 3 8 3 2 6 3" xfId="24776"/>
    <cellStyle name="Comma 3 8 3 2 6 3 2" xfId="34281"/>
    <cellStyle name="Comma 3 8 3 2 6 4" xfId="27153"/>
    <cellStyle name="Comma 3 8 3 2 6 4 2" xfId="36657"/>
    <cellStyle name="Comma 3 8 3 2 6 5" xfId="29529"/>
    <cellStyle name="Comma 3 8 3 2 7" xfId="20420"/>
    <cellStyle name="Comma 3 8 3 2 7 2" xfId="29925"/>
    <cellStyle name="Comma 3 8 3 2 8" xfId="22796"/>
    <cellStyle name="Comma 3 8 3 2 8 2" xfId="32301"/>
    <cellStyle name="Comma 3 8 3 2 9" xfId="25173"/>
    <cellStyle name="Comma 3 8 3 2 9 2" xfId="34677"/>
    <cellStyle name="Comma 3 8 3 3" xfId="18242"/>
    <cellStyle name="Comma 3 8 3 3 2" xfId="20618"/>
    <cellStyle name="Comma 3 8 3 3 2 2" xfId="30123"/>
    <cellStyle name="Comma 3 8 3 3 3" xfId="22994"/>
    <cellStyle name="Comma 3 8 3 3 3 2" xfId="32499"/>
    <cellStyle name="Comma 3 8 3 3 4" xfId="25371"/>
    <cellStyle name="Comma 3 8 3 3 4 2" xfId="34875"/>
    <cellStyle name="Comma 3 8 3 3 5" xfId="27747"/>
    <cellStyle name="Comma 3 8 3 4" xfId="18638"/>
    <cellStyle name="Comma 3 8 3 4 2" xfId="21014"/>
    <cellStyle name="Comma 3 8 3 4 2 2" xfId="30519"/>
    <cellStyle name="Comma 3 8 3 4 3" xfId="23390"/>
    <cellStyle name="Comma 3 8 3 4 3 2" xfId="32895"/>
    <cellStyle name="Comma 3 8 3 4 4" xfId="25767"/>
    <cellStyle name="Comma 3 8 3 4 4 2" xfId="35271"/>
    <cellStyle name="Comma 3 8 3 4 5" xfId="28143"/>
    <cellStyle name="Comma 3 8 3 5" xfId="19034"/>
    <cellStyle name="Comma 3 8 3 5 2" xfId="21410"/>
    <cellStyle name="Comma 3 8 3 5 2 2" xfId="30915"/>
    <cellStyle name="Comma 3 8 3 5 3" xfId="23786"/>
    <cellStyle name="Comma 3 8 3 5 3 2" xfId="33291"/>
    <cellStyle name="Comma 3 8 3 5 4" xfId="26163"/>
    <cellStyle name="Comma 3 8 3 5 4 2" xfId="35667"/>
    <cellStyle name="Comma 3 8 3 5 5" xfId="28539"/>
    <cellStyle name="Comma 3 8 3 6" xfId="19430"/>
    <cellStyle name="Comma 3 8 3 6 2" xfId="21806"/>
    <cellStyle name="Comma 3 8 3 6 2 2" xfId="31311"/>
    <cellStyle name="Comma 3 8 3 6 3" xfId="24182"/>
    <cellStyle name="Comma 3 8 3 6 3 2" xfId="33687"/>
    <cellStyle name="Comma 3 8 3 6 4" xfId="26559"/>
    <cellStyle name="Comma 3 8 3 6 4 2" xfId="36063"/>
    <cellStyle name="Comma 3 8 3 6 5" xfId="28935"/>
    <cellStyle name="Comma 3 8 3 7" xfId="19826"/>
    <cellStyle name="Comma 3 8 3 7 2" xfId="22202"/>
    <cellStyle name="Comma 3 8 3 7 2 2" xfId="31707"/>
    <cellStyle name="Comma 3 8 3 7 3" xfId="24578"/>
    <cellStyle name="Comma 3 8 3 7 3 2" xfId="34083"/>
    <cellStyle name="Comma 3 8 3 7 4" xfId="26955"/>
    <cellStyle name="Comma 3 8 3 7 4 2" xfId="36459"/>
    <cellStyle name="Comma 3 8 3 7 5" xfId="29331"/>
    <cellStyle name="Comma 3 8 3 8" xfId="20222"/>
    <cellStyle name="Comma 3 8 3 8 2" xfId="29727"/>
    <cellStyle name="Comma 3 8 3 9" xfId="22598"/>
    <cellStyle name="Comma 3 8 3 9 2" xfId="32103"/>
    <cellStyle name="Comma 3 8 4" xfId="12116"/>
    <cellStyle name="Comma 3 8 4 10" xfId="27417"/>
    <cellStyle name="Comma 3 8 4 2" xfId="18308"/>
    <cellStyle name="Comma 3 8 4 2 2" xfId="20684"/>
    <cellStyle name="Comma 3 8 4 2 2 2" xfId="30189"/>
    <cellStyle name="Comma 3 8 4 2 3" xfId="23060"/>
    <cellStyle name="Comma 3 8 4 2 3 2" xfId="32565"/>
    <cellStyle name="Comma 3 8 4 2 4" xfId="25437"/>
    <cellStyle name="Comma 3 8 4 2 4 2" xfId="34941"/>
    <cellStyle name="Comma 3 8 4 2 5" xfId="27813"/>
    <cellStyle name="Comma 3 8 4 3" xfId="18704"/>
    <cellStyle name="Comma 3 8 4 3 2" xfId="21080"/>
    <cellStyle name="Comma 3 8 4 3 2 2" xfId="30585"/>
    <cellStyle name="Comma 3 8 4 3 3" xfId="23456"/>
    <cellStyle name="Comma 3 8 4 3 3 2" xfId="32961"/>
    <cellStyle name="Comma 3 8 4 3 4" xfId="25833"/>
    <cellStyle name="Comma 3 8 4 3 4 2" xfId="35337"/>
    <cellStyle name="Comma 3 8 4 3 5" xfId="28209"/>
    <cellStyle name="Comma 3 8 4 4" xfId="19100"/>
    <cellStyle name="Comma 3 8 4 4 2" xfId="21476"/>
    <cellStyle name="Comma 3 8 4 4 2 2" xfId="30981"/>
    <cellStyle name="Comma 3 8 4 4 3" xfId="23852"/>
    <cellStyle name="Comma 3 8 4 4 3 2" xfId="33357"/>
    <cellStyle name="Comma 3 8 4 4 4" xfId="26229"/>
    <cellStyle name="Comma 3 8 4 4 4 2" xfId="35733"/>
    <cellStyle name="Comma 3 8 4 4 5" xfId="28605"/>
    <cellStyle name="Comma 3 8 4 5" xfId="19496"/>
    <cellStyle name="Comma 3 8 4 5 2" xfId="21872"/>
    <cellStyle name="Comma 3 8 4 5 2 2" xfId="31377"/>
    <cellStyle name="Comma 3 8 4 5 3" xfId="24248"/>
    <cellStyle name="Comma 3 8 4 5 3 2" xfId="33753"/>
    <cellStyle name="Comma 3 8 4 5 4" xfId="26625"/>
    <cellStyle name="Comma 3 8 4 5 4 2" xfId="36129"/>
    <cellStyle name="Comma 3 8 4 5 5" xfId="29001"/>
    <cellStyle name="Comma 3 8 4 6" xfId="19892"/>
    <cellStyle name="Comma 3 8 4 6 2" xfId="22268"/>
    <cellStyle name="Comma 3 8 4 6 2 2" xfId="31773"/>
    <cellStyle name="Comma 3 8 4 6 3" xfId="24644"/>
    <cellStyle name="Comma 3 8 4 6 3 2" xfId="34149"/>
    <cellStyle name="Comma 3 8 4 6 4" xfId="27021"/>
    <cellStyle name="Comma 3 8 4 6 4 2" xfId="36525"/>
    <cellStyle name="Comma 3 8 4 6 5" xfId="29397"/>
    <cellStyle name="Comma 3 8 4 7" xfId="20288"/>
    <cellStyle name="Comma 3 8 4 7 2" xfId="29793"/>
    <cellStyle name="Comma 3 8 4 8" xfId="22664"/>
    <cellStyle name="Comma 3 8 4 8 2" xfId="32169"/>
    <cellStyle name="Comma 3 8 4 9" xfId="25041"/>
    <cellStyle name="Comma 3 8 4 9 2" xfId="34545"/>
    <cellStyle name="Comma 3 8 5" xfId="18110"/>
    <cellStyle name="Comma 3 8 5 2" xfId="20486"/>
    <cellStyle name="Comma 3 8 5 2 2" xfId="29991"/>
    <cellStyle name="Comma 3 8 5 3" xfId="22862"/>
    <cellStyle name="Comma 3 8 5 3 2" xfId="32367"/>
    <cellStyle name="Comma 3 8 5 4" xfId="25239"/>
    <cellStyle name="Comma 3 8 5 4 2" xfId="34743"/>
    <cellStyle name="Comma 3 8 5 5" xfId="27615"/>
    <cellStyle name="Comma 3 8 6" xfId="18506"/>
    <cellStyle name="Comma 3 8 6 2" xfId="20882"/>
    <cellStyle name="Comma 3 8 6 2 2" xfId="30387"/>
    <cellStyle name="Comma 3 8 6 3" xfId="23258"/>
    <cellStyle name="Comma 3 8 6 3 2" xfId="32763"/>
    <cellStyle name="Comma 3 8 6 4" xfId="25635"/>
    <cellStyle name="Comma 3 8 6 4 2" xfId="35139"/>
    <cellStyle name="Comma 3 8 6 5" xfId="28011"/>
    <cellStyle name="Comma 3 8 7" xfId="18902"/>
    <cellStyle name="Comma 3 8 7 2" xfId="21278"/>
    <cellStyle name="Comma 3 8 7 2 2" xfId="30783"/>
    <cellStyle name="Comma 3 8 7 3" xfId="23654"/>
    <cellStyle name="Comma 3 8 7 3 2" xfId="33159"/>
    <cellStyle name="Comma 3 8 7 4" xfId="26031"/>
    <cellStyle name="Comma 3 8 7 4 2" xfId="35535"/>
    <cellStyle name="Comma 3 8 7 5" xfId="28407"/>
    <cellStyle name="Comma 3 8 8" xfId="19298"/>
    <cellStyle name="Comma 3 8 8 2" xfId="21674"/>
    <cellStyle name="Comma 3 8 8 2 2" xfId="31179"/>
    <cellStyle name="Comma 3 8 8 3" xfId="24050"/>
    <cellStyle name="Comma 3 8 8 3 2" xfId="33555"/>
    <cellStyle name="Comma 3 8 8 4" xfId="26427"/>
    <cellStyle name="Comma 3 8 8 4 2" xfId="35931"/>
    <cellStyle name="Comma 3 8 8 5" xfId="28803"/>
    <cellStyle name="Comma 3 8 9" xfId="19694"/>
    <cellStyle name="Comma 3 8 9 2" xfId="22070"/>
    <cellStyle name="Comma 3 8 9 2 2" xfId="31575"/>
    <cellStyle name="Comma 3 8 9 3" xfId="24446"/>
    <cellStyle name="Comma 3 8 9 3 2" xfId="33951"/>
    <cellStyle name="Comma 3 8 9 4" xfId="26823"/>
    <cellStyle name="Comma 3 8 9 4 2" xfId="36327"/>
    <cellStyle name="Comma 3 8 9 5" xfId="29199"/>
    <cellStyle name="Comma 3 9" xfId="4580"/>
    <cellStyle name="Comma 3 9 10" xfId="24865"/>
    <cellStyle name="Comma 3 9 10 2" xfId="34369"/>
    <cellStyle name="Comma 3 9 11" xfId="27241"/>
    <cellStyle name="Comma 3 9 2" xfId="13610"/>
    <cellStyle name="Comma 3 9 2 10" xfId="27439"/>
    <cellStyle name="Comma 3 9 2 2" xfId="18330"/>
    <cellStyle name="Comma 3 9 2 2 2" xfId="20706"/>
    <cellStyle name="Comma 3 9 2 2 2 2" xfId="30211"/>
    <cellStyle name="Comma 3 9 2 2 3" xfId="23082"/>
    <cellStyle name="Comma 3 9 2 2 3 2" xfId="32587"/>
    <cellStyle name="Comma 3 9 2 2 4" xfId="25459"/>
    <cellStyle name="Comma 3 9 2 2 4 2" xfId="34963"/>
    <cellStyle name="Comma 3 9 2 2 5" xfId="27835"/>
    <cellStyle name="Comma 3 9 2 3" xfId="18726"/>
    <cellStyle name="Comma 3 9 2 3 2" xfId="21102"/>
    <cellStyle name="Comma 3 9 2 3 2 2" xfId="30607"/>
    <cellStyle name="Comma 3 9 2 3 3" xfId="23478"/>
    <cellStyle name="Comma 3 9 2 3 3 2" xfId="32983"/>
    <cellStyle name="Comma 3 9 2 3 4" xfId="25855"/>
    <cellStyle name="Comma 3 9 2 3 4 2" xfId="35359"/>
    <cellStyle name="Comma 3 9 2 3 5" xfId="28231"/>
    <cellStyle name="Comma 3 9 2 4" xfId="19122"/>
    <cellStyle name="Comma 3 9 2 4 2" xfId="21498"/>
    <cellStyle name="Comma 3 9 2 4 2 2" xfId="31003"/>
    <cellStyle name="Comma 3 9 2 4 3" xfId="23874"/>
    <cellStyle name="Comma 3 9 2 4 3 2" xfId="33379"/>
    <cellStyle name="Comma 3 9 2 4 4" xfId="26251"/>
    <cellStyle name="Comma 3 9 2 4 4 2" xfId="35755"/>
    <cellStyle name="Comma 3 9 2 4 5" xfId="28627"/>
    <cellStyle name="Comma 3 9 2 5" xfId="19518"/>
    <cellStyle name="Comma 3 9 2 5 2" xfId="21894"/>
    <cellStyle name="Comma 3 9 2 5 2 2" xfId="31399"/>
    <cellStyle name="Comma 3 9 2 5 3" xfId="24270"/>
    <cellStyle name="Comma 3 9 2 5 3 2" xfId="33775"/>
    <cellStyle name="Comma 3 9 2 5 4" xfId="26647"/>
    <cellStyle name="Comma 3 9 2 5 4 2" xfId="36151"/>
    <cellStyle name="Comma 3 9 2 5 5" xfId="29023"/>
    <cellStyle name="Comma 3 9 2 6" xfId="19914"/>
    <cellStyle name="Comma 3 9 2 6 2" xfId="22290"/>
    <cellStyle name="Comma 3 9 2 6 2 2" xfId="31795"/>
    <cellStyle name="Comma 3 9 2 6 3" xfId="24666"/>
    <cellStyle name="Comma 3 9 2 6 3 2" xfId="34171"/>
    <cellStyle name="Comma 3 9 2 6 4" xfId="27043"/>
    <cellStyle name="Comma 3 9 2 6 4 2" xfId="36547"/>
    <cellStyle name="Comma 3 9 2 6 5" xfId="29419"/>
    <cellStyle name="Comma 3 9 2 7" xfId="20310"/>
    <cellStyle name="Comma 3 9 2 7 2" xfId="29815"/>
    <cellStyle name="Comma 3 9 2 8" xfId="22686"/>
    <cellStyle name="Comma 3 9 2 8 2" xfId="32191"/>
    <cellStyle name="Comma 3 9 2 9" xfId="25063"/>
    <cellStyle name="Comma 3 9 2 9 2" xfId="34567"/>
    <cellStyle name="Comma 3 9 3" xfId="18132"/>
    <cellStyle name="Comma 3 9 3 2" xfId="20508"/>
    <cellStyle name="Comma 3 9 3 2 2" xfId="30013"/>
    <cellStyle name="Comma 3 9 3 3" xfId="22884"/>
    <cellStyle name="Comma 3 9 3 3 2" xfId="32389"/>
    <cellStyle name="Comma 3 9 3 4" xfId="25261"/>
    <cellStyle name="Comma 3 9 3 4 2" xfId="34765"/>
    <cellStyle name="Comma 3 9 3 5" xfId="27637"/>
    <cellStyle name="Comma 3 9 4" xfId="18528"/>
    <cellStyle name="Comma 3 9 4 2" xfId="20904"/>
    <cellStyle name="Comma 3 9 4 2 2" xfId="30409"/>
    <cellStyle name="Comma 3 9 4 3" xfId="23280"/>
    <cellStyle name="Comma 3 9 4 3 2" xfId="32785"/>
    <cellStyle name="Comma 3 9 4 4" xfId="25657"/>
    <cellStyle name="Comma 3 9 4 4 2" xfId="35161"/>
    <cellStyle name="Comma 3 9 4 5" xfId="28033"/>
    <cellStyle name="Comma 3 9 5" xfId="18924"/>
    <cellStyle name="Comma 3 9 5 2" xfId="21300"/>
    <cellStyle name="Comma 3 9 5 2 2" xfId="30805"/>
    <cellStyle name="Comma 3 9 5 3" xfId="23676"/>
    <cellStyle name="Comma 3 9 5 3 2" xfId="33181"/>
    <cellStyle name="Comma 3 9 5 4" xfId="26053"/>
    <cellStyle name="Comma 3 9 5 4 2" xfId="35557"/>
    <cellStyle name="Comma 3 9 5 5" xfId="28429"/>
    <cellStyle name="Comma 3 9 6" xfId="19320"/>
    <cellStyle name="Comma 3 9 6 2" xfId="21696"/>
    <cellStyle name="Comma 3 9 6 2 2" xfId="31201"/>
    <cellStyle name="Comma 3 9 6 3" xfId="24072"/>
    <cellStyle name="Comma 3 9 6 3 2" xfId="33577"/>
    <cellStyle name="Comma 3 9 6 4" xfId="26449"/>
    <cellStyle name="Comma 3 9 6 4 2" xfId="35953"/>
    <cellStyle name="Comma 3 9 6 5" xfId="28825"/>
    <cellStyle name="Comma 3 9 7" xfId="19716"/>
    <cellStyle name="Comma 3 9 7 2" xfId="22092"/>
    <cellStyle name="Comma 3 9 7 2 2" xfId="31597"/>
    <cellStyle name="Comma 3 9 7 3" xfId="24468"/>
    <cellStyle name="Comma 3 9 7 3 2" xfId="33973"/>
    <cellStyle name="Comma 3 9 7 4" xfId="26845"/>
    <cellStyle name="Comma 3 9 7 4 2" xfId="36349"/>
    <cellStyle name="Comma 3 9 7 5" xfId="29221"/>
    <cellStyle name="Comma 3 9 8" xfId="20112"/>
    <cellStyle name="Comma 3 9 8 2" xfId="29617"/>
    <cellStyle name="Comma 3 9 9" xfId="22488"/>
    <cellStyle name="Comma 3 9 9 2" xfId="31993"/>
    <cellStyle name="Comma 4" xfId="749"/>
    <cellStyle name="Comma 4 10" xfId="18865"/>
    <cellStyle name="Comma 4 10 2" xfId="21241"/>
    <cellStyle name="Comma 4 10 2 2" xfId="30746"/>
    <cellStyle name="Comma 4 10 3" xfId="23617"/>
    <cellStyle name="Comma 4 10 3 2" xfId="33122"/>
    <cellStyle name="Comma 4 10 4" xfId="25994"/>
    <cellStyle name="Comma 4 10 4 2" xfId="35498"/>
    <cellStyle name="Comma 4 10 5" xfId="28370"/>
    <cellStyle name="Comma 4 11" xfId="19261"/>
    <cellStyle name="Comma 4 11 2" xfId="21637"/>
    <cellStyle name="Comma 4 11 2 2" xfId="31142"/>
    <cellStyle name="Comma 4 11 3" xfId="24013"/>
    <cellStyle name="Comma 4 11 3 2" xfId="33518"/>
    <cellStyle name="Comma 4 11 4" xfId="26390"/>
    <cellStyle name="Comma 4 11 4 2" xfId="35894"/>
    <cellStyle name="Comma 4 11 5" xfId="28766"/>
    <cellStyle name="Comma 4 12" xfId="19657"/>
    <cellStyle name="Comma 4 12 2" xfId="22033"/>
    <cellStyle name="Comma 4 12 2 2" xfId="31538"/>
    <cellStyle name="Comma 4 12 3" xfId="24409"/>
    <cellStyle name="Comma 4 12 3 2" xfId="33914"/>
    <cellStyle name="Comma 4 12 4" xfId="26786"/>
    <cellStyle name="Comma 4 12 4 2" xfId="36290"/>
    <cellStyle name="Comma 4 12 5" xfId="29162"/>
    <cellStyle name="Comma 4 13" xfId="20053"/>
    <cellStyle name="Comma 4 13 2" xfId="29558"/>
    <cellStyle name="Comma 4 14" xfId="22429"/>
    <cellStyle name="Comma 4 14 2" xfId="31934"/>
    <cellStyle name="Comma 4 15" xfId="24806"/>
    <cellStyle name="Comma 4 15 2" xfId="34310"/>
    <cellStyle name="Comma 4 16" xfId="27182"/>
    <cellStyle name="Comma 4 2" xfId="1496"/>
    <cellStyle name="Comma 4 2 10" xfId="19272"/>
    <cellStyle name="Comma 4 2 10 2" xfId="21648"/>
    <cellStyle name="Comma 4 2 10 2 2" xfId="31153"/>
    <cellStyle name="Comma 4 2 10 3" xfId="24024"/>
    <cellStyle name="Comma 4 2 10 3 2" xfId="33529"/>
    <cellStyle name="Comma 4 2 10 4" xfId="26401"/>
    <cellStyle name="Comma 4 2 10 4 2" xfId="35905"/>
    <cellStyle name="Comma 4 2 10 5" xfId="28777"/>
    <cellStyle name="Comma 4 2 11" xfId="19668"/>
    <cellStyle name="Comma 4 2 11 2" xfId="22044"/>
    <cellStyle name="Comma 4 2 11 2 2" xfId="31549"/>
    <cellStyle name="Comma 4 2 11 3" xfId="24420"/>
    <cellStyle name="Comma 4 2 11 3 2" xfId="33925"/>
    <cellStyle name="Comma 4 2 11 4" xfId="26797"/>
    <cellStyle name="Comma 4 2 11 4 2" xfId="36301"/>
    <cellStyle name="Comma 4 2 11 5" xfId="29173"/>
    <cellStyle name="Comma 4 2 12" xfId="20064"/>
    <cellStyle name="Comma 4 2 12 2" xfId="29569"/>
    <cellStyle name="Comma 4 2 13" xfId="22440"/>
    <cellStyle name="Comma 4 2 13 2" xfId="31945"/>
    <cellStyle name="Comma 4 2 14" xfId="24817"/>
    <cellStyle name="Comma 4 2 14 2" xfId="34321"/>
    <cellStyle name="Comma 4 2 15" xfId="27193"/>
    <cellStyle name="Comma 4 2 2" xfId="2990"/>
    <cellStyle name="Comma 4 2 2 10" xfId="20086"/>
    <cellStyle name="Comma 4 2 2 10 2" xfId="29591"/>
    <cellStyle name="Comma 4 2 2 11" xfId="22462"/>
    <cellStyle name="Comma 4 2 2 11 2" xfId="31967"/>
    <cellStyle name="Comma 4 2 2 12" xfId="24839"/>
    <cellStyle name="Comma 4 2 2 12 2" xfId="34343"/>
    <cellStyle name="Comma 4 2 2 13" xfId="27215"/>
    <cellStyle name="Comma 4 2 2 2" xfId="7472"/>
    <cellStyle name="Comma 4 2 2 2 10" xfId="24905"/>
    <cellStyle name="Comma 4 2 2 2 10 2" xfId="34409"/>
    <cellStyle name="Comma 4 2 2 2 11" xfId="27281"/>
    <cellStyle name="Comma 4 2 2 2 2" xfId="16502"/>
    <cellStyle name="Comma 4 2 2 2 2 10" xfId="27479"/>
    <cellStyle name="Comma 4 2 2 2 2 2" xfId="18370"/>
    <cellStyle name="Comma 4 2 2 2 2 2 2" xfId="20746"/>
    <cellStyle name="Comma 4 2 2 2 2 2 2 2" xfId="30251"/>
    <cellStyle name="Comma 4 2 2 2 2 2 3" xfId="23122"/>
    <cellStyle name="Comma 4 2 2 2 2 2 3 2" xfId="32627"/>
    <cellStyle name="Comma 4 2 2 2 2 2 4" xfId="25499"/>
    <cellStyle name="Comma 4 2 2 2 2 2 4 2" xfId="35003"/>
    <cellStyle name="Comma 4 2 2 2 2 2 5" xfId="27875"/>
    <cellStyle name="Comma 4 2 2 2 2 3" xfId="18766"/>
    <cellStyle name="Comma 4 2 2 2 2 3 2" xfId="21142"/>
    <cellStyle name="Comma 4 2 2 2 2 3 2 2" xfId="30647"/>
    <cellStyle name="Comma 4 2 2 2 2 3 3" xfId="23518"/>
    <cellStyle name="Comma 4 2 2 2 2 3 3 2" xfId="33023"/>
    <cellStyle name="Comma 4 2 2 2 2 3 4" xfId="25895"/>
    <cellStyle name="Comma 4 2 2 2 2 3 4 2" xfId="35399"/>
    <cellStyle name="Comma 4 2 2 2 2 3 5" xfId="28271"/>
    <cellStyle name="Comma 4 2 2 2 2 4" xfId="19162"/>
    <cellStyle name="Comma 4 2 2 2 2 4 2" xfId="21538"/>
    <cellStyle name="Comma 4 2 2 2 2 4 2 2" xfId="31043"/>
    <cellStyle name="Comma 4 2 2 2 2 4 3" xfId="23914"/>
    <cellStyle name="Comma 4 2 2 2 2 4 3 2" xfId="33419"/>
    <cellStyle name="Comma 4 2 2 2 2 4 4" xfId="26291"/>
    <cellStyle name="Comma 4 2 2 2 2 4 4 2" xfId="35795"/>
    <cellStyle name="Comma 4 2 2 2 2 4 5" xfId="28667"/>
    <cellStyle name="Comma 4 2 2 2 2 5" xfId="19558"/>
    <cellStyle name="Comma 4 2 2 2 2 5 2" xfId="21934"/>
    <cellStyle name="Comma 4 2 2 2 2 5 2 2" xfId="31439"/>
    <cellStyle name="Comma 4 2 2 2 2 5 3" xfId="24310"/>
    <cellStyle name="Comma 4 2 2 2 2 5 3 2" xfId="33815"/>
    <cellStyle name="Comma 4 2 2 2 2 5 4" xfId="26687"/>
    <cellStyle name="Comma 4 2 2 2 2 5 4 2" xfId="36191"/>
    <cellStyle name="Comma 4 2 2 2 2 5 5" xfId="29063"/>
    <cellStyle name="Comma 4 2 2 2 2 6" xfId="19954"/>
    <cellStyle name="Comma 4 2 2 2 2 6 2" xfId="22330"/>
    <cellStyle name="Comma 4 2 2 2 2 6 2 2" xfId="31835"/>
    <cellStyle name="Comma 4 2 2 2 2 6 3" xfId="24706"/>
    <cellStyle name="Comma 4 2 2 2 2 6 3 2" xfId="34211"/>
    <cellStyle name="Comma 4 2 2 2 2 6 4" xfId="27083"/>
    <cellStyle name="Comma 4 2 2 2 2 6 4 2" xfId="36587"/>
    <cellStyle name="Comma 4 2 2 2 2 6 5" xfId="29459"/>
    <cellStyle name="Comma 4 2 2 2 2 7" xfId="20350"/>
    <cellStyle name="Comma 4 2 2 2 2 7 2" xfId="29855"/>
    <cellStyle name="Comma 4 2 2 2 2 8" xfId="22726"/>
    <cellStyle name="Comma 4 2 2 2 2 8 2" xfId="32231"/>
    <cellStyle name="Comma 4 2 2 2 2 9" xfId="25103"/>
    <cellStyle name="Comma 4 2 2 2 2 9 2" xfId="34607"/>
    <cellStyle name="Comma 4 2 2 2 3" xfId="18172"/>
    <cellStyle name="Comma 4 2 2 2 3 2" xfId="20548"/>
    <cellStyle name="Comma 4 2 2 2 3 2 2" xfId="30053"/>
    <cellStyle name="Comma 4 2 2 2 3 3" xfId="22924"/>
    <cellStyle name="Comma 4 2 2 2 3 3 2" xfId="32429"/>
    <cellStyle name="Comma 4 2 2 2 3 4" xfId="25301"/>
    <cellStyle name="Comma 4 2 2 2 3 4 2" xfId="34805"/>
    <cellStyle name="Comma 4 2 2 2 3 5" xfId="27677"/>
    <cellStyle name="Comma 4 2 2 2 4" xfId="18568"/>
    <cellStyle name="Comma 4 2 2 2 4 2" xfId="20944"/>
    <cellStyle name="Comma 4 2 2 2 4 2 2" xfId="30449"/>
    <cellStyle name="Comma 4 2 2 2 4 3" xfId="23320"/>
    <cellStyle name="Comma 4 2 2 2 4 3 2" xfId="32825"/>
    <cellStyle name="Comma 4 2 2 2 4 4" xfId="25697"/>
    <cellStyle name="Comma 4 2 2 2 4 4 2" xfId="35201"/>
    <cellStyle name="Comma 4 2 2 2 4 5" xfId="28073"/>
    <cellStyle name="Comma 4 2 2 2 5" xfId="18964"/>
    <cellStyle name="Comma 4 2 2 2 5 2" xfId="21340"/>
    <cellStyle name="Comma 4 2 2 2 5 2 2" xfId="30845"/>
    <cellStyle name="Comma 4 2 2 2 5 3" xfId="23716"/>
    <cellStyle name="Comma 4 2 2 2 5 3 2" xfId="33221"/>
    <cellStyle name="Comma 4 2 2 2 5 4" xfId="26093"/>
    <cellStyle name="Comma 4 2 2 2 5 4 2" xfId="35597"/>
    <cellStyle name="Comma 4 2 2 2 5 5" xfId="28469"/>
    <cellStyle name="Comma 4 2 2 2 6" xfId="19360"/>
    <cellStyle name="Comma 4 2 2 2 6 2" xfId="21736"/>
    <cellStyle name="Comma 4 2 2 2 6 2 2" xfId="31241"/>
    <cellStyle name="Comma 4 2 2 2 6 3" xfId="24112"/>
    <cellStyle name="Comma 4 2 2 2 6 3 2" xfId="33617"/>
    <cellStyle name="Comma 4 2 2 2 6 4" xfId="26489"/>
    <cellStyle name="Comma 4 2 2 2 6 4 2" xfId="35993"/>
    <cellStyle name="Comma 4 2 2 2 6 5" xfId="28865"/>
    <cellStyle name="Comma 4 2 2 2 7" xfId="19756"/>
    <cellStyle name="Comma 4 2 2 2 7 2" xfId="22132"/>
    <cellStyle name="Comma 4 2 2 2 7 2 2" xfId="31637"/>
    <cellStyle name="Comma 4 2 2 2 7 3" xfId="24508"/>
    <cellStyle name="Comma 4 2 2 2 7 3 2" xfId="34013"/>
    <cellStyle name="Comma 4 2 2 2 7 4" xfId="26885"/>
    <cellStyle name="Comma 4 2 2 2 7 4 2" xfId="36389"/>
    <cellStyle name="Comma 4 2 2 2 7 5" xfId="29261"/>
    <cellStyle name="Comma 4 2 2 2 8" xfId="20152"/>
    <cellStyle name="Comma 4 2 2 2 8 2" xfId="29657"/>
    <cellStyle name="Comma 4 2 2 2 9" xfId="22528"/>
    <cellStyle name="Comma 4 2 2 2 9 2" xfId="32033"/>
    <cellStyle name="Comma 4 2 2 3" xfId="9010"/>
    <cellStyle name="Comma 4 2 2 3 10" xfId="24971"/>
    <cellStyle name="Comma 4 2 2 3 10 2" xfId="34475"/>
    <cellStyle name="Comma 4 2 2 3 11" xfId="27347"/>
    <cellStyle name="Comma 4 2 2 3 2" xfId="18040"/>
    <cellStyle name="Comma 4 2 2 3 2 10" xfId="27545"/>
    <cellStyle name="Comma 4 2 2 3 2 2" xfId="18436"/>
    <cellStyle name="Comma 4 2 2 3 2 2 2" xfId="20812"/>
    <cellStyle name="Comma 4 2 2 3 2 2 2 2" xfId="30317"/>
    <cellStyle name="Comma 4 2 2 3 2 2 3" xfId="23188"/>
    <cellStyle name="Comma 4 2 2 3 2 2 3 2" xfId="32693"/>
    <cellStyle name="Comma 4 2 2 3 2 2 4" xfId="25565"/>
    <cellStyle name="Comma 4 2 2 3 2 2 4 2" xfId="35069"/>
    <cellStyle name="Comma 4 2 2 3 2 2 5" xfId="27941"/>
    <cellStyle name="Comma 4 2 2 3 2 3" xfId="18832"/>
    <cellStyle name="Comma 4 2 2 3 2 3 2" xfId="21208"/>
    <cellStyle name="Comma 4 2 2 3 2 3 2 2" xfId="30713"/>
    <cellStyle name="Comma 4 2 2 3 2 3 3" xfId="23584"/>
    <cellStyle name="Comma 4 2 2 3 2 3 3 2" xfId="33089"/>
    <cellStyle name="Comma 4 2 2 3 2 3 4" xfId="25961"/>
    <cellStyle name="Comma 4 2 2 3 2 3 4 2" xfId="35465"/>
    <cellStyle name="Comma 4 2 2 3 2 3 5" xfId="28337"/>
    <cellStyle name="Comma 4 2 2 3 2 4" xfId="19228"/>
    <cellStyle name="Comma 4 2 2 3 2 4 2" xfId="21604"/>
    <cellStyle name="Comma 4 2 2 3 2 4 2 2" xfId="31109"/>
    <cellStyle name="Comma 4 2 2 3 2 4 3" xfId="23980"/>
    <cellStyle name="Comma 4 2 2 3 2 4 3 2" xfId="33485"/>
    <cellStyle name="Comma 4 2 2 3 2 4 4" xfId="26357"/>
    <cellStyle name="Comma 4 2 2 3 2 4 4 2" xfId="35861"/>
    <cellStyle name="Comma 4 2 2 3 2 4 5" xfId="28733"/>
    <cellStyle name="Comma 4 2 2 3 2 5" xfId="19624"/>
    <cellStyle name="Comma 4 2 2 3 2 5 2" xfId="22000"/>
    <cellStyle name="Comma 4 2 2 3 2 5 2 2" xfId="31505"/>
    <cellStyle name="Comma 4 2 2 3 2 5 3" xfId="24376"/>
    <cellStyle name="Comma 4 2 2 3 2 5 3 2" xfId="33881"/>
    <cellStyle name="Comma 4 2 2 3 2 5 4" xfId="26753"/>
    <cellStyle name="Comma 4 2 2 3 2 5 4 2" xfId="36257"/>
    <cellStyle name="Comma 4 2 2 3 2 5 5" xfId="29129"/>
    <cellStyle name="Comma 4 2 2 3 2 6" xfId="20020"/>
    <cellStyle name="Comma 4 2 2 3 2 6 2" xfId="22396"/>
    <cellStyle name="Comma 4 2 2 3 2 6 2 2" xfId="31901"/>
    <cellStyle name="Comma 4 2 2 3 2 6 3" xfId="24772"/>
    <cellStyle name="Comma 4 2 2 3 2 6 3 2" xfId="34277"/>
    <cellStyle name="Comma 4 2 2 3 2 6 4" xfId="27149"/>
    <cellStyle name="Comma 4 2 2 3 2 6 4 2" xfId="36653"/>
    <cellStyle name="Comma 4 2 2 3 2 6 5" xfId="29525"/>
    <cellStyle name="Comma 4 2 2 3 2 7" xfId="20416"/>
    <cellStyle name="Comma 4 2 2 3 2 7 2" xfId="29921"/>
    <cellStyle name="Comma 4 2 2 3 2 8" xfId="22792"/>
    <cellStyle name="Comma 4 2 2 3 2 8 2" xfId="32297"/>
    <cellStyle name="Comma 4 2 2 3 2 9" xfId="25169"/>
    <cellStyle name="Comma 4 2 2 3 2 9 2" xfId="34673"/>
    <cellStyle name="Comma 4 2 2 3 3" xfId="18238"/>
    <cellStyle name="Comma 4 2 2 3 3 2" xfId="20614"/>
    <cellStyle name="Comma 4 2 2 3 3 2 2" xfId="30119"/>
    <cellStyle name="Comma 4 2 2 3 3 3" xfId="22990"/>
    <cellStyle name="Comma 4 2 2 3 3 3 2" xfId="32495"/>
    <cellStyle name="Comma 4 2 2 3 3 4" xfId="25367"/>
    <cellStyle name="Comma 4 2 2 3 3 4 2" xfId="34871"/>
    <cellStyle name="Comma 4 2 2 3 3 5" xfId="27743"/>
    <cellStyle name="Comma 4 2 2 3 4" xfId="18634"/>
    <cellStyle name="Comma 4 2 2 3 4 2" xfId="21010"/>
    <cellStyle name="Comma 4 2 2 3 4 2 2" xfId="30515"/>
    <cellStyle name="Comma 4 2 2 3 4 3" xfId="23386"/>
    <cellStyle name="Comma 4 2 2 3 4 3 2" xfId="32891"/>
    <cellStyle name="Comma 4 2 2 3 4 4" xfId="25763"/>
    <cellStyle name="Comma 4 2 2 3 4 4 2" xfId="35267"/>
    <cellStyle name="Comma 4 2 2 3 4 5" xfId="28139"/>
    <cellStyle name="Comma 4 2 2 3 5" xfId="19030"/>
    <cellStyle name="Comma 4 2 2 3 5 2" xfId="21406"/>
    <cellStyle name="Comma 4 2 2 3 5 2 2" xfId="30911"/>
    <cellStyle name="Comma 4 2 2 3 5 3" xfId="23782"/>
    <cellStyle name="Comma 4 2 2 3 5 3 2" xfId="33287"/>
    <cellStyle name="Comma 4 2 2 3 5 4" xfId="26159"/>
    <cellStyle name="Comma 4 2 2 3 5 4 2" xfId="35663"/>
    <cellStyle name="Comma 4 2 2 3 5 5" xfId="28535"/>
    <cellStyle name="Comma 4 2 2 3 6" xfId="19426"/>
    <cellStyle name="Comma 4 2 2 3 6 2" xfId="21802"/>
    <cellStyle name="Comma 4 2 2 3 6 2 2" xfId="31307"/>
    <cellStyle name="Comma 4 2 2 3 6 3" xfId="24178"/>
    <cellStyle name="Comma 4 2 2 3 6 3 2" xfId="33683"/>
    <cellStyle name="Comma 4 2 2 3 6 4" xfId="26555"/>
    <cellStyle name="Comma 4 2 2 3 6 4 2" xfId="36059"/>
    <cellStyle name="Comma 4 2 2 3 6 5" xfId="28931"/>
    <cellStyle name="Comma 4 2 2 3 7" xfId="19822"/>
    <cellStyle name="Comma 4 2 2 3 7 2" xfId="22198"/>
    <cellStyle name="Comma 4 2 2 3 7 2 2" xfId="31703"/>
    <cellStyle name="Comma 4 2 2 3 7 3" xfId="24574"/>
    <cellStyle name="Comma 4 2 2 3 7 3 2" xfId="34079"/>
    <cellStyle name="Comma 4 2 2 3 7 4" xfId="26951"/>
    <cellStyle name="Comma 4 2 2 3 7 4 2" xfId="36455"/>
    <cellStyle name="Comma 4 2 2 3 7 5" xfId="29327"/>
    <cellStyle name="Comma 4 2 2 3 8" xfId="20218"/>
    <cellStyle name="Comma 4 2 2 3 8 2" xfId="29723"/>
    <cellStyle name="Comma 4 2 2 3 9" xfId="22594"/>
    <cellStyle name="Comma 4 2 2 3 9 2" xfId="32099"/>
    <cellStyle name="Comma 4 2 2 4" xfId="12020"/>
    <cellStyle name="Comma 4 2 2 4 10" xfId="27413"/>
    <cellStyle name="Comma 4 2 2 4 2" xfId="18304"/>
    <cellStyle name="Comma 4 2 2 4 2 2" xfId="20680"/>
    <cellStyle name="Comma 4 2 2 4 2 2 2" xfId="30185"/>
    <cellStyle name="Comma 4 2 2 4 2 3" xfId="23056"/>
    <cellStyle name="Comma 4 2 2 4 2 3 2" xfId="32561"/>
    <cellStyle name="Comma 4 2 2 4 2 4" xfId="25433"/>
    <cellStyle name="Comma 4 2 2 4 2 4 2" xfId="34937"/>
    <cellStyle name="Comma 4 2 2 4 2 5" xfId="27809"/>
    <cellStyle name="Comma 4 2 2 4 3" xfId="18700"/>
    <cellStyle name="Comma 4 2 2 4 3 2" xfId="21076"/>
    <cellStyle name="Comma 4 2 2 4 3 2 2" xfId="30581"/>
    <cellStyle name="Comma 4 2 2 4 3 3" xfId="23452"/>
    <cellStyle name="Comma 4 2 2 4 3 3 2" xfId="32957"/>
    <cellStyle name="Comma 4 2 2 4 3 4" xfId="25829"/>
    <cellStyle name="Comma 4 2 2 4 3 4 2" xfId="35333"/>
    <cellStyle name="Comma 4 2 2 4 3 5" xfId="28205"/>
    <cellStyle name="Comma 4 2 2 4 4" xfId="19096"/>
    <cellStyle name="Comma 4 2 2 4 4 2" xfId="21472"/>
    <cellStyle name="Comma 4 2 2 4 4 2 2" xfId="30977"/>
    <cellStyle name="Comma 4 2 2 4 4 3" xfId="23848"/>
    <cellStyle name="Comma 4 2 2 4 4 3 2" xfId="33353"/>
    <cellStyle name="Comma 4 2 2 4 4 4" xfId="26225"/>
    <cellStyle name="Comma 4 2 2 4 4 4 2" xfId="35729"/>
    <cellStyle name="Comma 4 2 2 4 4 5" xfId="28601"/>
    <cellStyle name="Comma 4 2 2 4 5" xfId="19492"/>
    <cellStyle name="Comma 4 2 2 4 5 2" xfId="21868"/>
    <cellStyle name="Comma 4 2 2 4 5 2 2" xfId="31373"/>
    <cellStyle name="Comma 4 2 2 4 5 3" xfId="24244"/>
    <cellStyle name="Comma 4 2 2 4 5 3 2" xfId="33749"/>
    <cellStyle name="Comma 4 2 2 4 5 4" xfId="26621"/>
    <cellStyle name="Comma 4 2 2 4 5 4 2" xfId="36125"/>
    <cellStyle name="Comma 4 2 2 4 5 5" xfId="28997"/>
    <cellStyle name="Comma 4 2 2 4 6" xfId="19888"/>
    <cellStyle name="Comma 4 2 2 4 6 2" xfId="22264"/>
    <cellStyle name="Comma 4 2 2 4 6 2 2" xfId="31769"/>
    <cellStyle name="Comma 4 2 2 4 6 3" xfId="24640"/>
    <cellStyle name="Comma 4 2 2 4 6 3 2" xfId="34145"/>
    <cellStyle name="Comma 4 2 2 4 6 4" xfId="27017"/>
    <cellStyle name="Comma 4 2 2 4 6 4 2" xfId="36521"/>
    <cellStyle name="Comma 4 2 2 4 6 5" xfId="29393"/>
    <cellStyle name="Comma 4 2 2 4 7" xfId="20284"/>
    <cellStyle name="Comma 4 2 2 4 7 2" xfId="29789"/>
    <cellStyle name="Comma 4 2 2 4 8" xfId="22660"/>
    <cellStyle name="Comma 4 2 2 4 8 2" xfId="32165"/>
    <cellStyle name="Comma 4 2 2 4 9" xfId="25037"/>
    <cellStyle name="Comma 4 2 2 4 9 2" xfId="34541"/>
    <cellStyle name="Comma 4 2 2 5" xfId="18106"/>
    <cellStyle name="Comma 4 2 2 5 2" xfId="20482"/>
    <cellStyle name="Comma 4 2 2 5 2 2" xfId="29987"/>
    <cellStyle name="Comma 4 2 2 5 3" xfId="22858"/>
    <cellStyle name="Comma 4 2 2 5 3 2" xfId="32363"/>
    <cellStyle name="Comma 4 2 2 5 4" xfId="25235"/>
    <cellStyle name="Comma 4 2 2 5 4 2" xfId="34739"/>
    <cellStyle name="Comma 4 2 2 5 5" xfId="27611"/>
    <cellStyle name="Comma 4 2 2 6" xfId="18502"/>
    <cellStyle name="Comma 4 2 2 6 2" xfId="20878"/>
    <cellStyle name="Comma 4 2 2 6 2 2" xfId="30383"/>
    <cellStyle name="Comma 4 2 2 6 3" xfId="23254"/>
    <cellStyle name="Comma 4 2 2 6 3 2" xfId="32759"/>
    <cellStyle name="Comma 4 2 2 6 4" xfId="25631"/>
    <cellStyle name="Comma 4 2 2 6 4 2" xfId="35135"/>
    <cellStyle name="Comma 4 2 2 6 5" xfId="28007"/>
    <cellStyle name="Comma 4 2 2 7" xfId="18898"/>
    <cellStyle name="Comma 4 2 2 7 2" xfId="21274"/>
    <cellStyle name="Comma 4 2 2 7 2 2" xfId="30779"/>
    <cellStyle name="Comma 4 2 2 7 3" xfId="23650"/>
    <cellStyle name="Comma 4 2 2 7 3 2" xfId="33155"/>
    <cellStyle name="Comma 4 2 2 7 4" xfId="26027"/>
    <cellStyle name="Comma 4 2 2 7 4 2" xfId="35531"/>
    <cellStyle name="Comma 4 2 2 7 5" xfId="28403"/>
    <cellStyle name="Comma 4 2 2 8" xfId="19294"/>
    <cellStyle name="Comma 4 2 2 8 2" xfId="21670"/>
    <cellStyle name="Comma 4 2 2 8 2 2" xfId="31175"/>
    <cellStyle name="Comma 4 2 2 8 3" xfId="24046"/>
    <cellStyle name="Comma 4 2 2 8 3 2" xfId="33551"/>
    <cellStyle name="Comma 4 2 2 8 4" xfId="26423"/>
    <cellStyle name="Comma 4 2 2 8 4 2" xfId="35927"/>
    <cellStyle name="Comma 4 2 2 8 5" xfId="28799"/>
    <cellStyle name="Comma 4 2 2 9" xfId="19690"/>
    <cellStyle name="Comma 4 2 2 9 2" xfId="22066"/>
    <cellStyle name="Comma 4 2 2 9 2 2" xfId="31571"/>
    <cellStyle name="Comma 4 2 2 9 3" xfId="24442"/>
    <cellStyle name="Comma 4 2 2 9 3 2" xfId="33947"/>
    <cellStyle name="Comma 4 2 2 9 4" xfId="26819"/>
    <cellStyle name="Comma 4 2 2 9 4 2" xfId="36323"/>
    <cellStyle name="Comma 4 2 2 9 5" xfId="29195"/>
    <cellStyle name="Comma 4 2 3" xfId="4484"/>
    <cellStyle name="Comma 4 2 3 10" xfId="20108"/>
    <cellStyle name="Comma 4 2 3 10 2" xfId="29613"/>
    <cellStyle name="Comma 4 2 3 11" xfId="22484"/>
    <cellStyle name="Comma 4 2 3 11 2" xfId="31989"/>
    <cellStyle name="Comma 4 2 3 12" xfId="24861"/>
    <cellStyle name="Comma 4 2 3 12 2" xfId="34365"/>
    <cellStyle name="Comma 4 2 3 13" xfId="27237"/>
    <cellStyle name="Comma 4 2 3 2" xfId="8966"/>
    <cellStyle name="Comma 4 2 3 2 10" xfId="24927"/>
    <cellStyle name="Comma 4 2 3 2 10 2" xfId="34431"/>
    <cellStyle name="Comma 4 2 3 2 11" xfId="27303"/>
    <cellStyle name="Comma 4 2 3 2 2" xfId="17996"/>
    <cellStyle name="Comma 4 2 3 2 2 10" xfId="27501"/>
    <cellStyle name="Comma 4 2 3 2 2 2" xfId="18392"/>
    <cellStyle name="Comma 4 2 3 2 2 2 2" xfId="20768"/>
    <cellStyle name="Comma 4 2 3 2 2 2 2 2" xfId="30273"/>
    <cellStyle name="Comma 4 2 3 2 2 2 3" xfId="23144"/>
    <cellStyle name="Comma 4 2 3 2 2 2 3 2" xfId="32649"/>
    <cellStyle name="Comma 4 2 3 2 2 2 4" xfId="25521"/>
    <cellStyle name="Comma 4 2 3 2 2 2 4 2" xfId="35025"/>
    <cellStyle name="Comma 4 2 3 2 2 2 5" xfId="27897"/>
    <cellStyle name="Comma 4 2 3 2 2 3" xfId="18788"/>
    <cellStyle name="Comma 4 2 3 2 2 3 2" xfId="21164"/>
    <cellStyle name="Comma 4 2 3 2 2 3 2 2" xfId="30669"/>
    <cellStyle name="Comma 4 2 3 2 2 3 3" xfId="23540"/>
    <cellStyle name="Comma 4 2 3 2 2 3 3 2" xfId="33045"/>
    <cellStyle name="Comma 4 2 3 2 2 3 4" xfId="25917"/>
    <cellStyle name="Comma 4 2 3 2 2 3 4 2" xfId="35421"/>
    <cellStyle name="Comma 4 2 3 2 2 3 5" xfId="28293"/>
    <cellStyle name="Comma 4 2 3 2 2 4" xfId="19184"/>
    <cellStyle name="Comma 4 2 3 2 2 4 2" xfId="21560"/>
    <cellStyle name="Comma 4 2 3 2 2 4 2 2" xfId="31065"/>
    <cellStyle name="Comma 4 2 3 2 2 4 3" xfId="23936"/>
    <cellStyle name="Comma 4 2 3 2 2 4 3 2" xfId="33441"/>
    <cellStyle name="Comma 4 2 3 2 2 4 4" xfId="26313"/>
    <cellStyle name="Comma 4 2 3 2 2 4 4 2" xfId="35817"/>
    <cellStyle name="Comma 4 2 3 2 2 4 5" xfId="28689"/>
    <cellStyle name="Comma 4 2 3 2 2 5" xfId="19580"/>
    <cellStyle name="Comma 4 2 3 2 2 5 2" xfId="21956"/>
    <cellStyle name="Comma 4 2 3 2 2 5 2 2" xfId="31461"/>
    <cellStyle name="Comma 4 2 3 2 2 5 3" xfId="24332"/>
    <cellStyle name="Comma 4 2 3 2 2 5 3 2" xfId="33837"/>
    <cellStyle name="Comma 4 2 3 2 2 5 4" xfId="26709"/>
    <cellStyle name="Comma 4 2 3 2 2 5 4 2" xfId="36213"/>
    <cellStyle name="Comma 4 2 3 2 2 5 5" xfId="29085"/>
    <cellStyle name="Comma 4 2 3 2 2 6" xfId="19976"/>
    <cellStyle name="Comma 4 2 3 2 2 6 2" xfId="22352"/>
    <cellStyle name="Comma 4 2 3 2 2 6 2 2" xfId="31857"/>
    <cellStyle name="Comma 4 2 3 2 2 6 3" xfId="24728"/>
    <cellStyle name="Comma 4 2 3 2 2 6 3 2" xfId="34233"/>
    <cellStyle name="Comma 4 2 3 2 2 6 4" xfId="27105"/>
    <cellStyle name="Comma 4 2 3 2 2 6 4 2" xfId="36609"/>
    <cellStyle name="Comma 4 2 3 2 2 6 5" xfId="29481"/>
    <cellStyle name="Comma 4 2 3 2 2 7" xfId="20372"/>
    <cellStyle name="Comma 4 2 3 2 2 7 2" xfId="29877"/>
    <cellStyle name="Comma 4 2 3 2 2 8" xfId="22748"/>
    <cellStyle name="Comma 4 2 3 2 2 8 2" xfId="32253"/>
    <cellStyle name="Comma 4 2 3 2 2 9" xfId="25125"/>
    <cellStyle name="Comma 4 2 3 2 2 9 2" xfId="34629"/>
    <cellStyle name="Comma 4 2 3 2 3" xfId="18194"/>
    <cellStyle name="Comma 4 2 3 2 3 2" xfId="20570"/>
    <cellStyle name="Comma 4 2 3 2 3 2 2" xfId="30075"/>
    <cellStyle name="Comma 4 2 3 2 3 3" xfId="22946"/>
    <cellStyle name="Comma 4 2 3 2 3 3 2" xfId="32451"/>
    <cellStyle name="Comma 4 2 3 2 3 4" xfId="25323"/>
    <cellStyle name="Comma 4 2 3 2 3 4 2" xfId="34827"/>
    <cellStyle name="Comma 4 2 3 2 3 5" xfId="27699"/>
    <cellStyle name="Comma 4 2 3 2 4" xfId="18590"/>
    <cellStyle name="Comma 4 2 3 2 4 2" xfId="20966"/>
    <cellStyle name="Comma 4 2 3 2 4 2 2" xfId="30471"/>
    <cellStyle name="Comma 4 2 3 2 4 3" xfId="23342"/>
    <cellStyle name="Comma 4 2 3 2 4 3 2" xfId="32847"/>
    <cellStyle name="Comma 4 2 3 2 4 4" xfId="25719"/>
    <cellStyle name="Comma 4 2 3 2 4 4 2" xfId="35223"/>
    <cellStyle name="Comma 4 2 3 2 4 5" xfId="28095"/>
    <cellStyle name="Comma 4 2 3 2 5" xfId="18986"/>
    <cellStyle name="Comma 4 2 3 2 5 2" xfId="21362"/>
    <cellStyle name="Comma 4 2 3 2 5 2 2" xfId="30867"/>
    <cellStyle name="Comma 4 2 3 2 5 3" xfId="23738"/>
    <cellStyle name="Comma 4 2 3 2 5 3 2" xfId="33243"/>
    <cellStyle name="Comma 4 2 3 2 5 4" xfId="26115"/>
    <cellStyle name="Comma 4 2 3 2 5 4 2" xfId="35619"/>
    <cellStyle name="Comma 4 2 3 2 5 5" xfId="28491"/>
    <cellStyle name="Comma 4 2 3 2 6" xfId="19382"/>
    <cellStyle name="Comma 4 2 3 2 6 2" xfId="21758"/>
    <cellStyle name="Comma 4 2 3 2 6 2 2" xfId="31263"/>
    <cellStyle name="Comma 4 2 3 2 6 3" xfId="24134"/>
    <cellStyle name="Comma 4 2 3 2 6 3 2" xfId="33639"/>
    <cellStyle name="Comma 4 2 3 2 6 4" xfId="26511"/>
    <cellStyle name="Comma 4 2 3 2 6 4 2" xfId="36015"/>
    <cellStyle name="Comma 4 2 3 2 6 5" xfId="28887"/>
    <cellStyle name="Comma 4 2 3 2 7" xfId="19778"/>
    <cellStyle name="Comma 4 2 3 2 7 2" xfId="22154"/>
    <cellStyle name="Comma 4 2 3 2 7 2 2" xfId="31659"/>
    <cellStyle name="Comma 4 2 3 2 7 3" xfId="24530"/>
    <cellStyle name="Comma 4 2 3 2 7 3 2" xfId="34035"/>
    <cellStyle name="Comma 4 2 3 2 7 4" xfId="26907"/>
    <cellStyle name="Comma 4 2 3 2 7 4 2" xfId="36411"/>
    <cellStyle name="Comma 4 2 3 2 7 5" xfId="29283"/>
    <cellStyle name="Comma 4 2 3 2 8" xfId="20174"/>
    <cellStyle name="Comma 4 2 3 2 8 2" xfId="29679"/>
    <cellStyle name="Comma 4 2 3 2 9" xfId="22550"/>
    <cellStyle name="Comma 4 2 3 2 9 2" xfId="32055"/>
    <cellStyle name="Comma 4 2 3 3" xfId="9032"/>
    <cellStyle name="Comma 4 2 3 3 10" xfId="24993"/>
    <cellStyle name="Comma 4 2 3 3 10 2" xfId="34497"/>
    <cellStyle name="Comma 4 2 3 3 11" xfId="27369"/>
    <cellStyle name="Comma 4 2 3 3 2" xfId="18062"/>
    <cellStyle name="Comma 4 2 3 3 2 10" xfId="27567"/>
    <cellStyle name="Comma 4 2 3 3 2 2" xfId="18458"/>
    <cellStyle name="Comma 4 2 3 3 2 2 2" xfId="20834"/>
    <cellStyle name="Comma 4 2 3 3 2 2 2 2" xfId="30339"/>
    <cellStyle name="Comma 4 2 3 3 2 2 3" xfId="23210"/>
    <cellStyle name="Comma 4 2 3 3 2 2 3 2" xfId="32715"/>
    <cellStyle name="Comma 4 2 3 3 2 2 4" xfId="25587"/>
    <cellStyle name="Comma 4 2 3 3 2 2 4 2" xfId="35091"/>
    <cellStyle name="Comma 4 2 3 3 2 2 5" xfId="27963"/>
    <cellStyle name="Comma 4 2 3 3 2 3" xfId="18854"/>
    <cellStyle name="Comma 4 2 3 3 2 3 2" xfId="21230"/>
    <cellStyle name="Comma 4 2 3 3 2 3 2 2" xfId="30735"/>
    <cellStyle name="Comma 4 2 3 3 2 3 3" xfId="23606"/>
    <cellStyle name="Comma 4 2 3 3 2 3 3 2" xfId="33111"/>
    <cellStyle name="Comma 4 2 3 3 2 3 4" xfId="25983"/>
    <cellStyle name="Comma 4 2 3 3 2 3 4 2" xfId="35487"/>
    <cellStyle name="Comma 4 2 3 3 2 3 5" xfId="28359"/>
    <cellStyle name="Comma 4 2 3 3 2 4" xfId="19250"/>
    <cellStyle name="Comma 4 2 3 3 2 4 2" xfId="21626"/>
    <cellStyle name="Comma 4 2 3 3 2 4 2 2" xfId="31131"/>
    <cellStyle name="Comma 4 2 3 3 2 4 3" xfId="24002"/>
    <cellStyle name="Comma 4 2 3 3 2 4 3 2" xfId="33507"/>
    <cellStyle name="Comma 4 2 3 3 2 4 4" xfId="26379"/>
    <cellStyle name="Comma 4 2 3 3 2 4 4 2" xfId="35883"/>
    <cellStyle name="Comma 4 2 3 3 2 4 5" xfId="28755"/>
    <cellStyle name="Comma 4 2 3 3 2 5" xfId="19646"/>
    <cellStyle name="Comma 4 2 3 3 2 5 2" xfId="22022"/>
    <cellStyle name="Comma 4 2 3 3 2 5 2 2" xfId="31527"/>
    <cellStyle name="Comma 4 2 3 3 2 5 3" xfId="24398"/>
    <cellStyle name="Comma 4 2 3 3 2 5 3 2" xfId="33903"/>
    <cellStyle name="Comma 4 2 3 3 2 5 4" xfId="26775"/>
    <cellStyle name="Comma 4 2 3 3 2 5 4 2" xfId="36279"/>
    <cellStyle name="Comma 4 2 3 3 2 5 5" xfId="29151"/>
    <cellStyle name="Comma 4 2 3 3 2 6" xfId="20042"/>
    <cellStyle name="Comma 4 2 3 3 2 6 2" xfId="22418"/>
    <cellStyle name="Comma 4 2 3 3 2 6 2 2" xfId="31923"/>
    <cellStyle name="Comma 4 2 3 3 2 6 3" xfId="24794"/>
    <cellStyle name="Comma 4 2 3 3 2 6 3 2" xfId="34299"/>
    <cellStyle name="Comma 4 2 3 3 2 6 4" xfId="27171"/>
    <cellStyle name="Comma 4 2 3 3 2 6 4 2" xfId="36675"/>
    <cellStyle name="Comma 4 2 3 3 2 6 5" xfId="29547"/>
    <cellStyle name="Comma 4 2 3 3 2 7" xfId="20438"/>
    <cellStyle name="Comma 4 2 3 3 2 7 2" xfId="29943"/>
    <cellStyle name="Comma 4 2 3 3 2 8" xfId="22814"/>
    <cellStyle name="Comma 4 2 3 3 2 8 2" xfId="32319"/>
    <cellStyle name="Comma 4 2 3 3 2 9" xfId="25191"/>
    <cellStyle name="Comma 4 2 3 3 2 9 2" xfId="34695"/>
    <cellStyle name="Comma 4 2 3 3 3" xfId="18260"/>
    <cellStyle name="Comma 4 2 3 3 3 2" xfId="20636"/>
    <cellStyle name="Comma 4 2 3 3 3 2 2" xfId="30141"/>
    <cellStyle name="Comma 4 2 3 3 3 3" xfId="23012"/>
    <cellStyle name="Comma 4 2 3 3 3 3 2" xfId="32517"/>
    <cellStyle name="Comma 4 2 3 3 3 4" xfId="25389"/>
    <cellStyle name="Comma 4 2 3 3 3 4 2" xfId="34893"/>
    <cellStyle name="Comma 4 2 3 3 3 5" xfId="27765"/>
    <cellStyle name="Comma 4 2 3 3 4" xfId="18656"/>
    <cellStyle name="Comma 4 2 3 3 4 2" xfId="21032"/>
    <cellStyle name="Comma 4 2 3 3 4 2 2" xfId="30537"/>
    <cellStyle name="Comma 4 2 3 3 4 3" xfId="23408"/>
    <cellStyle name="Comma 4 2 3 3 4 3 2" xfId="32913"/>
    <cellStyle name="Comma 4 2 3 3 4 4" xfId="25785"/>
    <cellStyle name="Comma 4 2 3 3 4 4 2" xfId="35289"/>
    <cellStyle name="Comma 4 2 3 3 4 5" xfId="28161"/>
    <cellStyle name="Comma 4 2 3 3 5" xfId="19052"/>
    <cellStyle name="Comma 4 2 3 3 5 2" xfId="21428"/>
    <cellStyle name="Comma 4 2 3 3 5 2 2" xfId="30933"/>
    <cellStyle name="Comma 4 2 3 3 5 3" xfId="23804"/>
    <cellStyle name="Comma 4 2 3 3 5 3 2" xfId="33309"/>
    <cellStyle name="Comma 4 2 3 3 5 4" xfId="26181"/>
    <cellStyle name="Comma 4 2 3 3 5 4 2" xfId="35685"/>
    <cellStyle name="Comma 4 2 3 3 5 5" xfId="28557"/>
    <cellStyle name="Comma 4 2 3 3 6" xfId="19448"/>
    <cellStyle name="Comma 4 2 3 3 6 2" xfId="21824"/>
    <cellStyle name="Comma 4 2 3 3 6 2 2" xfId="31329"/>
    <cellStyle name="Comma 4 2 3 3 6 3" xfId="24200"/>
    <cellStyle name="Comma 4 2 3 3 6 3 2" xfId="33705"/>
    <cellStyle name="Comma 4 2 3 3 6 4" xfId="26577"/>
    <cellStyle name="Comma 4 2 3 3 6 4 2" xfId="36081"/>
    <cellStyle name="Comma 4 2 3 3 6 5" xfId="28953"/>
    <cellStyle name="Comma 4 2 3 3 7" xfId="19844"/>
    <cellStyle name="Comma 4 2 3 3 7 2" xfId="22220"/>
    <cellStyle name="Comma 4 2 3 3 7 2 2" xfId="31725"/>
    <cellStyle name="Comma 4 2 3 3 7 3" xfId="24596"/>
    <cellStyle name="Comma 4 2 3 3 7 3 2" xfId="34101"/>
    <cellStyle name="Comma 4 2 3 3 7 4" xfId="26973"/>
    <cellStyle name="Comma 4 2 3 3 7 4 2" xfId="36477"/>
    <cellStyle name="Comma 4 2 3 3 7 5" xfId="29349"/>
    <cellStyle name="Comma 4 2 3 3 8" xfId="20240"/>
    <cellStyle name="Comma 4 2 3 3 8 2" xfId="29745"/>
    <cellStyle name="Comma 4 2 3 3 9" xfId="22616"/>
    <cellStyle name="Comma 4 2 3 3 9 2" xfId="32121"/>
    <cellStyle name="Comma 4 2 3 4" xfId="13514"/>
    <cellStyle name="Comma 4 2 3 4 10" xfId="27435"/>
    <cellStyle name="Comma 4 2 3 4 2" xfId="18326"/>
    <cellStyle name="Comma 4 2 3 4 2 2" xfId="20702"/>
    <cellStyle name="Comma 4 2 3 4 2 2 2" xfId="30207"/>
    <cellStyle name="Comma 4 2 3 4 2 3" xfId="23078"/>
    <cellStyle name="Comma 4 2 3 4 2 3 2" xfId="32583"/>
    <cellStyle name="Comma 4 2 3 4 2 4" xfId="25455"/>
    <cellStyle name="Comma 4 2 3 4 2 4 2" xfId="34959"/>
    <cellStyle name="Comma 4 2 3 4 2 5" xfId="27831"/>
    <cellStyle name="Comma 4 2 3 4 3" xfId="18722"/>
    <cellStyle name="Comma 4 2 3 4 3 2" xfId="21098"/>
    <cellStyle name="Comma 4 2 3 4 3 2 2" xfId="30603"/>
    <cellStyle name="Comma 4 2 3 4 3 3" xfId="23474"/>
    <cellStyle name="Comma 4 2 3 4 3 3 2" xfId="32979"/>
    <cellStyle name="Comma 4 2 3 4 3 4" xfId="25851"/>
    <cellStyle name="Comma 4 2 3 4 3 4 2" xfId="35355"/>
    <cellStyle name="Comma 4 2 3 4 3 5" xfId="28227"/>
    <cellStyle name="Comma 4 2 3 4 4" xfId="19118"/>
    <cellStyle name="Comma 4 2 3 4 4 2" xfId="21494"/>
    <cellStyle name="Comma 4 2 3 4 4 2 2" xfId="30999"/>
    <cellStyle name="Comma 4 2 3 4 4 3" xfId="23870"/>
    <cellStyle name="Comma 4 2 3 4 4 3 2" xfId="33375"/>
    <cellStyle name="Comma 4 2 3 4 4 4" xfId="26247"/>
    <cellStyle name="Comma 4 2 3 4 4 4 2" xfId="35751"/>
    <cellStyle name="Comma 4 2 3 4 4 5" xfId="28623"/>
    <cellStyle name="Comma 4 2 3 4 5" xfId="19514"/>
    <cellStyle name="Comma 4 2 3 4 5 2" xfId="21890"/>
    <cellStyle name="Comma 4 2 3 4 5 2 2" xfId="31395"/>
    <cellStyle name="Comma 4 2 3 4 5 3" xfId="24266"/>
    <cellStyle name="Comma 4 2 3 4 5 3 2" xfId="33771"/>
    <cellStyle name="Comma 4 2 3 4 5 4" xfId="26643"/>
    <cellStyle name="Comma 4 2 3 4 5 4 2" xfId="36147"/>
    <cellStyle name="Comma 4 2 3 4 5 5" xfId="29019"/>
    <cellStyle name="Comma 4 2 3 4 6" xfId="19910"/>
    <cellStyle name="Comma 4 2 3 4 6 2" xfId="22286"/>
    <cellStyle name="Comma 4 2 3 4 6 2 2" xfId="31791"/>
    <cellStyle name="Comma 4 2 3 4 6 3" xfId="24662"/>
    <cellStyle name="Comma 4 2 3 4 6 3 2" xfId="34167"/>
    <cellStyle name="Comma 4 2 3 4 6 4" xfId="27039"/>
    <cellStyle name="Comma 4 2 3 4 6 4 2" xfId="36543"/>
    <cellStyle name="Comma 4 2 3 4 6 5" xfId="29415"/>
    <cellStyle name="Comma 4 2 3 4 7" xfId="20306"/>
    <cellStyle name="Comma 4 2 3 4 7 2" xfId="29811"/>
    <cellStyle name="Comma 4 2 3 4 8" xfId="22682"/>
    <cellStyle name="Comma 4 2 3 4 8 2" xfId="32187"/>
    <cellStyle name="Comma 4 2 3 4 9" xfId="25059"/>
    <cellStyle name="Comma 4 2 3 4 9 2" xfId="34563"/>
    <cellStyle name="Comma 4 2 3 5" xfId="18128"/>
    <cellStyle name="Comma 4 2 3 5 2" xfId="20504"/>
    <cellStyle name="Comma 4 2 3 5 2 2" xfId="30009"/>
    <cellStyle name="Comma 4 2 3 5 3" xfId="22880"/>
    <cellStyle name="Comma 4 2 3 5 3 2" xfId="32385"/>
    <cellStyle name="Comma 4 2 3 5 4" xfId="25257"/>
    <cellStyle name="Comma 4 2 3 5 4 2" xfId="34761"/>
    <cellStyle name="Comma 4 2 3 5 5" xfId="27633"/>
    <cellStyle name="Comma 4 2 3 6" xfId="18524"/>
    <cellStyle name="Comma 4 2 3 6 2" xfId="20900"/>
    <cellStyle name="Comma 4 2 3 6 2 2" xfId="30405"/>
    <cellStyle name="Comma 4 2 3 6 3" xfId="23276"/>
    <cellStyle name="Comma 4 2 3 6 3 2" xfId="32781"/>
    <cellStyle name="Comma 4 2 3 6 4" xfId="25653"/>
    <cellStyle name="Comma 4 2 3 6 4 2" xfId="35157"/>
    <cellStyle name="Comma 4 2 3 6 5" xfId="28029"/>
    <cellStyle name="Comma 4 2 3 7" xfId="18920"/>
    <cellStyle name="Comma 4 2 3 7 2" xfId="21296"/>
    <cellStyle name="Comma 4 2 3 7 2 2" xfId="30801"/>
    <cellStyle name="Comma 4 2 3 7 3" xfId="23672"/>
    <cellStyle name="Comma 4 2 3 7 3 2" xfId="33177"/>
    <cellStyle name="Comma 4 2 3 7 4" xfId="26049"/>
    <cellStyle name="Comma 4 2 3 7 4 2" xfId="35553"/>
    <cellStyle name="Comma 4 2 3 7 5" xfId="28425"/>
    <cellStyle name="Comma 4 2 3 8" xfId="19316"/>
    <cellStyle name="Comma 4 2 3 8 2" xfId="21692"/>
    <cellStyle name="Comma 4 2 3 8 2 2" xfId="31197"/>
    <cellStyle name="Comma 4 2 3 8 3" xfId="24068"/>
    <cellStyle name="Comma 4 2 3 8 3 2" xfId="33573"/>
    <cellStyle name="Comma 4 2 3 8 4" xfId="26445"/>
    <cellStyle name="Comma 4 2 3 8 4 2" xfId="35949"/>
    <cellStyle name="Comma 4 2 3 8 5" xfId="28821"/>
    <cellStyle name="Comma 4 2 3 9" xfId="19712"/>
    <cellStyle name="Comma 4 2 3 9 2" xfId="22088"/>
    <cellStyle name="Comma 4 2 3 9 2 2" xfId="31593"/>
    <cellStyle name="Comma 4 2 3 9 3" xfId="24464"/>
    <cellStyle name="Comma 4 2 3 9 3 2" xfId="33969"/>
    <cellStyle name="Comma 4 2 3 9 4" xfId="26841"/>
    <cellStyle name="Comma 4 2 3 9 4 2" xfId="36345"/>
    <cellStyle name="Comma 4 2 3 9 5" xfId="29217"/>
    <cellStyle name="Comma 4 2 4" xfId="5978"/>
    <cellStyle name="Comma 4 2 4 10" xfId="24883"/>
    <cellStyle name="Comma 4 2 4 10 2" xfId="34387"/>
    <cellStyle name="Comma 4 2 4 11" xfId="27259"/>
    <cellStyle name="Comma 4 2 4 2" xfId="15008"/>
    <cellStyle name="Comma 4 2 4 2 10" xfId="27457"/>
    <cellStyle name="Comma 4 2 4 2 2" xfId="18348"/>
    <cellStyle name="Comma 4 2 4 2 2 2" xfId="20724"/>
    <cellStyle name="Comma 4 2 4 2 2 2 2" xfId="30229"/>
    <cellStyle name="Comma 4 2 4 2 2 3" xfId="23100"/>
    <cellStyle name="Comma 4 2 4 2 2 3 2" xfId="32605"/>
    <cellStyle name="Comma 4 2 4 2 2 4" xfId="25477"/>
    <cellStyle name="Comma 4 2 4 2 2 4 2" xfId="34981"/>
    <cellStyle name="Comma 4 2 4 2 2 5" xfId="27853"/>
    <cellStyle name="Comma 4 2 4 2 3" xfId="18744"/>
    <cellStyle name="Comma 4 2 4 2 3 2" xfId="21120"/>
    <cellStyle name="Comma 4 2 4 2 3 2 2" xfId="30625"/>
    <cellStyle name="Comma 4 2 4 2 3 3" xfId="23496"/>
    <cellStyle name="Comma 4 2 4 2 3 3 2" xfId="33001"/>
    <cellStyle name="Comma 4 2 4 2 3 4" xfId="25873"/>
    <cellStyle name="Comma 4 2 4 2 3 4 2" xfId="35377"/>
    <cellStyle name="Comma 4 2 4 2 3 5" xfId="28249"/>
    <cellStyle name="Comma 4 2 4 2 4" xfId="19140"/>
    <cellStyle name="Comma 4 2 4 2 4 2" xfId="21516"/>
    <cellStyle name="Comma 4 2 4 2 4 2 2" xfId="31021"/>
    <cellStyle name="Comma 4 2 4 2 4 3" xfId="23892"/>
    <cellStyle name="Comma 4 2 4 2 4 3 2" xfId="33397"/>
    <cellStyle name="Comma 4 2 4 2 4 4" xfId="26269"/>
    <cellStyle name="Comma 4 2 4 2 4 4 2" xfId="35773"/>
    <cellStyle name="Comma 4 2 4 2 4 5" xfId="28645"/>
    <cellStyle name="Comma 4 2 4 2 5" xfId="19536"/>
    <cellStyle name="Comma 4 2 4 2 5 2" xfId="21912"/>
    <cellStyle name="Comma 4 2 4 2 5 2 2" xfId="31417"/>
    <cellStyle name="Comma 4 2 4 2 5 3" xfId="24288"/>
    <cellStyle name="Comma 4 2 4 2 5 3 2" xfId="33793"/>
    <cellStyle name="Comma 4 2 4 2 5 4" xfId="26665"/>
    <cellStyle name="Comma 4 2 4 2 5 4 2" xfId="36169"/>
    <cellStyle name="Comma 4 2 4 2 5 5" xfId="29041"/>
    <cellStyle name="Comma 4 2 4 2 6" xfId="19932"/>
    <cellStyle name="Comma 4 2 4 2 6 2" xfId="22308"/>
    <cellStyle name="Comma 4 2 4 2 6 2 2" xfId="31813"/>
    <cellStyle name="Comma 4 2 4 2 6 3" xfId="24684"/>
    <cellStyle name="Comma 4 2 4 2 6 3 2" xfId="34189"/>
    <cellStyle name="Comma 4 2 4 2 6 4" xfId="27061"/>
    <cellStyle name="Comma 4 2 4 2 6 4 2" xfId="36565"/>
    <cellStyle name="Comma 4 2 4 2 6 5" xfId="29437"/>
    <cellStyle name="Comma 4 2 4 2 7" xfId="20328"/>
    <cellStyle name="Comma 4 2 4 2 7 2" xfId="29833"/>
    <cellStyle name="Comma 4 2 4 2 8" xfId="22704"/>
    <cellStyle name="Comma 4 2 4 2 8 2" xfId="32209"/>
    <cellStyle name="Comma 4 2 4 2 9" xfId="25081"/>
    <cellStyle name="Comma 4 2 4 2 9 2" xfId="34585"/>
    <cellStyle name="Comma 4 2 4 3" xfId="18150"/>
    <cellStyle name="Comma 4 2 4 3 2" xfId="20526"/>
    <cellStyle name="Comma 4 2 4 3 2 2" xfId="30031"/>
    <cellStyle name="Comma 4 2 4 3 3" xfId="22902"/>
    <cellStyle name="Comma 4 2 4 3 3 2" xfId="32407"/>
    <cellStyle name="Comma 4 2 4 3 4" xfId="25279"/>
    <cellStyle name="Comma 4 2 4 3 4 2" xfId="34783"/>
    <cellStyle name="Comma 4 2 4 3 5" xfId="27655"/>
    <cellStyle name="Comma 4 2 4 4" xfId="18546"/>
    <cellStyle name="Comma 4 2 4 4 2" xfId="20922"/>
    <cellStyle name="Comma 4 2 4 4 2 2" xfId="30427"/>
    <cellStyle name="Comma 4 2 4 4 3" xfId="23298"/>
    <cellStyle name="Comma 4 2 4 4 3 2" xfId="32803"/>
    <cellStyle name="Comma 4 2 4 4 4" xfId="25675"/>
    <cellStyle name="Comma 4 2 4 4 4 2" xfId="35179"/>
    <cellStyle name="Comma 4 2 4 4 5" xfId="28051"/>
    <cellStyle name="Comma 4 2 4 5" xfId="18942"/>
    <cellStyle name="Comma 4 2 4 5 2" xfId="21318"/>
    <cellStyle name="Comma 4 2 4 5 2 2" xfId="30823"/>
    <cellStyle name="Comma 4 2 4 5 3" xfId="23694"/>
    <cellStyle name="Comma 4 2 4 5 3 2" xfId="33199"/>
    <cellStyle name="Comma 4 2 4 5 4" xfId="26071"/>
    <cellStyle name="Comma 4 2 4 5 4 2" xfId="35575"/>
    <cellStyle name="Comma 4 2 4 5 5" xfId="28447"/>
    <cellStyle name="Comma 4 2 4 6" xfId="19338"/>
    <cellStyle name="Comma 4 2 4 6 2" xfId="21714"/>
    <cellStyle name="Comma 4 2 4 6 2 2" xfId="31219"/>
    <cellStyle name="Comma 4 2 4 6 3" xfId="24090"/>
    <cellStyle name="Comma 4 2 4 6 3 2" xfId="33595"/>
    <cellStyle name="Comma 4 2 4 6 4" xfId="26467"/>
    <cellStyle name="Comma 4 2 4 6 4 2" xfId="35971"/>
    <cellStyle name="Comma 4 2 4 6 5" xfId="28843"/>
    <cellStyle name="Comma 4 2 4 7" xfId="19734"/>
    <cellStyle name="Comma 4 2 4 7 2" xfId="22110"/>
    <cellStyle name="Comma 4 2 4 7 2 2" xfId="31615"/>
    <cellStyle name="Comma 4 2 4 7 3" xfId="24486"/>
    <cellStyle name="Comma 4 2 4 7 3 2" xfId="33991"/>
    <cellStyle name="Comma 4 2 4 7 4" xfId="26863"/>
    <cellStyle name="Comma 4 2 4 7 4 2" xfId="36367"/>
    <cellStyle name="Comma 4 2 4 7 5" xfId="29239"/>
    <cellStyle name="Comma 4 2 4 8" xfId="20130"/>
    <cellStyle name="Comma 4 2 4 8 2" xfId="29635"/>
    <cellStyle name="Comma 4 2 4 9" xfId="22506"/>
    <cellStyle name="Comma 4 2 4 9 2" xfId="32011"/>
    <cellStyle name="Comma 4 2 5" xfId="8988"/>
    <cellStyle name="Comma 4 2 5 10" xfId="24949"/>
    <cellStyle name="Comma 4 2 5 10 2" xfId="34453"/>
    <cellStyle name="Comma 4 2 5 11" xfId="27325"/>
    <cellStyle name="Comma 4 2 5 2" xfId="18018"/>
    <cellStyle name="Comma 4 2 5 2 10" xfId="27523"/>
    <cellStyle name="Comma 4 2 5 2 2" xfId="18414"/>
    <cellStyle name="Comma 4 2 5 2 2 2" xfId="20790"/>
    <cellStyle name="Comma 4 2 5 2 2 2 2" xfId="30295"/>
    <cellStyle name="Comma 4 2 5 2 2 3" xfId="23166"/>
    <cellStyle name="Comma 4 2 5 2 2 3 2" xfId="32671"/>
    <cellStyle name="Comma 4 2 5 2 2 4" xfId="25543"/>
    <cellStyle name="Comma 4 2 5 2 2 4 2" xfId="35047"/>
    <cellStyle name="Comma 4 2 5 2 2 5" xfId="27919"/>
    <cellStyle name="Comma 4 2 5 2 3" xfId="18810"/>
    <cellStyle name="Comma 4 2 5 2 3 2" xfId="21186"/>
    <cellStyle name="Comma 4 2 5 2 3 2 2" xfId="30691"/>
    <cellStyle name="Comma 4 2 5 2 3 3" xfId="23562"/>
    <cellStyle name="Comma 4 2 5 2 3 3 2" xfId="33067"/>
    <cellStyle name="Comma 4 2 5 2 3 4" xfId="25939"/>
    <cellStyle name="Comma 4 2 5 2 3 4 2" xfId="35443"/>
    <cellStyle name="Comma 4 2 5 2 3 5" xfId="28315"/>
    <cellStyle name="Comma 4 2 5 2 4" xfId="19206"/>
    <cellStyle name="Comma 4 2 5 2 4 2" xfId="21582"/>
    <cellStyle name="Comma 4 2 5 2 4 2 2" xfId="31087"/>
    <cellStyle name="Comma 4 2 5 2 4 3" xfId="23958"/>
    <cellStyle name="Comma 4 2 5 2 4 3 2" xfId="33463"/>
    <cellStyle name="Comma 4 2 5 2 4 4" xfId="26335"/>
    <cellStyle name="Comma 4 2 5 2 4 4 2" xfId="35839"/>
    <cellStyle name="Comma 4 2 5 2 4 5" xfId="28711"/>
    <cellStyle name="Comma 4 2 5 2 5" xfId="19602"/>
    <cellStyle name="Comma 4 2 5 2 5 2" xfId="21978"/>
    <cellStyle name="Comma 4 2 5 2 5 2 2" xfId="31483"/>
    <cellStyle name="Comma 4 2 5 2 5 3" xfId="24354"/>
    <cellStyle name="Comma 4 2 5 2 5 3 2" xfId="33859"/>
    <cellStyle name="Comma 4 2 5 2 5 4" xfId="26731"/>
    <cellStyle name="Comma 4 2 5 2 5 4 2" xfId="36235"/>
    <cellStyle name="Comma 4 2 5 2 5 5" xfId="29107"/>
    <cellStyle name="Comma 4 2 5 2 6" xfId="19998"/>
    <cellStyle name="Comma 4 2 5 2 6 2" xfId="22374"/>
    <cellStyle name="Comma 4 2 5 2 6 2 2" xfId="31879"/>
    <cellStyle name="Comma 4 2 5 2 6 3" xfId="24750"/>
    <cellStyle name="Comma 4 2 5 2 6 3 2" xfId="34255"/>
    <cellStyle name="Comma 4 2 5 2 6 4" xfId="27127"/>
    <cellStyle name="Comma 4 2 5 2 6 4 2" xfId="36631"/>
    <cellStyle name="Comma 4 2 5 2 6 5" xfId="29503"/>
    <cellStyle name="Comma 4 2 5 2 7" xfId="20394"/>
    <cellStyle name="Comma 4 2 5 2 7 2" xfId="29899"/>
    <cellStyle name="Comma 4 2 5 2 8" xfId="22770"/>
    <cellStyle name="Comma 4 2 5 2 8 2" xfId="32275"/>
    <cellStyle name="Comma 4 2 5 2 9" xfId="25147"/>
    <cellStyle name="Comma 4 2 5 2 9 2" xfId="34651"/>
    <cellStyle name="Comma 4 2 5 3" xfId="18216"/>
    <cellStyle name="Comma 4 2 5 3 2" xfId="20592"/>
    <cellStyle name="Comma 4 2 5 3 2 2" xfId="30097"/>
    <cellStyle name="Comma 4 2 5 3 3" xfId="22968"/>
    <cellStyle name="Comma 4 2 5 3 3 2" xfId="32473"/>
    <cellStyle name="Comma 4 2 5 3 4" xfId="25345"/>
    <cellStyle name="Comma 4 2 5 3 4 2" xfId="34849"/>
    <cellStyle name="Comma 4 2 5 3 5" xfId="27721"/>
    <cellStyle name="Comma 4 2 5 4" xfId="18612"/>
    <cellStyle name="Comma 4 2 5 4 2" xfId="20988"/>
    <cellStyle name="Comma 4 2 5 4 2 2" xfId="30493"/>
    <cellStyle name="Comma 4 2 5 4 3" xfId="23364"/>
    <cellStyle name="Comma 4 2 5 4 3 2" xfId="32869"/>
    <cellStyle name="Comma 4 2 5 4 4" xfId="25741"/>
    <cellStyle name="Comma 4 2 5 4 4 2" xfId="35245"/>
    <cellStyle name="Comma 4 2 5 4 5" xfId="28117"/>
    <cellStyle name="Comma 4 2 5 5" xfId="19008"/>
    <cellStyle name="Comma 4 2 5 5 2" xfId="21384"/>
    <cellStyle name="Comma 4 2 5 5 2 2" xfId="30889"/>
    <cellStyle name="Comma 4 2 5 5 3" xfId="23760"/>
    <cellStyle name="Comma 4 2 5 5 3 2" xfId="33265"/>
    <cellStyle name="Comma 4 2 5 5 4" xfId="26137"/>
    <cellStyle name="Comma 4 2 5 5 4 2" xfId="35641"/>
    <cellStyle name="Comma 4 2 5 5 5" xfId="28513"/>
    <cellStyle name="Comma 4 2 5 6" xfId="19404"/>
    <cellStyle name="Comma 4 2 5 6 2" xfId="21780"/>
    <cellStyle name="Comma 4 2 5 6 2 2" xfId="31285"/>
    <cellStyle name="Comma 4 2 5 6 3" xfId="24156"/>
    <cellStyle name="Comma 4 2 5 6 3 2" xfId="33661"/>
    <cellStyle name="Comma 4 2 5 6 4" xfId="26533"/>
    <cellStyle name="Comma 4 2 5 6 4 2" xfId="36037"/>
    <cellStyle name="Comma 4 2 5 6 5" xfId="28909"/>
    <cellStyle name="Comma 4 2 5 7" xfId="19800"/>
    <cellStyle name="Comma 4 2 5 7 2" xfId="22176"/>
    <cellStyle name="Comma 4 2 5 7 2 2" xfId="31681"/>
    <cellStyle name="Comma 4 2 5 7 3" xfId="24552"/>
    <cellStyle name="Comma 4 2 5 7 3 2" xfId="34057"/>
    <cellStyle name="Comma 4 2 5 7 4" xfId="26929"/>
    <cellStyle name="Comma 4 2 5 7 4 2" xfId="36433"/>
    <cellStyle name="Comma 4 2 5 7 5" xfId="29305"/>
    <cellStyle name="Comma 4 2 5 8" xfId="20196"/>
    <cellStyle name="Comma 4 2 5 8 2" xfId="29701"/>
    <cellStyle name="Comma 4 2 5 9" xfId="22572"/>
    <cellStyle name="Comma 4 2 5 9 2" xfId="32077"/>
    <cellStyle name="Comma 4 2 6" xfId="10526"/>
    <cellStyle name="Comma 4 2 6 10" xfId="27391"/>
    <cellStyle name="Comma 4 2 6 2" xfId="18282"/>
    <cellStyle name="Comma 4 2 6 2 2" xfId="20658"/>
    <cellStyle name="Comma 4 2 6 2 2 2" xfId="30163"/>
    <cellStyle name="Comma 4 2 6 2 3" xfId="23034"/>
    <cellStyle name="Comma 4 2 6 2 3 2" xfId="32539"/>
    <cellStyle name="Comma 4 2 6 2 4" xfId="25411"/>
    <cellStyle name="Comma 4 2 6 2 4 2" xfId="34915"/>
    <cellStyle name="Comma 4 2 6 2 5" xfId="27787"/>
    <cellStyle name="Comma 4 2 6 3" xfId="18678"/>
    <cellStyle name="Comma 4 2 6 3 2" xfId="21054"/>
    <cellStyle name="Comma 4 2 6 3 2 2" xfId="30559"/>
    <cellStyle name="Comma 4 2 6 3 3" xfId="23430"/>
    <cellStyle name="Comma 4 2 6 3 3 2" xfId="32935"/>
    <cellStyle name="Comma 4 2 6 3 4" xfId="25807"/>
    <cellStyle name="Comma 4 2 6 3 4 2" xfId="35311"/>
    <cellStyle name="Comma 4 2 6 3 5" xfId="28183"/>
    <cellStyle name="Comma 4 2 6 4" xfId="19074"/>
    <cellStyle name="Comma 4 2 6 4 2" xfId="21450"/>
    <cellStyle name="Comma 4 2 6 4 2 2" xfId="30955"/>
    <cellStyle name="Comma 4 2 6 4 3" xfId="23826"/>
    <cellStyle name="Comma 4 2 6 4 3 2" xfId="33331"/>
    <cellStyle name="Comma 4 2 6 4 4" xfId="26203"/>
    <cellStyle name="Comma 4 2 6 4 4 2" xfId="35707"/>
    <cellStyle name="Comma 4 2 6 4 5" xfId="28579"/>
    <cellStyle name="Comma 4 2 6 5" xfId="19470"/>
    <cellStyle name="Comma 4 2 6 5 2" xfId="21846"/>
    <cellStyle name="Comma 4 2 6 5 2 2" xfId="31351"/>
    <cellStyle name="Comma 4 2 6 5 3" xfId="24222"/>
    <cellStyle name="Comma 4 2 6 5 3 2" xfId="33727"/>
    <cellStyle name="Comma 4 2 6 5 4" xfId="26599"/>
    <cellStyle name="Comma 4 2 6 5 4 2" xfId="36103"/>
    <cellStyle name="Comma 4 2 6 5 5" xfId="28975"/>
    <cellStyle name="Comma 4 2 6 6" xfId="19866"/>
    <cellStyle name="Comma 4 2 6 6 2" xfId="22242"/>
    <cellStyle name="Comma 4 2 6 6 2 2" xfId="31747"/>
    <cellStyle name="Comma 4 2 6 6 3" xfId="24618"/>
    <cellStyle name="Comma 4 2 6 6 3 2" xfId="34123"/>
    <cellStyle name="Comma 4 2 6 6 4" xfId="26995"/>
    <cellStyle name="Comma 4 2 6 6 4 2" xfId="36499"/>
    <cellStyle name="Comma 4 2 6 6 5" xfId="29371"/>
    <cellStyle name="Comma 4 2 6 7" xfId="20262"/>
    <cellStyle name="Comma 4 2 6 7 2" xfId="29767"/>
    <cellStyle name="Comma 4 2 6 8" xfId="22638"/>
    <cellStyle name="Comma 4 2 6 8 2" xfId="32143"/>
    <cellStyle name="Comma 4 2 6 9" xfId="25015"/>
    <cellStyle name="Comma 4 2 6 9 2" xfId="34519"/>
    <cellStyle name="Comma 4 2 7" xfId="18084"/>
    <cellStyle name="Comma 4 2 7 2" xfId="20460"/>
    <cellStyle name="Comma 4 2 7 2 2" xfId="29965"/>
    <cellStyle name="Comma 4 2 7 3" xfId="22836"/>
    <cellStyle name="Comma 4 2 7 3 2" xfId="32341"/>
    <cellStyle name="Comma 4 2 7 4" xfId="25213"/>
    <cellStyle name="Comma 4 2 7 4 2" xfId="34717"/>
    <cellStyle name="Comma 4 2 7 5" xfId="27589"/>
    <cellStyle name="Comma 4 2 8" xfId="18480"/>
    <cellStyle name="Comma 4 2 8 2" xfId="20856"/>
    <cellStyle name="Comma 4 2 8 2 2" xfId="30361"/>
    <cellStyle name="Comma 4 2 8 3" xfId="23232"/>
    <cellStyle name="Comma 4 2 8 3 2" xfId="32737"/>
    <cellStyle name="Comma 4 2 8 4" xfId="25609"/>
    <cellStyle name="Comma 4 2 8 4 2" xfId="35113"/>
    <cellStyle name="Comma 4 2 8 5" xfId="27985"/>
    <cellStyle name="Comma 4 2 9" xfId="18876"/>
    <cellStyle name="Comma 4 2 9 2" xfId="21252"/>
    <cellStyle name="Comma 4 2 9 2 2" xfId="30757"/>
    <cellStyle name="Comma 4 2 9 3" xfId="23628"/>
    <cellStyle name="Comma 4 2 9 3 2" xfId="33133"/>
    <cellStyle name="Comma 4 2 9 4" xfId="26005"/>
    <cellStyle name="Comma 4 2 9 4 2" xfId="35509"/>
    <cellStyle name="Comma 4 2 9 5" xfId="28381"/>
    <cellStyle name="Comma 4 3" xfId="2243"/>
    <cellStyle name="Comma 4 3 10" xfId="20075"/>
    <cellStyle name="Comma 4 3 10 2" xfId="29580"/>
    <cellStyle name="Comma 4 3 11" xfId="22451"/>
    <cellStyle name="Comma 4 3 11 2" xfId="31956"/>
    <cellStyle name="Comma 4 3 12" xfId="24828"/>
    <cellStyle name="Comma 4 3 12 2" xfId="34332"/>
    <cellStyle name="Comma 4 3 13" xfId="27204"/>
    <cellStyle name="Comma 4 3 2" xfId="6725"/>
    <cellStyle name="Comma 4 3 2 10" xfId="24894"/>
    <cellStyle name="Comma 4 3 2 10 2" xfId="34398"/>
    <cellStyle name="Comma 4 3 2 11" xfId="27270"/>
    <cellStyle name="Comma 4 3 2 2" xfId="15755"/>
    <cellStyle name="Comma 4 3 2 2 10" xfId="27468"/>
    <cellStyle name="Comma 4 3 2 2 2" xfId="18359"/>
    <cellStyle name="Comma 4 3 2 2 2 2" xfId="20735"/>
    <cellStyle name="Comma 4 3 2 2 2 2 2" xfId="30240"/>
    <cellStyle name="Comma 4 3 2 2 2 3" xfId="23111"/>
    <cellStyle name="Comma 4 3 2 2 2 3 2" xfId="32616"/>
    <cellStyle name="Comma 4 3 2 2 2 4" xfId="25488"/>
    <cellStyle name="Comma 4 3 2 2 2 4 2" xfId="34992"/>
    <cellStyle name="Comma 4 3 2 2 2 5" xfId="27864"/>
    <cellStyle name="Comma 4 3 2 2 3" xfId="18755"/>
    <cellStyle name="Comma 4 3 2 2 3 2" xfId="21131"/>
    <cellStyle name="Comma 4 3 2 2 3 2 2" xfId="30636"/>
    <cellStyle name="Comma 4 3 2 2 3 3" xfId="23507"/>
    <cellStyle name="Comma 4 3 2 2 3 3 2" xfId="33012"/>
    <cellStyle name="Comma 4 3 2 2 3 4" xfId="25884"/>
    <cellStyle name="Comma 4 3 2 2 3 4 2" xfId="35388"/>
    <cellStyle name="Comma 4 3 2 2 3 5" xfId="28260"/>
    <cellStyle name="Comma 4 3 2 2 4" xfId="19151"/>
    <cellStyle name="Comma 4 3 2 2 4 2" xfId="21527"/>
    <cellStyle name="Comma 4 3 2 2 4 2 2" xfId="31032"/>
    <cellStyle name="Comma 4 3 2 2 4 3" xfId="23903"/>
    <cellStyle name="Comma 4 3 2 2 4 3 2" xfId="33408"/>
    <cellStyle name="Comma 4 3 2 2 4 4" xfId="26280"/>
    <cellStyle name="Comma 4 3 2 2 4 4 2" xfId="35784"/>
    <cellStyle name="Comma 4 3 2 2 4 5" xfId="28656"/>
    <cellStyle name="Comma 4 3 2 2 5" xfId="19547"/>
    <cellStyle name="Comma 4 3 2 2 5 2" xfId="21923"/>
    <cellStyle name="Comma 4 3 2 2 5 2 2" xfId="31428"/>
    <cellStyle name="Comma 4 3 2 2 5 3" xfId="24299"/>
    <cellStyle name="Comma 4 3 2 2 5 3 2" xfId="33804"/>
    <cellStyle name="Comma 4 3 2 2 5 4" xfId="26676"/>
    <cellStyle name="Comma 4 3 2 2 5 4 2" xfId="36180"/>
    <cellStyle name="Comma 4 3 2 2 5 5" xfId="29052"/>
    <cellStyle name="Comma 4 3 2 2 6" xfId="19943"/>
    <cellStyle name="Comma 4 3 2 2 6 2" xfId="22319"/>
    <cellStyle name="Comma 4 3 2 2 6 2 2" xfId="31824"/>
    <cellStyle name="Comma 4 3 2 2 6 3" xfId="24695"/>
    <cellStyle name="Comma 4 3 2 2 6 3 2" xfId="34200"/>
    <cellStyle name="Comma 4 3 2 2 6 4" xfId="27072"/>
    <cellStyle name="Comma 4 3 2 2 6 4 2" xfId="36576"/>
    <cellStyle name="Comma 4 3 2 2 6 5" xfId="29448"/>
    <cellStyle name="Comma 4 3 2 2 7" xfId="20339"/>
    <cellStyle name="Comma 4 3 2 2 7 2" xfId="29844"/>
    <cellStyle name="Comma 4 3 2 2 8" xfId="22715"/>
    <cellStyle name="Comma 4 3 2 2 8 2" xfId="32220"/>
    <cellStyle name="Comma 4 3 2 2 9" xfId="25092"/>
    <cellStyle name="Comma 4 3 2 2 9 2" xfId="34596"/>
    <cellStyle name="Comma 4 3 2 3" xfId="18161"/>
    <cellStyle name="Comma 4 3 2 3 2" xfId="20537"/>
    <cellStyle name="Comma 4 3 2 3 2 2" xfId="30042"/>
    <cellStyle name="Comma 4 3 2 3 3" xfId="22913"/>
    <cellStyle name="Comma 4 3 2 3 3 2" xfId="32418"/>
    <cellStyle name="Comma 4 3 2 3 4" xfId="25290"/>
    <cellStyle name="Comma 4 3 2 3 4 2" xfId="34794"/>
    <cellStyle name="Comma 4 3 2 3 5" xfId="27666"/>
    <cellStyle name="Comma 4 3 2 4" xfId="18557"/>
    <cellStyle name="Comma 4 3 2 4 2" xfId="20933"/>
    <cellStyle name="Comma 4 3 2 4 2 2" xfId="30438"/>
    <cellStyle name="Comma 4 3 2 4 3" xfId="23309"/>
    <cellStyle name="Comma 4 3 2 4 3 2" xfId="32814"/>
    <cellStyle name="Comma 4 3 2 4 4" xfId="25686"/>
    <cellStyle name="Comma 4 3 2 4 4 2" xfId="35190"/>
    <cellStyle name="Comma 4 3 2 4 5" xfId="28062"/>
    <cellStyle name="Comma 4 3 2 5" xfId="18953"/>
    <cellStyle name="Comma 4 3 2 5 2" xfId="21329"/>
    <cellStyle name="Comma 4 3 2 5 2 2" xfId="30834"/>
    <cellStyle name="Comma 4 3 2 5 3" xfId="23705"/>
    <cellStyle name="Comma 4 3 2 5 3 2" xfId="33210"/>
    <cellStyle name="Comma 4 3 2 5 4" xfId="26082"/>
    <cellStyle name="Comma 4 3 2 5 4 2" xfId="35586"/>
    <cellStyle name="Comma 4 3 2 5 5" xfId="28458"/>
    <cellStyle name="Comma 4 3 2 6" xfId="19349"/>
    <cellStyle name="Comma 4 3 2 6 2" xfId="21725"/>
    <cellStyle name="Comma 4 3 2 6 2 2" xfId="31230"/>
    <cellStyle name="Comma 4 3 2 6 3" xfId="24101"/>
    <cellStyle name="Comma 4 3 2 6 3 2" xfId="33606"/>
    <cellStyle name="Comma 4 3 2 6 4" xfId="26478"/>
    <cellStyle name="Comma 4 3 2 6 4 2" xfId="35982"/>
    <cellStyle name="Comma 4 3 2 6 5" xfId="28854"/>
    <cellStyle name="Comma 4 3 2 7" xfId="19745"/>
    <cellStyle name="Comma 4 3 2 7 2" xfId="22121"/>
    <cellStyle name="Comma 4 3 2 7 2 2" xfId="31626"/>
    <cellStyle name="Comma 4 3 2 7 3" xfId="24497"/>
    <cellStyle name="Comma 4 3 2 7 3 2" xfId="34002"/>
    <cellStyle name="Comma 4 3 2 7 4" xfId="26874"/>
    <cellStyle name="Comma 4 3 2 7 4 2" xfId="36378"/>
    <cellStyle name="Comma 4 3 2 7 5" xfId="29250"/>
    <cellStyle name="Comma 4 3 2 8" xfId="20141"/>
    <cellStyle name="Comma 4 3 2 8 2" xfId="29646"/>
    <cellStyle name="Comma 4 3 2 9" xfId="22517"/>
    <cellStyle name="Comma 4 3 2 9 2" xfId="32022"/>
    <cellStyle name="Comma 4 3 3" xfId="8999"/>
    <cellStyle name="Comma 4 3 3 10" xfId="24960"/>
    <cellStyle name="Comma 4 3 3 10 2" xfId="34464"/>
    <cellStyle name="Comma 4 3 3 11" xfId="27336"/>
    <cellStyle name="Comma 4 3 3 2" xfId="18029"/>
    <cellStyle name="Comma 4 3 3 2 10" xfId="27534"/>
    <cellStyle name="Comma 4 3 3 2 2" xfId="18425"/>
    <cellStyle name="Comma 4 3 3 2 2 2" xfId="20801"/>
    <cellStyle name="Comma 4 3 3 2 2 2 2" xfId="30306"/>
    <cellStyle name="Comma 4 3 3 2 2 3" xfId="23177"/>
    <cellStyle name="Comma 4 3 3 2 2 3 2" xfId="32682"/>
    <cellStyle name="Comma 4 3 3 2 2 4" xfId="25554"/>
    <cellStyle name="Comma 4 3 3 2 2 4 2" xfId="35058"/>
    <cellStyle name="Comma 4 3 3 2 2 5" xfId="27930"/>
    <cellStyle name="Comma 4 3 3 2 3" xfId="18821"/>
    <cellStyle name="Comma 4 3 3 2 3 2" xfId="21197"/>
    <cellStyle name="Comma 4 3 3 2 3 2 2" xfId="30702"/>
    <cellStyle name="Comma 4 3 3 2 3 3" xfId="23573"/>
    <cellStyle name="Comma 4 3 3 2 3 3 2" xfId="33078"/>
    <cellStyle name="Comma 4 3 3 2 3 4" xfId="25950"/>
    <cellStyle name="Comma 4 3 3 2 3 4 2" xfId="35454"/>
    <cellStyle name="Comma 4 3 3 2 3 5" xfId="28326"/>
    <cellStyle name="Comma 4 3 3 2 4" xfId="19217"/>
    <cellStyle name="Comma 4 3 3 2 4 2" xfId="21593"/>
    <cellStyle name="Comma 4 3 3 2 4 2 2" xfId="31098"/>
    <cellStyle name="Comma 4 3 3 2 4 3" xfId="23969"/>
    <cellStyle name="Comma 4 3 3 2 4 3 2" xfId="33474"/>
    <cellStyle name="Comma 4 3 3 2 4 4" xfId="26346"/>
    <cellStyle name="Comma 4 3 3 2 4 4 2" xfId="35850"/>
    <cellStyle name="Comma 4 3 3 2 4 5" xfId="28722"/>
    <cellStyle name="Comma 4 3 3 2 5" xfId="19613"/>
    <cellStyle name="Comma 4 3 3 2 5 2" xfId="21989"/>
    <cellStyle name="Comma 4 3 3 2 5 2 2" xfId="31494"/>
    <cellStyle name="Comma 4 3 3 2 5 3" xfId="24365"/>
    <cellStyle name="Comma 4 3 3 2 5 3 2" xfId="33870"/>
    <cellStyle name="Comma 4 3 3 2 5 4" xfId="26742"/>
    <cellStyle name="Comma 4 3 3 2 5 4 2" xfId="36246"/>
    <cellStyle name="Comma 4 3 3 2 5 5" xfId="29118"/>
    <cellStyle name="Comma 4 3 3 2 6" xfId="20009"/>
    <cellStyle name="Comma 4 3 3 2 6 2" xfId="22385"/>
    <cellStyle name="Comma 4 3 3 2 6 2 2" xfId="31890"/>
    <cellStyle name="Comma 4 3 3 2 6 3" xfId="24761"/>
    <cellStyle name="Comma 4 3 3 2 6 3 2" xfId="34266"/>
    <cellStyle name="Comma 4 3 3 2 6 4" xfId="27138"/>
    <cellStyle name="Comma 4 3 3 2 6 4 2" xfId="36642"/>
    <cellStyle name="Comma 4 3 3 2 6 5" xfId="29514"/>
    <cellStyle name="Comma 4 3 3 2 7" xfId="20405"/>
    <cellStyle name="Comma 4 3 3 2 7 2" xfId="29910"/>
    <cellStyle name="Comma 4 3 3 2 8" xfId="22781"/>
    <cellStyle name="Comma 4 3 3 2 8 2" xfId="32286"/>
    <cellStyle name="Comma 4 3 3 2 9" xfId="25158"/>
    <cellStyle name="Comma 4 3 3 2 9 2" xfId="34662"/>
    <cellStyle name="Comma 4 3 3 3" xfId="18227"/>
    <cellStyle name="Comma 4 3 3 3 2" xfId="20603"/>
    <cellStyle name="Comma 4 3 3 3 2 2" xfId="30108"/>
    <cellStyle name="Comma 4 3 3 3 3" xfId="22979"/>
    <cellStyle name="Comma 4 3 3 3 3 2" xfId="32484"/>
    <cellStyle name="Comma 4 3 3 3 4" xfId="25356"/>
    <cellStyle name="Comma 4 3 3 3 4 2" xfId="34860"/>
    <cellStyle name="Comma 4 3 3 3 5" xfId="27732"/>
    <cellStyle name="Comma 4 3 3 4" xfId="18623"/>
    <cellStyle name="Comma 4 3 3 4 2" xfId="20999"/>
    <cellStyle name="Comma 4 3 3 4 2 2" xfId="30504"/>
    <cellStyle name="Comma 4 3 3 4 3" xfId="23375"/>
    <cellStyle name="Comma 4 3 3 4 3 2" xfId="32880"/>
    <cellStyle name="Comma 4 3 3 4 4" xfId="25752"/>
    <cellStyle name="Comma 4 3 3 4 4 2" xfId="35256"/>
    <cellStyle name="Comma 4 3 3 4 5" xfId="28128"/>
    <cellStyle name="Comma 4 3 3 5" xfId="19019"/>
    <cellStyle name="Comma 4 3 3 5 2" xfId="21395"/>
    <cellStyle name="Comma 4 3 3 5 2 2" xfId="30900"/>
    <cellStyle name="Comma 4 3 3 5 3" xfId="23771"/>
    <cellStyle name="Comma 4 3 3 5 3 2" xfId="33276"/>
    <cellStyle name="Comma 4 3 3 5 4" xfId="26148"/>
    <cellStyle name="Comma 4 3 3 5 4 2" xfId="35652"/>
    <cellStyle name="Comma 4 3 3 5 5" xfId="28524"/>
    <cellStyle name="Comma 4 3 3 6" xfId="19415"/>
    <cellStyle name="Comma 4 3 3 6 2" xfId="21791"/>
    <cellStyle name="Comma 4 3 3 6 2 2" xfId="31296"/>
    <cellStyle name="Comma 4 3 3 6 3" xfId="24167"/>
    <cellStyle name="Comma 4 3 3 6 3 2" xfId="33672"/>
    <cellStyle name="Comma 4 3 3 6 4" xfId="26544"/>
    <cellStyle name="Comma 4 3 3 6 4 2" xfId="36048"/>
    <cellStyle name="Comma 4 3 3 6 5" xfId="28920"/>
    <cellStyle name="Comma 4 3 3 7" xfId="19811"/>
    <cellStyle name="Comma 4 3 3 7 2" xfId="22187"/>
    <cellStyle name="Comma 4 3 3 7 2 2" xfId="31692"/>
    <cellStyle name="Comma 4 3 3 7 3" xfId="24563"/>
    <cellStyle name="Comma 4 3 3 7 3 2" xfId="34068"/>
    <cellStyle name="Comma 4 3 3 7 4" xfId="26940"/>
    <cellStyle name="Comma 4 3 3 7 4 2" xfId="36444"/>
    <cellStyle name="Comma 4 3 3 7 5" xfId="29316"/>
    <cellStyle name="Comma 4 3 3 8" xfId="20207"/>
    <cellStyle name="Comma 4 3 3 8 2" xfId="29712"/>
    <cellStyle name="Comma 4 3 3 9" xfId="22583"/>
    <cellStyle name="Comma 4 3 3 9 2" xfId="32088"/>
    <cellStyle name="Comma 4 3 4" xfId="11273"/>
    <cellStyle name="Comma 4 3 4 10" xfId="27402"/>
    <cellStyle name="Comma 4 3 4 2" xfId="18293"/>
    <cellStyle name="Comma 4 3 4 2 2" xfId="20669"/>
    <cellStyle name="Comma 4 3 4 2 2 2" xfId="30174"/>
    <cellStyle name="Comma 4 3 4 2 3" xfId="23045"/>
    <cellStyle name="Comma 4 3 4 2 3 2" xfId="32550"/>
    <cellStyle name="Comma 4 3 4 2 4" xfId="25422"/>
    <cellStyle name="Comma 4 3 4 2 4 2" xfId="34926"/>
    <cellStyle name="Comma 4 3 4 2 5" xfId="27798"/>
    <cellStyle name="Comma 4 3 4 3" xfId="18689"/>
    <cellStyle name="Comma 4 3 4 3 2" xfId="21065"/>
    <cellStyle name="Comma 4 3 4 3 2 2" xfId="30570"/>
    <cellStyle name="Comma 4 3 4 3 3" xfId="23441"/>
    <cellStyle name="Comma 4 3 4 3 3 2" xfId="32946"/>
    <cellStyle name="Comma 4 3 4 3 4" xfId="25818"/>
    <cellStyle name="Comma 4 3 4 3 4 2" xfId="35322"/>
    <cellStyle name="Comma 4 3 4 3 5" xfId="28194"/>
    <cellStyle name="Comma 4 3 4 4" xfId="19085"/>
    <cellStyle name="Comma 4 3 4 4 2" xfId="21461"/>
    <cellStyle name="Comma 4 3 4 4 2 2" xfId="30966"/>
    <cellStyle name="Comma 4 3 4 4 3" xfId="23837"/>
    <cellStyle name="Comma 4 3 4 4 3 2" xfId="33342"/>
    <cellStyle name="Comma 4 3 4 4 4" xfId="26214"/>
    <cellStyle name="Comma 4 3 4 4 4 2" xfId="35718"/>
    <cellStyle name="Comma 4 3 4 4 5" xfId="28590"/>
    <cellStyle name="Comma 4 3 4 5" xfId="19481"/>
    <cellStyle name="Comma 4 3 4 5 2" xfId="21857"/>
    <cellStyle name="Comma 4 3 4 5 2 2" xfId="31362"/>
    <cellStyle name="Comma 4 3 4 5 3" xfId="24233"/>
    <cellStyle name="Comma 4 3 4 5 3 2" xfId="33738"/>
    <cellStyle name="Comma 4 3 4 5 4" xfId="26610"/>
    <cellStyle name="Comma 4 3 4 5 4 2" xfId="36114"/>
    <cellStyle name="Comma 4 3 4 5 5" xfId="28986"/>
    <cellStyle name="Comma 4 3 4 6" xfId="19877"/>
    <cellStyle name="Comma 4 3 4 6 2" xfId="22253"/>
    <cellStyle name="Comma 4 3 4 6 2 2" xfId="31758"/>
    <cellStyle name="Comma 4 3 4 6 3" xfId="24629"/>
    <cellStyle name="Comma 4 3 4 6 3 2" xfId="34134"/>
    <cellStyle name="Comma 4 3 4 6 4" xfId="27006"/>
    <cellStyle name="Comma 4 3 4 6 4 2" xfId="36510"/>
    <cellStyle name="Comma 4 3 4 6 5" xfId="29382"/>
    <cellStyle name="Comma 4 3 4 7" xfId="20273"/>
    <cellStyle name="Comma 4 3 4 7 2" xfId="29778"/>
    <cellStyle name="Comma 4 3 4 8" xfId="22649"/>
    <cellStyle name="Comma 4 3 4 8 2" xfId="32154"/>
    <cellStyle name="Comma 4 3 4 9" xfId="25026"/>
    <cellStyle name="Comma 4 3 4 9 2" xfId="34530"/>
    <cellStyle name="Comma 4 3 5" xfId="18095"/>
    <cellStyle name="Comma 4 3 5 2" xfId="20471"/>
    <cellStyle name="Comma 4 3 5 2 2" xfId="29976"/>
    <cellStyle name="Comma 4 3 5 3" xfId="22847"/>
    <cellStyle name="Comma 4 3 5 3 2" xfId="32352"/>
    <cellStyle name="Comma 4 3 5 4" xfId="25224"/>
    <cellStyle name="Comma 4 3 5 4 2" xfId="34728"/>
    <cellStyle name="Comma 4 3 5 5" xfId="27600"/>
    <cellStyle name="Comma 4 3 6" xfId="18491"/>
    <cellStyle name="Comma 4 3 6 2" xfId="20867"/>
    <cellStyle name="Comma 4 3 6 2 2" xfId="30372"/>
    <cellStyle name="Comma 4 3 6 3" xfId="23243"/>
    <cellStyle name="Comma 4 3 6 3 2" xfId="32748"/>
    <cellStyle name="Comma 4 3 6 4" xfId="25620"/>
    <cellStyle name="Comma 4 3 6 4 2" xfId="35124"/>
    <cellStyle name="Comma 4 3 6 5" xfId="27996"/>
    <cellStyle name="Comma 4 3 7" xfId="18887"/>
    <cellStyle name="Comma 4 3 7 2" xfId="21263"/>
    <cellStyle name="Comma 4 3 7 2 2" xfId="30768"/>
    <cellStyle name="Comma 4 3 7 3" xfId="23639"/>
    <cellStyle name="Comma 4 3 7 3 2" xfId="33144"/>
    <cellStyle name="Comma 4 3 7 4" xfId="26016"/>
    <cellStyle name="Comma 4 3 7 4 2" xfId="35520"/>
    <cellStyle name="Comma 4 3 7 5" xfId="28392"/>
    <cellStyle name="Comma 4 3 8" xfId="19283"/>
    <cellStyle name="Comma 4 3 8 2" xfId="21659"/>
    <cellStyle name="Comma 4 3 8 2 2" xfId="31164"/>
    <cellStyle name="Comma 4 3 8 3" xfId="24035"/>
    <cellStyle name="Comma 4 3 8 3 2" xfId="33540"/>
    <cellStyle name="Comma 4 3 8 4" xfId="26412"/>
    <cellStyle name="Comma 4 3 8 4 2" xfId="35916"/>
    <cellStyle name="Comma 4 3 8 5" xfId="28788"/>
    <cellStyle name="Comma 4 3 9" xfId="19679"/>
    <cellStyle name="Comma 4 3 9 2" xfId="22055"/>
    <cellStyle name="Comma 4 3 9 2 2" xfId="31560"/>
    <cellStyle name="Comma 4 3 9 3" xfId="24431"/>
    <cellStyle name="Comma 4 3 9 3 2" xfId="33936"/>
    <cellStyle name="Comma 4 3 9 4" xfId="26808"/>
    <cellStyle name="Comma 4 3 9 4 2" xfId="36312"/>
    <cellStyle name="Comma 4 3 9 5" xfId="29184"/>
    <cellStyle name="Comma 4 4" xfId="3737"/>
    <cellStyle name="Comma 4 4 10" xfId="20097"/>
    <cellStyle name="Comma 4 4 10 2" xfId="29602"/>
    <cellStyle name="Comma 4 4 11" xfId="22473"/>
    <cellStyle name="Comma 4 4 11 2" xfId="31978"/>
    <cellStyle name="Comma 4 4 12" xfId="24850"/>
    <cellStyle name="Comma 4 4 12 2" xfId="34354"/>
    <cellStyle name="Comma 4 4 13" xfId="27226"/>
    <cellStyle name="Comma 4 4 2" xfId="8219"/>
    <cellStyle name="Comma 4 4 2 10" xfId="24916"/>
    <cellStyle name="Comma 4 4 2 10 2" xfId="34420"/>
    <cellStyle name="Comma 4 4 2 11" xfId="27292"/>
    <cellStyle name="Comma 4 4 2 2" xfId="17249"/>
    <cellStyle name="Comma 4 4 2 2 10" xfId="27490"/>
    <cellStyle name="Comma 4 4 2 2 2" xfId="18381"/>
    <cellStyle name="Comma 4 4 2 2 2 2" xfId="20757"/>
    <cellStyle name="Comma 4 4 2 2 2 2 2" xfId="30262"/>
    <cellStyle name="Comma 4 4 2 2 2 3" xfId="23133"/>
    <cellStyle name="Comma 4 4 2 2 2 3 2" xfId="32638"/>
    <cellStyle name="Comma 4 4 2 2 2 4" xfId="25510"/>
    <cellStyle name="Comma 4 4 2 2 2 4 2" xfId="35014"/>
    <cellStyle name="Comma 4 4 2 2 2 5" xfId="27886"/>
    <cellStyle name="Comma 4 4 2 2 3" xfId="18777"/>
    <cellStyle name="Comma 4 4 2 2 3 2" xfId="21153"/>
    <cellStyle name="Comma 4 4 2 2 3 2 2" xfId="30658"/>
    <cellStyle name="Comma 4 4 2 2 3 3" xfId="23529"/>
    <cellStyle name="Comma 4 4 2 2 3 3 2" xfId="33034"/>
    <cellStyle name="Comma 4 4 2 2 3 4" xfId="25906"/>
    <cellStyle name="Comma 4 4 2 2 3 4 2" xfId="35410"/>
    <cellStyle name="Comma 4 4 2 2 3 5" xfId="28282"/>
    <cellStyle name="Comma 4 4 2 2 4" xfId="19173"/>
    <cellStyle name="Comma 4 4 2 2 4 2" xfId="21549"/>
    <cellStyle name="Comma 4 4 2 2 4 2 2" xfId="31054"/>
    <cellStyle name="Comma 4 4 2 2 4 3" xfId="23925"/>
    <cellStyle name="Comma 4 4 2 2 4 3 2" xfId="33430"/>
    <cellStyle name="Comma 4 4 2 2 4 4" xfId="26302"/>
    <cellStyle name="Comma 4 4 2 2 4 4 2" xfId="35806"/>
    <cellStyle name="Comma 4 4 2 2 4 5" xfId="28678"/>
    <cellStyle name="Comma 4 4 2 2 5" xfId="19569"/>
    <cellStyle name="Comma 4 4 2 2 5 2" xfId="21945"/>
    <cellStyle name="Comma 4 4 2 2 5 2 2" xfId="31450"/>
    <cellStyle name="Comma 4 4 2 2 5 3" xfId="24321"/>
    <cellStyle name="Comma 4 4 2 2 5 3 2" xfId="33826"/>
    <cellStyle name="Comma 4 4 2 2 5 4" xfId="26698"/>
    <cellStyle name="Comma 4 4 2 2 5 4 2" xfId="36202"/>
    <cellStyle name="Comma 4 4 2 2 5 5" xfId="29074"/>
    <cellStyle name="Comma 4 4 2 2 6" xfId="19965"/>
    <cellStyle name="Comma 4 4 2 2 6 2" xfId="22341"/>
    <cellStyle name="Comma 4 4 2 2 6 2 2" xfId="31846"/>
    <cellStyle name="Comma 4 4 2 2 6 3" xfId="24717"/>
    <cellStyle name="Comma 4 4 2 2 6 3 2" xfId="34222"/>
    <cellStyle name="Comma 4 4 2 2 6 4" xfId="27094"/>
    <cellStyle name="Comma 4 4 2 2 6 4 2" xfId="36598"/>
    <cellStyle name="Comma 4 4 2 2 6 5" xfId="29470"/>
    <cellStyle name="Comma 4 4 2 2 7" xfId="20361"/>
    <cellStyle name="Comma 4 4 2 2 7 2" xfId="29866"/>
    <cellStyle name="Comma 4 4 2 2 8" xfId="22737"/>
    <cellStyle name="Comma 4 4 2 2 8 2" xfId="32242"/>
    <cellStyle name="Comma 4 4 2 2 9" xfId="25114"/>
    <cellStyle name="Comma 4 4 2 2 9 2" xfId="34618"/>
    <cellStyle name="Comma 4 4 2 3" xfId="18183"/>
    <cellStyle name="Comma 4 4 2 3 2" xfId="20559"/>
    <cellStyle name="Comma 4 4 2 3 2 2" xfId="30064"/>
    <cellStyle name="Comma 4 4 2 3 3" xfId="22935"/>
    <cellStyle name="Comma 4 4 2 3 3 2" xfId="32440"/>
    <cellStyle name="Comma 4 4 2 3 4" xfId="25312"/>
    <cellStyle name="Comma 4 4 2 3 4 2" xfId="34816"/>
    <cellStyle name="Comma 4 4 2 3 5" xfId="27688"/>
    <cellStyle name="Comma 4 4 2 4" xfId="18579"/>
    <cellStyle name="Comma 4 4 2 4 2" xfId="20955"/>
    <cellStyle name="Comma 4 4 2 4 2 2" xfId="30460"/>
    <cellStyle name="Comma 4 4 2 4 3" xfId="23331"/>
    <cellStyle name="Comma 4 4 2 4 3 2" xfId="32836"/>
    <cellStyle name="Comma 4 4 2 4 4" xfId="25708"/>
    <cellStyle name="Comma 4 4 2 4 4 2" xfId="35212"/>
    <cellStyle name="Comma 4 4 2 4 5" xfId="28084"/>
    <cellStyle name="Comma 4 4 2 5" xfId="18975"/>
    <cellStyle name="Comma 4 4 2 5 2" xfId="21351"/>
    <cellStyle name="Comma 4 4 2 5 2 2" xfId="30856"/>
    <cellStyle name="Comma 4 4 2 5 3" xfId="23727"/>
    <cellStyle name="Comma 4 4 2 5 3 2" xfId="33232"/>
    <cellStyle name="Comma 4 4 2 5 4" xfId="26104"/>
    <cellStyle name="Comma 4 4 2 5 4 2" xfId="35608"/>
    <cellStyle name="Comma 4 4 2 5 5" xfId="28480"/>
    <cellStyle name="Comma 4 4 2 6" xfId="19371"/>
    <cellStyle name="Comma 4 4 2 6 2" xfId="21747"/>
    <cellStyle name="Comma 4 4 2 6 2 2" xfId="31252"/>
    <cellStyle name="Comma 4 4 2 6 3" xfId="24123"/>
    <cellStyle name="Comma 4 4 2 6 3 2" xfId="33628"/>
    <cellStyle name="Comma 4 4 2 6 4" xfId="26500"/>
    <cellStyle name="Comma 4 4 2 6 4 2" xfId="36004"/>
    <cellStyle name="Comma 4 4 2 6 5" xfId="28876"/>
    <cellStyle name="Comma 4 4 2 7" xfId="19767"/>
    <cellStyle name="Comma 4 4 2 7 2" xfId="22143"/>
    <cellStyle name="Comma 4 4 2 7 2 2" xfId="31648"/>
    <cellStyle name="Comma 4 4 2 7 3" xfId="24519"/>
    <cellStyle name="Comma 4 4 2 7 3 2" xfId="34024"/>
    <cellStyle name="Comma 4 4 2 7 4" xfId="26896"/>
    <cellStyle name="Comma 4 4 2 7 4 2" xfId="36400"/>
    <cellStyle name="Comma 4 4 2 7 5" xfId="29272"/>
    <cellStyle name="Comma 4 4 2 8" xfId="20163"/>
    <cellStyle name="Comma 4 4 2 8 2" xfId="29668"/>
    <cellStyle name="Comma 4 4 2 9" xfId="22539"/>
    <cellStyle name="Comma 4 4 2 9 2" xfId="32044"/>
    <cellStyle name="Comma 4 4 3" xfId="9021"/>
    <cellStyle name="Comma 4 4 3 10" xfId="24982"/>
    <cellStyle name="Comma 4 4 3 10 2" xfId="34486"/>
    <cellStyle name="Comma 4 4 3 11" xfId="27358"/>
    <cellStyle name="Comma 4 4 3 2" xfId="18051"/>
    <cellStyle name="Comma 4 4 3 2 10" xfId="27556"/>
    <cellStyle name="Comma 4 4 3 2 2" xfId="18447"/>
    <cellStyle name="Comma 4 4 3 2 2 2" xfId="20823"/>
    <cellStyle name="Comma 4 4 3 2 2 2 2" xfId="30328"/>
    <cellStyle name="Comma 4 4 3 2 2 3" xfId="23199"/>
    <cellStyle name="Comma 4 4 3 2 2 3 2" xfId="32704"/>
    <cellStyle name="Comma 4 4 3 2 2 4" xfId="25576"/>
    <cellStyle name="Comma 4 4 3 2 2 4 2" xfId="35080"/>
    <cellStyle name="Comma 4 4 3 2 2 5" xfId="27952"/>
    <cellStyle name="Comma 4 4 3 2 3" xfId="18843"/>
    <cellStyle name="Comma 4 4 3 2 3 2" xfId="21219"/>
    <cellStyle name="Comma 4 4 3 2 3 2 2" xfId="30724"/>
    <cellStyle name="Comma 4 4 3 2 3 3" xfId="23595"/>
    <cellStyle name="Comma 4 4 3 2 3 3 2" xfId="33100"/>
    <cellStyle name="Comma 4 4 3 2 3 4" xfId="25972"/>
    <cellStyle name="Comma 4 4 3 2 3 4 2" xfId="35476"/>
    <cellStyle name="Comma 4 4 3 2 3 5" xfId="28348"/>
    <cellStyle name="Comma 4 4 3 2 4" xfId="19239"/>
    <cellStyle name="Comma 4 4 3 2 4 2" xfId="21615"/>
    <cellStyle name="Comma 4 4 3 2 4 2 2" xfId="31120"/>
    <cellStyle name="Comma 4 4 3 2 4 3" xfId="23991"/>
    <cellStyle name="Comma 4 4 3 2 4 3 2" xfId="33496"/>
    <cellStyle name="Comma 4 4 3 2 4 4" xfId="26368"/>
    <cellStyle name="Comma 4 4 3 2 4 4 2" xfId="35872"/>
    <cellStyle name="Comma 4 4 3 2 4 5" xfId="28744"/>
    <cellStyle name="Comma 4 4 3 2 5" xfId="19635"/>
    <cellStyle name="Comma 4 4 3 2 5 2" xfId="22011"/>
    <cellStyle name="Comma 4 4 3 2 5 2 2" xfId="31516"/>
    <cellStyle name="Comma 4 4 3 2 5 3" xfId="24387"/>
    <cellStyle name="Comma 4 4 3 2 5 3 2" xfId="33892"/>
    <cellStyle name="Comma 4 4 3 2 5 4" xfId="26764"/>
    <cellStyle name="Comma 4 4 3 2 5 4 2" xfId="36268"/>
    <cellStyle name="Comma 4 4 3 2 5 5" xfId="29140"/>
    <cellStyle name="Comma 4 4 3 2 6" xfId="20031"/>
    <cellStyle name="Comma 4 4 3 2 6 2" xfId="22407"/>
    <cellStyle name="Comma 4 4 3 2 6 2 2" xfId="31912"/>
    <cellStyle name="Comma 4 4 3 2 6 3" xfId="24783"/>
    <cellStyle name="Comma 4 4 3 2 6 3 2" xfId="34288"/>
    <cellStyle name="Comma 4 4 3 2 6 4" xfId="27160"/>
    <cellStyle name="Comma 4 4 3 2 6 4 2" xfId="36664"/>
    <cellStyle name="Comma 4 4 3 2 6 5" xfId="29536"/>
    <cellStyle name="Comma 4 4 3 2 7" xfId="20427"/>
    <cellStyle name="Comma 4 4 3 2 7 2" xfId="29932"/>
    <cellStyle name="Comma 4 4 3 2 8" xfId="22803"/>
    <cellStyle name="Comma 4 4 3 2 8 2" xfId="32308"/>
    <cellStyle name="Comma 4 4 3 2 9" xfId="25180"/>
    <cellStyle name="Comma 4 4 3 2 9 2" xfId="34684"/>
    <cellStyle name="Comma 4 4 3 3" xfId="18249"/>
    <cellStyle name="Comma 4 4 3 3 2" xfId="20625"/>
    <cellStyle name="Comma 4 4 3 3 2 2" xfId="30130"/>
    <cellStyle name="Comma 4 4 3 3 3" xfId="23001"/>
    <cellStyle name="Comma 4 4 3 3 3 2" xfId="32506"/>
    <cellStyle name="Comma 4 4 3 3 4" xfId="25378"/>
    <cellStyle name="Comma 4 4 3 3 4 2" xfId="34882"/>
    <cellStyle name="Comma 4 4 3 3 5" xfId="27754"/>
    <cellStyle name="Comma 4 4 3 4" xfId="18645"/>
    <cellStyle name="Comma 4 4 3 4 2" xfId="21021"/>
    <cellStyle name="Comma 4 4 3 4 2 2" xfId="30526"/>
    <cellStyle name="Comma 4 4 3 4 3" xfId="23397"/>
    <cellStyle name="Comma 4 4 3 4 3 2" xfId="32902"/>
    <cellStyle name="Comma 4 4 3 4 4" xfId="25774"/>
    <cellStyle name="Comma 4 4 3 4 4 2" xfId="35278"/>
    <cellStyle name="Comma 4 4 3 4 5" xfId="28150"/>
    <cellStyle name="Comma 4 4 3 5" xfId="19041"/>
    <cellStyle name="Comma 4 4 3 5 2" xfId="21417"/>
    <cellStyle name="Comma 4 4 3 5 2 2" xfId="30922"/>
    <cellStyle name="Comma 4 4 3 5 3" xfId="23793"/>
    <cellStyle name="Comma 4 4 3 5 3 2" xfId="33298"/>
    <cellStyle name="Comma 4 4 3 5 4" xfId="26170"/>
    <cellStyle name="Comma 4 4 3 5 4 2" xfId="35674"/>
    <cellStyle name="Comma 4 4 3 5 5" xfId="28546"/>
    <cellStyle name="Comma 4 4 3 6" xfId="19437"/>
    <cellStyle name="Comma 4 4 3 6 2" xfId="21813"/>
    <cellStyle name="Comma 4 4 3 6 2 2" xfId="31318"/>
    <cellStyle name="Comma 4 4 3 6 3" xfId="24189"/>
    <cellStyle name="Comma 4 4 3 6 3 2" xfId="33694"/>
    <cellStyle name="Comma 4 4 3 6 4" xfId="26566"/>
    <cellStyle name="Comma 4 4 3 6 4 2" xfId="36070"/>
    <cellStyle name="Comma 4 4 3 6 5" xfId="28942"/>
    <cellStyle name="Comma 4 4 3 7" xfId="19833"/>
    <cellStyle name="Comma 4 4 3 7 2" xfId="22209"/>
    <cellStyle name="Comma 4 4 3 7 2 2" xfId="31714"/>
    <cellStyle name="Comma 4 4 3 7 3" xfId="24585"/>
    <cellStyle name="Comma 4 4 3 7 3 2" xfId="34090"/>
    <cellStyle name="Comma 4 4 3 7 4" xfId="26962"/>
    <cellStyle name="Comma 4 4 3 7 4 2" xfId="36466"/>
    <cellStyle name="Comma 4 4 3 7 5" xfId="29338"/>
    <cellStyle name="Comma 4 4 3 8" xfId="20229"/>
    <cellStyle name="Comma 4 4 3 8 2" xfId="29734"/>
    <cellStyle name="Comma 4 4 3 9" xfId="22605"/>
    <cellStyle name="Comma 4 4 3 9 2" xfId="32110"/>
    <cellStyle name="Comma 4 4 4" xfId="12767"/>
    <cellStyle name="Comma 4 4 4 10" xfId="27424"/>
    <cellStyle name="Comma 4 4 4 2" xfId="18315"/>
    <cellStyle name="Comma 4 4 4 2 2" xfId="20691"/>
    <cellStyle name="Comma 4 4 4 2 2 2" xfId="30196"/>
    <cellStyle name="Comma 4 4 4 2 3" xfId="23067"/>
    <cellStyle name="Comma 4 4 4 2 3 2" xfId="32572"/>
    <cellStyle name="Comma 4 4 4 2 4" xfId="25444"/>
    <cellStyle name="Comma 4 4 4 2 4 2" xfId="34948"/>
    <cellStyle name="Comma 4 4 4 2 5" xfId="27820"/>
    <cellStyle name="Comma 4 4 4 3" xfId="18711"/>
    <cellStyle name="Comma 4 4 4 3 2" xfId="21087"/>
    <cellStyle name="Comma 4 4 4 3 2 2" xfId="30592"/>
    <cellStyle name="Comma 4 4 4 3 3" xfId="23463"/>
    <cellStyle name="Comma 4 4 4 3 3 2" xfId="32968"/>
    <cellStyle name="Comma 4 4 4 3 4" xfId="25840"/>
    <cellStyle name="Comma 4 4 4 3 4 2" xfId="35344"/>
    <cellStyle name="Comma 4 4 4 3 5" xfId="28216"/>
    <cellStyle name="Comma 4 4 4 4" xfId="19107"/>
    <cellStyle name="Comma 4 4 4 4 2" xfId="21483"/>
    <cellStyle name="Comma 4 4 4 4 2 2" xfId="30988"/>
    <cellStyle name="Comma 4 4 4 4 3" xfId="23859"/>
    <cellStyle name="Comma 4 4 4 4 3 2" xfId="33364"/>
    <cellStyle name="Comma 4 4 4 4 4" xfId="26236"/>
    <cellStyle name="Comma 4 4 4 4 4 2" xfId="35740"/>
    <cellStyle name="Comma 4 4 4 4 5" xfId="28612"/>
    <cellStyle name="Comma 4 4 4 5" xfId="19503"/>
    <cellStyle name="Comma 4 4 4 5 2" xfId="21879"/>
    <cellStyle name="Comma 4 4 4 5 2 2" xfId="31384"/>
    <cellStyle name="Comma 4 4 4 5 3" xfId="24255"/>
    <cellStyle name="Comma 4 4 4 5 3 2" xfId="33760"/>
    <cellStyle name="Comma 4 4 4 5 4" xfId="26632"/>
    <cellStyle name="Comma 4 4 4 5 4 2" xfId="36136"/>
    <cellStyle name="Comma 4 4 4 5 5" xfId="29008"/>
    <cellStyle name="Comma 4 4 4 6" xfId="19899"/>
    <cellStyle name="Comma 4 4 4 6 2" xfId="22275"/>
    <cellStyle name="Comma 4 4 4 6 2 2" xfId="31780"/>
    <cellStyle name="Comma 4 4 4 6 3" xfId="24651"/>
    <cellStyle name="Comma 4 4 4 6 3 2" xfId="34156"/>
    <cellStyle name="Comma 4 4 4 6 4" xfId="27028"/>
    <cellStyle name="Comma 4 4 4 6 4 2" xfId="36532"/>
    <cellStyle name="Comma 4 4 4 6 5" xfId="29404"/>
    <cellStyle name="Comma 4 4 4 7" xfId="20295"/>
    <cellStyle name="Comma 4 4 4 7 2" xfId="29800"/>
    <cellStyle name="Comma 4 4 4 8" xfId="22671"/>
    <cellStyle name="Comma 4 4 4 8 2" xfId="32176"/>
    <cellStyle name="Comma 4 4 4 9" xfId="25048"/>
    <cellStyle name="Comma 4 4 4 9 2" xfId="34552"/>
    <cellStyle name="Comma 4 4 5" xfId="18117"/>
    <cellStyle name="Comma 4 4 5 2" xfId="20493"/>
    <cellStyle name="Comma 4 4 5 2 2" xfId="29998"/>
    <cellStyle name="Comma 4 4 5 3" xfId="22869"/>
    <cellStyle name="Comma 4 4 5 3 2" xfId="32374"/>
    <cellStyle name="Comma 4 4 5 4" xfId="25246"/>
    <cellStyle name="Comma 4 4 5 4 2" xfId="34750"/>
    <cellStyle name="Comma 4 4 5 5" xfId="27622"/>
    <cellStyle name="Comma 4 4 6" xfId="18513"/>
    <cellStyle name="Comma 4 4 6 2" xfId="20889"/>
    <cellStyle name="Comma 4 4 6 2 2" xfId="30394"/>
    <cellStyle name="Comma 4 4 6 3" xfId="23265"/>
    <cellStyle name="Comma 4 4 6 3 2" xfId="32770"/>
    <cellStyle name="Comma 4 4 6 4" xfId="25642"/>
    <cellStyle name="Comma 4 4 6 4 2" xfId="35146"/>
    <cellStyle name="Comma 4 4 6 5" xfId="28018"/>
    <cellStyle name="Comma 4 4 7" xfId="18909"/>
    <cellStyle name="Comma 4 4 7 2" xfId="21285"/>
    <cellStyle name="Comma 4 4 7 2 2" xfId="30790"/>
    <cellStyle name="Comma 4 4 7 3" xfId="23661"/>
    <cellStyle name="Comma 4 4 7 3 2" xfId="33166"/>
    <cellStyle name="Comma 4 4 7 4" xfId="26038"/>
    <cellStyle name="Comma 4 4 7 4 2" xfId="35542"/>
    <cellStyle name="Comma 4 4 7 5" xfId="28414"/>
    <cellStyle name="Comma 4 4 8" xfId="19305"/>
    <cellStyle name="Comma 4 4 8 2" xfId="21681"/>
    <cellStyle name="Comma 4 4 8 2 2" xfId="31186"/>
    <cellStyle name="Comma 4 4 8 3" xfId="24057"/>
    <cellStyle name="Comma 4 4 8 3 2" xfId="33562"/>
    <cellStyle name="Comma 4 4 8 4" xfId="26434"/>
    <cellStyle name="Comma 4 4 8 4 2" xfId="35938"/>
    <cellStyle name="Comma 4 4 8 5" xfId="28810"/>
    <cellStyle name="Comma 4 4 9" xfId="19701"/>
    <cellStyle name="Comma 4 4 9 2" xfId="22077"/>
    <cellStyle name="Comma 4 4 9 2 2" xfId="31582"/>
    <cellStyle name="Comma 4 4 9 3" xfId="24453"/>
    <cellStyle name="Comma 4 4 9 3 2" xfId="33958"/>
    <cellStyle name="Comma 4 4 9 4" xfId="26830"/>
    <cellStyle name="Comma 4 4 9 4 2" xfId="36334"/>
    <cellStyle name="Comma 4 4 9 5" xfId="29206"/>
    <cellStyle name="Comma 4 5" xfId="5231"/>
    <cellStyle name="Comma 4 5 10" xfId="24872"/>
    <cellStyle name="Comma 4 5 10 2" xfId="34376"/>
    <cellStyle name="Comma 4 5 11" xfId="27248"/>
    <cellStyle name="Comma 4 5 2" xfId="14261"/>
    <cellStyle name="Comma 4 5 2 10" xfId="27446"/>
    <cellStyle name="Comma 4 5 2 2" xfId="18337"/>
    <cellStyle name="Comma 4 5 2 2 2" xfId="20713"/>
    <cellStyle name="Comma 4 5 2 2 2 2" xfId="30218"/>
    <cellStyle name="Comma 4 5 2 2 3" xfId="23089"/>
    <cellStyle name="Comma 4 5 2 2 3 2" xfId="32594"/>
    <cellStyle name="Comma 4 5 2 2 4" xfId="25466"/>
    <cellStyle name="Comma 4 5 2 2 4 2" xfId="34970"/>
    <cellStyle name="Comma 4 5 2 2 5" xfId="27842"/>
    <cellStyle name="Comma 4 5 2 3" xfId="18733"/>
    <cellStyle name="Comma 4 5 2 3 2" xfId="21109"/>
    <cellStyle name="Comma 4 5 2 3 2 2" xfId="30614"/>
    <cellStyle name="Comma 4 5 2 3 3" xfId="23485"/>
    <cellStyle name="Comma 4 5 2 3 3 2" xfId="32990"/>
    <cellStyle name="Comma 4 5 2 3 4" xfId="25862"/>
    <cellStyle name="Comma 4 5 2 3 4 2" xfId="35366"/>
    <cellStyle name="Comma 4 5 2 3 5" xfId="28238"/>
    <cellStyle name="Comma 4 5 2 4" xfId="19129"/>
    <cellStyle name="Comma 4 5 2 4 2" xfId="21505"/>
    <cellStyle name="Comma 4 5 2 4 2 2" xfId="31010"/>
    <cellStyle name="Comma 4 5 2 4 3" xfId="23881"/>
    <cellStyle name="Comma 4 5 2 4 3 2" xfId="33386"/>
    <cellStyle name="Comma 4 5 2 4 4" xfId="26258"/>
    <cellStyle name="Comma 4 5 2 4 4 2" xfId="35762"/>
    <cellStyle name="Comma 4 5 2 4 5" xfId="28634"/>
    <cellStyle name="Comma 4 5 2 5" xfId="19525"/>
    <cellStyle name="Comma 4 5 2 5 2" xfId="21901"/>
    <cellStyle name="Comma 4 5 2 5 2 2" xfId="31406"/>
    <cellStyle name="Comma 4 5 2 5 3" xfId="24277"/>
    <cellStyle name="Comma 4 5 2 5 3 2" xfId="33782"/>
    <cellStyle name="Comma 4 5 2 5 4" xfId="26654"/>
    <cellStyle name="Comma 4 5 2 5 4 2" xfId="36158"/>
    <cellStyle name="Comma 4 5 2 5 5" xfId="29030"/>
    <cellStyle name="Comma 4 5 2 6" xfId="19921"/>
    <cellStyle name="Comma 4 5 2 6 2" xfId="22297"/>
    <cellStyle name="Comma 4 5 2 6 2 2" xfId="31802"/>
    <cellStyle name="Comma 4 5 2 6 3" xfId="24673"/>
    <cellStyle name="Comma 4 5 2 6 3 2" xfId="34178"/>
    <cellStyle name="Comma 4 5 2 6 4" xfId="27050"/>
    <cellStyle name="Comma 4 5 2 6 4 2" xfId="36554"/>
    <cellStyle name="Comma 4 5 2 6 5" xfId="29426"/>
    <cellStyle name="Comma 4 5 2 7" xfId="20317"/>
    <cellStyle name="Comma 4 5 2 7 2" xfId="29822"/>
    <cellStyle name="Comma 4 5 2 8" xfId="22693"/>
    <cellStyle name="Comma 4 5 2 8 2" xfId="32198"/>
    <cellStyle name="Comma 4 5 2 9" xfId="25070"/>
    <cellStyle name="Comma 4 5 2 9 2" xfId="34574"/>
    <cellStyle name="Comma 4 5 3" xfId="18139"/>
    <cellStyle name="Comma 4 5 3 2" xfId="20515"/>
    <cellStyle name="Comma 4 5 3 2 2" xfId="30020"/>
    <cellStyle name="Comma 4 5 3 3" xfId="22891"/>
    <cellStyle name="Comma 4 5 3 3 2" xfId="32396"/>
    <cellStyle name="Comma 4 5 3 4" xfId="25268"/>
    <cellStyle name="Comma 4 5 3 4 2" xfId="34772"/>
    <cellStyle name="Comma 4 5 3 5" xfId="27644"/>
    <cellStyle name="Comma 4 5 4" xfId="18535"/>
    <cellStyle name="Comma 4 5 4 2" xfId="20911"/>
    <cellStyle name="Comma 4 5 4 2 2" xfId="30416"/>
    <cellStyle name="Comma 4 5 4 3" xfId="23287"/>
    <cellStyle name="Comma 4 5 4 3 2" xfId="32792"/>
    <cellStyle name="Comma 4 5 4 4" xfId="25664"/>
    <cellStyle name="Comma 4 5 4 4 2" xfId="35168"/>
    <cellStyle name="Comma 4 5 4 5" xfId="28040"/>
    <cellStyle name="Comma 4 5 5" xfId="18931"/>
    <cellStyle name="Comma 4 5 5 2" xfId="21307"/>
    <cellStyle name="Comma 4 5 5 2 2" xfId="30812"/>
    <cellStyle name="Comma 4 5 5 3" xfId="23683"/>
    <cellStyle name="Comma 4 5 5 3 2" xfId="33188"/>
    <cellStyle name="Comma 4 5 5 4" xfId="26060"/>
    <cellStyle name="Comma 4 5 5 4 2" xfId="35564"/>
    <cellStyle name="Comma 4 5 5 5" xfId="28436"/>
    <cellStyle name="Comma 4 5 6" xfId="19327"/>
    <cellStyle name="Comma 4 5 6 2" xfId="21703"/>
    <cellStyle name="Comma 4 5 6 2 2" xfId="31208"/>
    <cellStyle name="Comma 4 5 6 3" xfId="24079"/>
    <cellStyle name="Comma 4 5 6 3 2" xfId="33584"/>
    <cellStyle name="Comma 4 5 6 4" xfId="26456"/>
    <cellStyle name="Comma 4 5 6 4 2" xfId="35960"/>
    <cellStyle name="Comma 4 5 6 5" xfId="28832"/>
    <cellStyle name="Comma 4 5 7" xfId="19723"/>
    <cellStyle name="Comma 4 5 7 2" xfId="22099"/>
    <cellStyle name="Comma 4 5 7 2 2" xfId="31604"/>
    <cellStyle name="Comma 4 5 7 3" xfId="24475"/>
    <cellStyle name="Comma 4 5 7 3 2" xfId="33980"/>
    <cellStyle name="Comma 4 5 7 4" xfId="26852"/>
    <cellStyle name="Comma 4 5 7 4 2" xfId="36356"/>
    <cellStyle name="Comma 4 5 7 5" xfId="29228"/>
    <cellStyle name="Comma 4 5 8" xfId="20119"/>
    <cellStyle name="Comma 4 5 8 2" xfId="29624"/>
    <cellStyle name="Comma 4 5 9" xfId="22495"/>
    <cellStyle name="Comma 4 5 9 2" xfId="32000"/>
    <cellStyle name="Comma 4 6" xfId="8977"/>
    <cellStyle name="Comma 4 6 10" xfId="24938"/>
    <cellStyle name="Comma 4 6 10 2" xfId="34442"/>
    <cellStyle name="Comma 4 6 11" xfId="27314"/>
    <cellStyle name="Comma 4 6 2" xfId="18007"/>
    <cellStyle name="Comma 4 6 2 10" xfId="27512"/>
    <cellStyle name="Comma 4 6 2 2" xfId="18403"/>
    <cellStyle name="Comma 4 6 2 2 2" xfId="20779"/>
    <cellStyle name="Comma 4 6 2 2 2 2" xfId="30284"/>
    <cellStyle name="Comma 4 6 2 2 3" xfId="23155"/>
    <cellStyle name="Comma 4 6 2 2 3 2" xfId="32660"/>
    <cellStyle name="Comma 4 6 2 2 4" xfId="25532"/>
    <cellStyle name="Comma 4 6 2 2 4 2" xfId="35036"/>
    <cellStyle name="Comma 4 6 2 2 5" xfId="27908"/>
    <cellStyle name="Comma 4 6 2 3" xfId="18799"/>
    <cellStyle name="Comma 4 6 2 3 2" xfId="21175"/>
    <cellStyle name="Comma 4 6 2 3 2 2" xfId="30680"/>
    <cellStyle name="Comma 4 6 2 3 3" xfId="23551"/>
    <cellStyle name="Comma 4 6 2 3 3 2" xfId="33056"/>
    <cellStyle name="Comma 4 6 2 3 4" xfId="25928"/>
    <cellStyle name="Comma 4 6 2 3 4 2" xfId="35432"/>
    <cellStyle name="Comma 4 6 2 3 5" xfId="28304"/>
    <cellStyle name="Comma 4 6 2 4" xfId="19195"/>
    <cellStyle name="Comma 4 6 2 4 2" xfId="21571"/>
    <cellStyle name="Comma 4 6 2 4 2 2" xfId="31076"/>
    <cellStyle name="Comma 4 6 2 4 3" xfId="23947"/>
    <cellStyle name="Comma 4 6 2 4 3 2" xfId="33452"/>
    <cellStyle name="Comma 4 6 2 4 4" xfId="26324"/>
    <cellStyle name="Comma 4 6 2 4 4 2" xfId="35828"/>
    <cellStyle name="Comma 4 6 2 4 5" xfId="28700"/>
    <cellStyle name="Comma 4 6 2 5" xfId="19591"/>
    <cellStyle name="Comma 4 6 2 5 2" xfId="21967"/>
    <cellStyle name="Comma 4 6 2 5 2 2" xfId="31472"/>
    <cellStyle name="Comma 4 6 2 5 3" xfId="24343"/>
    <cellStyle name="Comma 4 6 2 5 3 2" xfId="33848"/>
    <cellStyle name="Comma 4 6 2 5 4" xfId="26720"/>
    <cellStyle name="Comma 4 6 2 5 4 2" xfId="36224"/>
    <cellStyle name="Comma 4 6 2 5 5" xfId="29096"/>
    <cellStyle name="Comma 4 6 2 6" xfId="19987"/>
    <cellStyle name="Comma 4 6 2 6 2" xfId="22363"/>
    <cellStyle name="Comma 4 6 2 6 2 2" xfId="31868"/>
    <cellStyle name="Comma 4 6 2 6 3" xfId="24739"/>
    <cellStyle name="Comma 4 6 2 6 3 2" xfId="34244"/>
    <cellStyle name="Comma 4 6 2 6 4" xfId="27116"/>
    <cellStyle name="Comma 4 6 2 6 4 2" xfId="36620"/>
    <cellStyle name="Comma 4 6 2 6 5" xfId="29492"/>
    <cellStyle name="Comma 4 6 2 7" xfId="20383"/>
    <cellStyle name="Comma 4 6 2 7 2" xfId="29888"/>
    <cellStyle name="Comma 4 6 2 8" xfId="22759"/>
    <cellStyle name="Comma 4 6 2 8 2" xfId="32264"/>
    <cellStyle name="Comma 4 6 2 9" xfId="25136"/>
    <cellStyle name="Comma 4 6 2 9 2" xfId="34640"/>
    <cellStyle name="Comma 4 6 3" xfId="18205"/>
    <cellStyle name="Comma 4 6 3 2" xfId="20581"/>
    <cellStyle name="Comma 4 6 3 2 2" xfId="30086"/>
    <cellStyle name="Comma 4 6 3 3" xfId="22957"/>
    <cellStyle name="Comma 4 6 3 3 2" xfId="32462"/>
    <cellStyle name="Comma 4 6 3 4" xfId="25334"/>
    <cellStyle name="Comma 4 6 3 4 2" xfId="34838"/>
    <cellStyle name="Comma 4 6 3 5" xfId="27710"/>
    <cellStyle name="Comma 4 6 4" xfId="18601"/>
    <cellStyle name="Comma 4 6 4 2" xfId="20977"/>
    <cellStyle name="Comma 4 6 4 2 2" xfId="30482"/>
    <cellStyle name="Comma 4 6 4 3" xfId="23353"/>
    <cellStyle name="Comma 4 6 4 3 2" xfId="32858"/>
    <cellStyle name="Comma 4 6 4 4" xfId="25730"/>
    <cellStyle name="Comma 4 6 4 4 2" xfId="35234"/>
    <cellStyle name="Comma 4 6 4 5" xfId="28106"/>
    <cellStyle name="Comma 4 6 5" xfId="18997"/>
    <cellStyle name="Comma 4 6 5 2" xfId="21373"/>
    <cellStyle name="Comma 4 6 5 2 2" xfId="30878"/>
    <cellStyle name="Comma 4 6 5 3" xfId="23749"/>
    <cellStyle name="Comma 4 6 5 3 2" xfId="33254"/>
    <cellStyle name="Comma 4 6 5 4" xfId="26126"/>
    <cellStyle name="Comma 4 6 5 4 2" xfId="35630"/>
    <cellStyle name="Comma 4 6 5 5" xfId="28502"/>
    <cellStyle name="Comma 4 6 6" xfId="19393"/>
    <cellStyle name="Comma 4 6 6 2" xfId="21769"/>
    <cellStyle name="Comma 4 6 6 2 2" xfId="31274"/>
    <cellStyle name="Comma 4 6 6 3" xfId="24145"/>
    <cellStyle name="Comma 4 6 6 3 2" xfId="33650"/>
    <cellStyle name="Comma 4 6 6 4" xfId="26522"/>
    <cellStyle name="Comma 4 6 6 4 2" xfId="36026"/>
    <cellStyle name="Comma 4 6 6 5" xfId="28898"/>
    <cellStyle name="Comma 4 6 7" xfId="19789"/>
    <cellStyle name="Comma 4 6 7 2" xfId="22165"/>
    <cellStyle name="Comma 4 6 7 2 2" xfId="31670"/>
    <cellStyle name="Comma 4 6 7 3" xfId="24541"/>
    <cellStyle name="Comma 4 6 7 3 2" xfId="34046"/>
    <cellStyle name="Comma 4 6 7 4" xfId="26918"/>
    <cellStyle name="Comma 4 6 7 4 2" xfId="36422"/>
    <cellStyle name="Comma 4 6 7 5" xfId="29294"/>
    <cellStyle name="Comma 4 6 8" xfId="20185"/>
    <cellStyle name="Comma 4 6 8 2" xfId="29690"/>
    <cellStyle name="Comma 4 6 9" xfId="22561"/>
    <cellStyle name="Comma 4 6 9 2" xfId="32066"/>
    <cellStyle name="Comma 4 7" xfId="9779"/>
    <cellStyle name="Comma 4 7 10" xfId="27380"/>
    <cellStyle name="Comma 4 7 2" xfId="18271"/>
    <cellStyle name="Comma 4 7 2 2" xfId="20647"/>
    <cellStyle name="Comma 4 7 2 2 2" xfId="30152"/>
    <cellStyle name="Comma 4 7 2 3" xfId="23023"/>
    <cellStyle name="Comma 4 7 2 3 2" xfId="32528"/>
    <cellStyle name="Comma 4 7 2 4" xfId="25400"/>
    <cellStyle name="Comma 4 7 2 4 2" xfId="34904"/>
    <cellStyle name="Comma 4 7 2 5" xfId="27776"/>
    <cellStyle name="Comma 4 7 3" xfId="18667"/>
    <cellStyle name="Comma 4 7 3 2" xfId="21043"/>
    <cellStyle name="Comma 4 7 3 2 2" xfId="30548"/>
    <cellStyle name="Comma 4 7 3 3" xfId="23419"/>
    <cellStyle name="Comma 4 7 3 3 2" xfId="32924"/>
    <cellStyle name="Comma 4 7 3 4" xfId="25796"/>
    <cellStyle name="Comma 4 7 3 4 2" xfId="35300"/>
    <cellStyle name="Comma 4 7 3 5" xfId="28172"/>
    <cellStyle name="Comma 4 7 4" xfId="19063"/>
    <cellStyle name="Comma 4 7 4 2" xfId="21439"/>
    <cellStyle name="Comma 4 7 4 2 2" xfId="30944"/>
    <cellStyle name="Comma 4 7 4 3" xfId="23815"/>
    <cellStyle name="Comma 4 7 4 3 2" xfId="33320"/>
    <cellStyle name="Comma 4 7 4 4" xfId="26192"/>
    <cellStyle name="Comma 4 7 4 4 2" xfId="35696"/>
    <cellStyle name="Comma 4 7 4 5" xfId="28568"/>
    <cellStyle name="Comma 4 7 5" xfId="19459"/>
    <cellStyle name="Comma 4 7 5 2" xfId="21835"/>
    <cellStyle name="Comma 4 7 5 2 2" xfId="31340"/>
    <cellStyle name="Comma 4 7 5 3" xfId="24211"/>
    <cellStyle name="Comma 4 7 5 3 2" xfId="33716"/>
    <cellStyle name="Comma 4 7 5 4" xfId="26588"/>
    <cellStyle name="Comma 4 7 5 4 2" xfId="36092"/>
    <cellStyle name="Comma 4 7 5 5" xfId="28964"/>
    <cellStyle name="Comma 4 7 6" xfId="19855"/>
    <cellStyle name="Comma 4 7 6 2" xfId="22231"/>
    <cellStyle name="Comma 4 7 6 2 2" xfId="31736"/>
    <cellStyle name="Comma 4 7 6 3" xfId="24607"/>
    <cellStyle name="Comma 4 7 6 3 2" xfId="34112"/>
    <cellStyle name="Comma 4 7 6 4" xfId="26984"/>
    <cellStyle name="Comma 4 7 6 4 2" xfId="36488"/>
    <cellStyle name="Comma 4 7 6 5" xfId="29360"/>
    <cellStyle name="Comma 4 7 7" xfId="20251"/>
    <cellStyle name="Comma 4 7 7 2" xfId="29756"/>
    <cellStyle name="Comma 4 7 8" xfId="22627"/>
    <cellStyle name="Comma 4 7 8 2" xfId="32132"/>
    <cellStyle name="Comma 4 7 9" xfId="25004"/>
    <cellStyle name="Comma 4 7 9 2" xfId="34508"/>
    <cellStyle name="Comma 4 8" xfId="18073"/>
    <cellStyle name="Comma 4 8 2" xfId="20449"/>
    <cellStyle name="Comma 4 8 2 2" xfId="29954"/>
    <cellStyle name="Comma 4 8 3" xfId="22825"/>
    <cellStyle name="Comma 4 8 3 2" xfId="32330"/>
    <cellStyle name="Comma 4 8 4" xfId="25202"/>
    <cellStyle name="Comma 4 8 4 2" xfId="34706"/>
    <cellStyle name="Comma 4 8 5" xfId="27578"/>
    <cellStyle name="Comma 4 9" xfId="18469"/>
    <cellStyle name="Comma 4 9 2" xfId="20845"/>
    <cellStyle name="Comma 4 9 2 2" xfId="30350"/>
    <cellStyle name="Comma 4 9 3" xfId="23221"/>
    <cellStyle name="Comma 4 9 3 2" xfId="32726"/>
    <cellStyle name="Comma 4 9 4" xfId="25598"/>
    <cellStyle name="Comma 4 9 4 2" xfId="35102"/>
    <cellStyle name="Comma 4 9 5" xfId="27974"/>
    <cellStyle name="Hyperlink" xfId="24797" builtinId="8"/>
    <cellStyle name="Normal" xfId="0" builtinId="0"/>
    <cellStyle name="Normal 2" xfId="5"/>
    <cellStyle name="Normal 2 10" xfId="124"/>
    <cellStyle name="Normal 2 10 2" xfId="310"/>
    <cellStyle name="Normal 2 10 2 2" xfId="1053"/>
    <cellStyle name="Normal 2 10 2 2 2" xfId="2547"/>
    <cellStyle name="Normal 2 10 2 2 2 2" xfId="7029"/>
    <cellStyle name="Normal 2 10 2 2 2 2 2" xfId="16059"/>
    <cellStyle name="Normal 2 10 2 2 2 3" xfId="11577"/>
    <cellStyle name="Normal 2 10 2 2 3" xfId="4041"/>
    <cellStyle name="Normal 2 10 2 2 3 2" xfId="8523"/>
    <cellStyle name="Normal 2 10 2 2 3 2 2" xfId="17553"/>
    <cellStyle name="Normal 2 10 2 2 3 3" xfId="13071"/>
    <cellStyle name="Normal 2 10 2 2 4" xfId="5535"/>
    <cellStyle name="Normal 2 10 2 2 4 2" xfId="14565"/>
    <cellStyle name="Normal 2 10 2 2 5" xfId="10083"/>
    <cellStyle name="Normal 2 10 2 3" xfId="1804"/>
    <cellStyle name="Normal 2 10 2 3 2" xfId="6286"/>
    <cellStyle name="Normal 2 10 2 3 2 2" xfId="15316"/>
    <cellStyle name="Normal 2 10 2 3 3" xfId="10834"/>
    <cellStyle name="Normal 2 10 2 4" xfId="3298"/>
    <cellStyle name="Normal 2 10 2 4 2" xfId="7780"/>
    <cellStyle name="Normal 2 10 2 4 2 2" xfId="16810"/>
    <cellStyle name="Normal 2 10 2 4 3" xfId="12328"/>
    <cellStyle name="Normal 2 10 2 5" xfId="4792"/>
    <cellStyle name="Normal 2 10 2 5 2" xfId="13822"/>
    <cellStyle name="Normal 2 10 2 6" xfId="9340"/>
    <cellStyle name="Normal 2 10 3" xfId="496"/>
    <cellStyle name="Normal 2 10 3 2" xfId="1243"/>
    <cellStyle name="Normal 2 10 3 2 2" xfId="2737"/>
    <cellStyle name="Normal 2 10 3 2 2 2" xfId="7219"/>
    <cellStyle name="Normal 2 10 3 2 2 2 2" xfId="16249"/>
    <cellStyle name="Normal 2 10 3 2 2 3" xfId="11767"/>
    <cellStyle name="Normal 2 10 3 2 3" xfId="4231"/>
    <cellStyle name="Normal 2 10 3 2 3 2" xfId="8713"/>
    <cellStyle name="Normal 2 10 3 2 3 2 2" xfId="17743"/>
    <cellStyle name="Normal 2 10 3 2 3 3" xfId="13261"/>
    <cellStyle name="Normal 2 10 3 2 4" xfId="5725"/>
    <cellStyle name="Normal 2 10 3 2 4 2" xfId="14755"/>
    <cellStyle name="Normal 2 10 3 2 5" xfId="10273"/>
    <cellStyle name="Normal 2 10 3 3" xfId="1990"/>
    <cellStyle name="Normal 2 10 3 3 2" xfId="6472"/>
    <cellStyle name="Normal 2 10 3 3 2 2" xfId="15502"/>
    <cellStyle name="Normal 2 10 3 3 3" xfId="11020"/>
    <cellStyle name="Normal 2 10 3 4" xfId="3484"/>
    <cellStyle name="Normal 2 10 3 4 2" xfId="7966"/>
    <cellStyle name="Normal 2 10 3 4 2 2" xfId="16996"/>
    <cellStyle name="Normal 2 10 3 4 3" xfId="12514"/>
    <cellStyle name="Normal 2 10 3 5" xfId="4978"/>
    <cellStyle name="Normal 2 10 3 5 2" xfId="14008"/>
    <cellStyle name="Normal 2 10 3 6" xfId="9526"/>
    <cellStyle name="Normal 2 10 4" xfId="682"/>
    <cellStyle name="Normal 2 10 4 2" xfId="1429"/>
    <cellStyle name="Normal 2 10 4 2 2" xfId="2923"/>
    <cellStyle name="Normal 2 10 4 2 2 2" xfId="7405"/>
    <cellStyle name="Normal 2 10 4 2 2 2 2" xfId="16435"/>
    <cellStyle name="Normal 2 10 4 2 2 3" xfId="11953"/>
    <cellStyle name="Normal 2 10 4 2 3" xfId="4417"/>
    <cellStyle name="Normal 2 10 4 2 3 2" xfId="8899"/>
    <cellStyle name="Normal 2 10 4 2 3 2 2" xfId="17929"/>
    <cellStyle name="Normal 2 10 4 2 3 3" xfId="13447"/>
    <cellStyle name="Normal 2 10 4 2 4" xfId="5911"/>
    <cellStyle name="Normal 2 10 4 2 4 2" xfId="14941"/>
    <cellStyle name="Normal 2 10 4 2 5" xfId="10459"/>
    <cellStyle name="Normal 2 10 4 3" xfId="2176"/>
    <cellStyle name="Normal 2 10 4 3 2" xfId="6658"/>
    <cellStyle name="Normal 2 10 4 3 2 2" xfId="15688"/>
    <cellStyle name="Normal 2 10 4 3 3" xfId="11206"/>
    <cellStyle name="Normal 2 10 4 4" xfId="3670"/>
    <cellStyle name="Normal 2 10 4 4 2" xfId="8152"/>
    <cellStyle name="Normal 2 10 4 4 2 2" xfId="17182"/>
    <cellStyle name="Normal 2 10 4 4 3" xfId="12700"/>
    <cellStyle name="Normal 2 10 4 5" xfId="5164"/>
    <cellStyle name="Normal 2 10 4 5 2" xfId="14194"/>
    <cellStyle name="Normal 2 10 4 6" xfId="9712"/>
    <cellStyle name="Normal 2 10 5" xfId="869"/>
    <cellStyle name="Normal 2 10 5 2" xfId="2363"/>
    <cellStyle name="Normal 2 10 5 2 2" xfId="6845"/>
    <cellStyle name="Normal 2 10 5 2 2 2" xfId="15875"/>
    <cellStyle name="Normal 2 10 5 2 3" xfId="11393"/>
    <cellStyle name="Normal 2 10 5 3" xfId="3857"/>
    <cellStyle name="Normal 2 10 5 3 2" xfId="8339"/>
    <cellStyle name="Normal 2 10 5 3 2 2" xfId="17369"/>
    <cellStyle name="Normal 2 10 5 3 3" xfId="12887"/>
    <cellStyle name="Normal 2 10 5 4" xfId="5351"/>
    <cellStyle name="Normal 2 10 5 4 2" xfId="14381"/>
    <cellStyle name="Normal 2 10 5 5" xfId="9899"/>
    <cellStyle name="Normal 2 10 6" xfId="1618"/>
    <cellStyle name="Normal 2 10 6 2" xfId="6100"/>
    <cellStyle name="Normal 2 10 6 2 2" xfId="15130"/>
    <cellStyle name="Normal 2 10 6 3" xfId="10648"/>
    <cellStyle name="Normal 2 10 7" xfId="3112"/>
    <cellStyle name="Normal 2 10 7 2" xfId="7594"/>
    <cellStyle name="Normal 2 10 7 2 2" xfId="16624"/>
    <cellStyle name="Normal 2 10 7 3" xfId="12142"/>
    <cellStyle name="Normal 2 10 8" xfId="4606"/>
    <cellStyle name="Normal 2 10 8 2" xfId="13636"/>
    <cellStyle name="Normal 2 10 9" xfId="9154"/>
    <cellStyle name="Normal 2 11" xfId="147"/>
    <cellStyle name="Normal 2 11 2" xfId="333"/>
    <cellStyle name="Normal 2 11 2 2" xfId="1076"/>
    <cellStyle name="Normal 2 11 2 2 2" xfId="2570"/>
    <cellStyle name="Normal 2 11 2 2 2 2" xfId="7052"/>
    <cellStyle name="Normal 2 11 2 2 2 2 2" xfId="16082"/>
    <cellStyle name="Normal 2 11 2 2 2 3" xfId="11600"/>
    <cellStyle name="Normal 2 11 2 2 3" xfId="4064"/>
    <cellStyle name="Normal 2 11 2 2 3 2" xfId="8546"/>
    <cellStyle name="Normal 2 11 2 2 3 2 2" xfId="17576"/>
    <cellStyle name="Normal 2 11 2 2 3 3" xfId="13094"/>
    <cellStyle name="Normal 2 11 2 2 4" xfId="5558"/>
    <cellStyle name="Normal 2 11 2 2 4 2" xfId="14588"/>
    <cellStyle name="Normal 2 11 2 2 5" xfId="10106"/>
    <cellStyle name="Normal 2 11 2 3" xfId="1827"/>
    <cellStyle name="Normal 2 11 2 3 2" xfId="6309"/>
    <cellStyle name="Normal 2 11 2 3 2 2" xfId="15339"/>
    <cellStyle name="Normal 2 11 2 3 3" xfId="10857"/>
    <cellStyle name="Normal 2 11 2 4" xfId="3321"/>
    <cellStyle name="Normal 2 11 2 4 2" xfId="7803"/>
    <cellStyle name="Normal 2 11 2 4 2 2" xfId="16833"/>
    <cellStyle name="Normal 2 11 2 4 3" xfId="12351"/>
    <cellStyle name="Normal 2 11 2 5" xfId="4815"/>
    <cellStyle name="Normal 2 11 2 5 2" xfId="13845"/>
    <cellStyle name="Normal 2 11 2 6" xfId="9363"/>
    <cellStyle name="Normal 2 11 3" xfId="519"/>
    <cellStyle name="Normal 2 11 3 2" xfId="1266"/>
    <cellStyle name="Normal 2 11 3 2 2" xfId="2760"/>
    <cellStyle name="Normal 2 11 3 2 2 2" xfId="7242"/>
    <cellStyle name="Normal 2 11 3 2 2 2 2" xfId="16272"/>
    <cellStyle name="Normal 2 11 3 2 2 3" xfId="11790"/>
    <cellStyle name="Normal 2 11 3 2 3" xfId="4254"/>
    <cellStyle name="Normal 2 11 3 2 3 2" xfId="8736"/>
    <cellStyle name="Normal 2 11 3 2 3 2 2" xfId="17766"/>
    <cellStyle name="Normal 2 11 3 2 3 3" xfId="13284"/>
    <cellStyle name="Normal 2 11 3 2 4" xfId="5748"/>
    <cellStyle name="Normal 2 11 3 2 4 2" xfId="14778"/>
    <cellStyle name="Normal 2 11 3 2 5" xfId="10296"/>
    <cellStyle name="Normal 2 11 3 3" xfId="2013"/>
    <cellStyle name="Normal 2 11 3 3 2" xfId="6495"/>
    <cellStyle name="Normal 2 11 3 3 2 2" xfId="15525"/>
    <cellStyle name="Normal 2 11 3 3 3" xfId="11043"/>
    <cellStyle name="Normal 2 11 3 4" xfId="3507"/>
    <cellStyle name="Normal 2 11 3 4 2" xfId="7989"/>
    <cellStyle name="Normal 2 11 3 4 2 2" xfId="17019"/>
    <cellStyle name="Normal 2 11 3 4 3" xfId="12537"/>
    <cellStyle name="Normal 2 11 3 5" xfId="5001"/>
    <cellStyle name="Normal 2 11 3 5 2" xfId="14031"/>
    <cellStyle name="Normal 2 11 3 6" xfId="9549"/>
    <cellStyle name="Normal 2 11 4" xfId="705"/>
    <cellStyle name="Normal 2 11 4 2" xfId="1452"/>
    <cellStyle name="Normal 2 11 4 2 2" xfId="2946"/>
    <cellStyle name="Normal 2 11 4 2 2 2" xfId="7428"/>
    <cellStyle name="Normal 2 11 4 2 2 2 2" xfId="16458"/>
    <cellStyle name="Normal 2 11 4 2 2 3" xfId="11976"/>
    <cellStyle name="Normal 2 11 4 2 3" xfId="4440"/>
    <cellStyle name="Normal 2 11 4 2 3 2" xfId="8922"/>
    <cellStyle name="Normal 2 11 4 2 3 2 2" xfId="17952"/>
    <cellStyle name="Normal 2 11 4 2 3 3" xfId="13470"/>
    <cellStyle name="Normal 2 11 4 2 4" xfId="5934"/>
    <cellStyle name="Normal 2 11 4 2 4 2" xfId="14964"/>
    <cellStyle name="Normal 2 11 4 2 5" xfId="10482"/>
    <cellStyle name="Normal 2 11 4 3" xfId="2199"/>
    <cellStyle name="Normal 2 11 4 3 2" xfId="6681"/>
    <cellStyle name="Normal 2 11 4 3 2 2" xfId="15711"/>
    <cellStyle name="Normal 2 11 4 3 3" xfId="11229"/>
    <cellStyle name="Normal 2 11 4 4" xfId="3693"/>
    <cellStyle name="Normal 2 11 4 4 2" xfId="8175"/>
    <cellStyle name="Normal 2 11 4 4 2 2" xfId="17205"/>
    <cellStyle name="Normal 2 11 4 4 3" xfId="12723"/>
    <cellStyle name="Normal 2 11 4 5" xfId="5187"/>
    <cellStyle name="Normal 2 11 4 5 2" xfId="14217"/>
    <cellStyle name="Normal 2 11 4 6" xfId="9735"/>
    <cellStyle name="Normal 2 11 5" xfId="892"/>
    <cellStyle name="Normal 2 11 5 2" xfId="2386"/>
    <cellStyle name="Normal 2 11 5 2 2" xfId="6868"/>
    <cellStyle name="Normal 2 11 5 2 2 2" xfId="15898"/>
    <cellStyle name="Normal 2 11 5 2 3" xfId="11416"/>
    <cellStyle name="Normal 2 11 5 3" xfId="3880"/>
    <cellStyle name="Normal 2 11 5 3 2" xfId="8362"/>
    <cellStyle name="Normal 2 11 5 3 2 2" xfId="17392"/>
    <cellStyle name="Normal 2 11 5 3 3" xfId="12910"/>
    <cellStyle name="Normal 2 11 5 4" xfId="5374"/>
    <cellStyle name="Normal 2 11 5 4 2" xfId="14404"/>
    <cellStyle name="Normal 2 11 5 5" xfId="9922"/>
    <cellStyle name="Normal 2 11 6" xfId="1641"/>
    <cellStyle name="Normal 2 11 6 2" xfId="6123"/>
    <cellStyle name="Normal 2 11 6 2 2" xfId="15153"/>
    <cellStyle name="Normal 2 11 6 3" xfId="10671"/>
    <cellStyle name="Normal 2 11 7" xfId="3135"/>
    <cellStyle name="Normal 2 11 7 2" xfId="7617"/>
    <cellStyle name="Normal 2 11 7 2 2" xfId="16647"/>
    <cellStyle name="Normal 2 11 7 3" xfId="12165"/>
    <cellStyle name="Normal 2 11 8" xfId="4629"/>
    <cellStyle name="Normal 2 11 8 2" xfId="13659"/>
    <cellStyle name="Normal 2 11 9" xfId="9177"/>
    <cellStyle name="Normal 2 12" xfId="170"/>
    <cellStyle name="Normal 2 12 2" xfId="356"/>
    <cellStyle name="Normal 2 12 2 2" xfId="1099"/>
    <cellStyle name="Normal 2 12 2 2 2" xfId="2593"/>
    <cellStyle name="Normal 2 12 2 2 2 2" xfId="7075"/>
    <cellStyle name="Normal 2 12 2 2 2 2 2" xfId="16105"/>
    <cellStyle name="Normal 2 12 2 2 2 3" xfId="11623"/>
    <cellStyle name="Normal 2 12 2 2 3" xfId="4087"/>
    <cellStyle name="Normal 2 12 2 2 3 2" xfId="8569"/>
    <cellStyle name="Normal 2 12 2 2 3 2 2" xfId="17599"/>
    <cellStyle name="Normal 2 12 2 2 3 3" xfId="13117"/>
    <cellStyle name="Normal 2 12 2 2 4" xfId="5581"/>
    <cellStyle name="Normal 2 12 2 2 4 2" xfId="14611"/>
    <cellStyle name="Normal 2 12 2 2 5" xfId="10129"/>
    <cellStyle name="Normal 2 12 2 3" xfId="1850"/>
    <cellStyle name="Normal 2 12 2 3 2" xfId="6332"/>
    <cellStyle name="Normal 2 12 2 3 2 2" xfId="15362"/>
    <cellStyle name="Normal 2 12 2 3 3" xfId="10880"/>
    <cellStyle name="Normal 2 12 2 4" xfId="3344"/>
    <cellStyle name="Normal 2 12 2 4 2" xfId="7826"/>
    <cellStyle name="Normal 2 12 2 4 2 2" xfId="16856"/>
    <cellStyle name="Normal 2 12 2 4 3" xfId="12374"/>
    <cellStyle name="Normal 2 12 2 5" xfId="4838"/>
    <cellStyle name="Normal 2 12 2 5 2" xfId="13868"/>
    <cellStyle name="Normal 2 12 2 6" xfId="9386"/>
    <cellStyle name="Normal 2 12 3" xfId="542"/>
    <cellStyle name="Normal 2 12 3 2" xfId="1289"/>
    <cellStyle name="Normal 2 12 3 2 2" xfId="2783"/>
    <cellStyle name="Normal 2 12 3 2 2 2" xfId="7265"/>
    <cellStyle name="Normal 2 12 3 2 2 2 2" xfId="16295"/>
    <cellStyle name="Normal 2 12 3 2 2 3" xfId="11813"/>
    <cellStyle name="Normal 2 12 3 2 3" xfId="4277"/>
    <cellStyle name="Normal 2 12 3 2 3 2" xfId="8759"/>
    <cellStyle name="Normal 2 12 3 2 3 2 2" xfId="17789"/>
    <cellStyle name="Normal 2 12 3 2 3 3" xfId="13307"/>
    <cellStyle name="Normal 2 12 3 2 4" xfId="5771"/>
    <cellStyle name="Normal 2 12 3 2 4 2" xfId="14801"/>
    <cellStyle name="Normal 2 12 3 2 5" xfId="10319"/>
    <cellStyle name="Normal 2 12 3 3" xfId="2036"/>
    <cellStyle name="Normal 2 12 3 3 2" xfId="6518"/>
    <cellStyle name="Normal 2 12 3 3 2 2" xfId="15548"/>
    <cellStyle name="Normal 2 12 3 3 3" xfId="11066"/>
    <cellStyle name="Normal 2 12 3 4" xfId="3530"/>
    <cellStyle name="Normal 2 12 3 4 2" xfId="8012"/>
    <cellStyle name="Normal 2 12 3 4 2 2" xfId="17042"/>
    <cellStyle name="Normal 2 12 3 4 3" xfId="12560"/>
    <cellStyle name="Normal 2 12 3 5" xfId="5024"/>
    <cellStyle name="Normal 2 12 3 5 2" xfId="14054"/>
    <cellStyle name="Normal 2 12 3 6" xfId="9572"/>
    <cellStyle name="Normal 2 12 4" xfId="728"/>
    <cellStyle name="Normal 2 12 4 2" xfId="1475"/>
    <cellStyle name="Normal 2 12 4 2 2" xfId="2969"/>
    <cellStyle name="Normal 2 12 4 2 2 2" xfId="7451"/>
    <cellStyle name="Normal 2 12 4 2 2 2 2" xfId="16481"/>
    <cellStyle name="Normal 2 12 4 2 2 3" xfId="11999"/>
    <cellStyle name="Normal 2 12 4 2 3" xfId="4463"/>
    <cellStyle name="Normal 2 12 4 2 3 2" xfId="8945"/>
    <cellStyle name="Normal 2 12 4 2 3 2 2" xfId="17975"/>
    <cellStyle name="Normal 2 12 4 2 3 3" xfId="13493"/>
    <cellStyle name="Normal 2 12 4 2 4" xfId="5957"/>
    <cellStyle name="Normal 2 12 4 2 4 2" xfId="14987"/>
    <cellStyle name="Normal 2 12 4 2 5" xfId="10505"/>
    <cellStyle name="Normal 2 12 4 3" xfId="2222"/>
    <cellStyle name="Normal 2 12 4 3 2" xfId="6704"/>
    <cellStyle name="Normal 2 12 4 3 2 2" xfId="15734"/>
    <cellStyle name="Normal 2 12 4 3 3" xfId="11252"/>
    <cellStyle name="Normal 2 12 4 4" xfId="3716"/>
    <cellStyle name="Normal 2 12 4 4 2" xfId="8198"/>
    <cellStyle name="Normal 2 12 4 4 2 2" xfId="17228"/>
    <cellStyle name="Normal 2 12 4 4 3" xfId="12746"/>
    <cellStyle name="Normal 2 12 4 5" xfId="5210"/>
    <cellStyle name="Normal 2 12 4 5 2" xfId="14240"/>
    <cellStyle name="Normal 2 12 4 6" xfId="9758"/>
    <cellStyle name="Normal 2 12 5" xfId="915"/>
    <cellStyle name="Normal 2 12 5 2" xfId="2409"/>
    <cellStyle name="Normal 2 12 5 2 2" xfId="6891"/>
    <cellStyle name="Normal 2 12 5 2 2 2" xfId="15921"/>
    <cellStyle name="Normal 2 12 5 2 3" xfId="11439"/>
    <cellStyle name="Normal 2 12 5 3" xfId="3903"/>
    <cellStyle name="Normal 2 12 5 3 2" xfId="8385"/>
    <cellStyle name="Normal 2 12 5 3 2 2" xfId="17415"/>
    <cellStyle name="Normal 2 12 5 3 3" xfId="12933"/>
    <cellStyle name="Normal 2 12 5 4" xfId="5397"/>
    <cellStyle name="Normal 2 12 5 4 2" xfId="14427"/>
    <cellStyle name="Normal 2 12 5 5" xfId="9945"/>
    <cellStyle name="Normal 2 12 6" xfId="1664"/>
    <cellStyle name="Normal 2 12 6 2" xfId="6146"/>
    <cellStyle name="Normal 2 12 6 2 2" xfId="15176"/>
    <cellStyle name="Normal 2 12 6 3" xfId="10694"/>
    <cellStyle name="Normal 2 12 7" xfId="3158"/>
    <cellStyle name="Normal 2 12 7 2" xfId="7640"/>
    <cellStyle name="Normal 2 12 7 2 2" xfId="16670"/>
    <cellStyle name="Normal 2 12 7 3" xfId="12188"/>
    <cellStyle name="Normal 2 12 8" xfId="4652"/>
    <cellStyle name="Normal 2 12 8 2" xfId="13682"/>
    <cellStyle name="Normal 2 12 9" xfId="9200"/>
    <cellStyle name="Normal 2 13" xfId="193"/>
    <cellStyle name="Normal 2 13 2" xfId="938"/>
    <cellStyle name="Normal 2 13 2 2" xfId="2432"/>
    <cellStyle name="Normal 2 13 2 2 2" xfId="6914"/>
    <cellStyle name="Normal 2 13 2 2 2 2" xfId="15944"/>
    <cellStyle name="Normal 2 13 2 2 3" xfId="11462"/>
    <cellStyle name="Normal 2 13 2 3" xfId="3926"/>
    <cellStyle name="Normal 2 13 2 3 2" xfId="8408"/>
    <cellStyle name="Normal 2 13 2 3 2 2" xfId="17438"/>
    <cellStyle name="Normal 2 13 2 3 3" xfId="12956"/>
    <cellStyle name="Normal 2 13 2 4" xfId="5420"/>
    <cellStyle name="Normal 2 13 2 4 2" xfId="14450"/>
    <cellStyle name="Normal 2 13 2 5" xfId="9968"/>
    <cellStyle name="Normal 2 13 3" xfId="1687"/>
    <cellStyle name="Normal 2 13 3 2" xfId="6169"/>
    <cellStyle name="Normal 2 13 3 2 2" xfId="15199"/>
    <cellStyle name="Normal 2 13 3 3" xfId="10717"/>
    <cellStyle name="Normal 2 13 4" xfId="3181"/>
    <cellStyle name="Normal 2 13 4 2" xfId="7663"/>
    <cellStyle name="Normal 2 13 4 2 2" xfId="16693"/>
    <cellStyle name="Normal 2 13 4 3" xfId="12211"/>
    <cellStyle name="Normal 2 13 5" xfId="4675"/>
    <cellStyle name="Normal 2 13 5 2" xfId="13705"/>
    <cellStyle name="Normal 2 13 6" xfId="9223"/>
    <cellStyle name="Normal 2 14" xfId="379"/>
    <cellStyle name="Normal 2 14 2" xfId="1126"/>
    <cellStyle name="Normal 2 14 2 2" xfId="2620"/>
    <cellStyle name="Normal 2 14 2 2 2" xfId="7102"/>
    <cellStyle name="Normal 2 14 2 2 2 2" xfId="16132"/>
    <cellStyle name="Normal 2 14 2 2 3" xfId="11650"/>
    <cellStyle name="Normal 2 14 2 3" xfId="4114"/>
    <cellStyle name="Normal 2 14 2 3 2" xfId="8596"/>
    <cellStyle name="Normal 2 14 2 3 2 2" xfId="17626"/>
    <cellStyle name="Normal 2 14 2 3 3" xfId="13144"/>
    <cellStyle name="Normal 2 14 2 4" xfId="5608"/>
    <cellStyle name="Normal 2 14 2 4 2" xfId="14638"/>
    <cellStyle name="Normal 2 14 2 5" xfId="10156"/>
    <cellStyle name="Normal 2 14 3" xfId="1873"/>
    <cellStyle name="Normal 2 14 3 2" xfId="6355"/>
    <cellStyle name="Normal 2 14 3 2 2" xfId="15385"/>
    <cellStyle name="Normal 2 14 3 3" xfId="10903"/>
    <cellStyle name="Normal 2 14 4" xfId="3367"/>
    <cellStyle name="Normal 2 14 4 2" xfId="7849"/>
    <cellStyle name="Normal 2 14 4 2 2" xfId="16879"/>
    <cellStyle name="Normal 2 14 4 3" xfId="12397"/>
    <cellStyle name="Normal 2 14 5" xfId="4861"/>
    <cellStyle name="Normal 2 14 5 2" xfId="13891"/>
    <cellStyle name="Normal 2 14 6" xfId="9409"/>
    <cellStyle name="Normal 2 15" xfId="565"/>
    <cellStyle name="Normal 2 15 2" xfId="1312"/>
    <cellStyle name="Normal 2 15 2 2" xfId="2806"/>
    <cellStyle name="Normal 2 15 2 2 2" xfId="7288"/>
    <cellStyle name="Normal 2 15 2 2 2 2" xfId="16318"/>
    <cellStyle name="Normal 2 15 2 2 3" xfId="11836"/>
    <cellStyle name="Normal 2 15 2 3" xfId="4300"/>
    <cellStyle name="Normal 2 15 2 3 2" xfId="8782"/>
    <cellStyle name="Normal 2 15 2 3 2 2" xfId="17812"/>
    <cellStyle name="Normal 2 15 2 3 3" xfId="13330"/>
    <cellStyle name="Normal 2 15 2 4" xfId="5794"/>
    <cellStyle name="Normal 2 15 2 4 2" xfId="14824"/>
    <cellStyle name="Normal 2 15 2 5" xfId="10342"/>
    <cellStyle name="Normal 2 15 3" xfId="2059"/>
    <cellStyle name="Normal 2 15 3 2" xfId="6541"/>
    <cellStyle name="Normal 2 15 3 2 2" xfId="15571"/>
    <cellStyle name="Normal 2 15 3 3" xfId="11089"/>
    <cellStyle name="Normal 2 15 4" xfId="3553"/>
    <cellStyle name="Normal 2 15 4 2" xfId="8035"/>
    <cellStyle name="Normal 2 15 4 2 2" xfId="17065"/>
    <cellStyle name="Normal 2 15 4 3" xfId="12583"/>
    <cellStyle name="Normal 2 15 5" xfId="5047"/>
    <cellStyle name="Normal 2 15 5 2" xfId="14077"/>
    <cellStyle name="Normal 2 15 6" xfId="9595"/>
    <cellStyle name="Normal 2 16" xfId="752"/>
    <cellStyle name="Normal 2 16 2" xfId="2246"/>
    <cellStyle name="Normal 2 16 2 2" xfId="6728"/>
    <cellStyle name="Normal 2 16 2 2 2" xfId="15758"/>
    <cellStyle name="Normal 2 16 2 3" xfId="11276"/>
    <cellStyle name="Normal 2 16 3" xfId="3740"/>
    <cellStyle name="Normal 2 16 3 2" xfId="8222"/>
    <cellStyle name="Normal 2 16 3 2 2" xfId="17252"/>
    <cellStyle name="Normal 2 16 3 3" xfId="12770"/>
    <cellStyle name="Normal 2 16 4" xfId="5234"/>
    <cellStyle name="Normal 2 16 4 2" xfId="14264"/>
    <cellStyle name="Normal 2 16 5" xfId="9782"/>
    <cellStyle name="Normal 2 17" xfId="1501"/>
    <cellStyle name="Normal 2 17 2" xfId="5983"/>
    <cellStyle name="Normal 2 17 2 2" xfId="15013"/>
    <cellStyle name="Normal 2 17 3" xfId="10531"/>
    <cellStyle name="Normal 2 18" xfId="2995"/>
    <cellStyle name="Normal 2 18 2" xfId="7477"/>
    <cellStyle name="Normal 2 18 2 2" xfId="16507"/>
    <cellStyle name="Normal 2 18 3" xfId="12025"/>
    <cellStyle name="Normal 2 19" xfId="4489"/>
    <cellStyle name="Normal 2 19 2" xfId="13519"/>
    <cellStyle name="Normal 2 2" xfId="7"/>
    <cellStyle name="Normal 2 2 10" xfId="172"/>
    <cellStyle name="Normal 2 2 10 2" xfId="358"/>
    <cellStyle name="Normal 2 2 10 2 2" xfId="1101"/>
    <cellStyle name="Normal 2 2 10 2 2 2" xfId="2595"/>
    <cellStyle name="Normal 2 2 10 2 2 2 2" xfId="7077"/>
    <cellStyle name="Normal 2 2 10 2 2 2 2 2" xfId="16107"/>
    <cellStyle name="Normal 2 2 10 2 2 2 3" xfId="11625"/>
    <cellStyle name="Normal 2 2 10 2 2 3" xfId="4089"/>
    <cellStyle name="Normal 2 2 10 2 2 3 2" xfId="8571"/>
    <cellStyle name="Normal 2 2 10 2 2 3 2 2" xfId="17601"/>
    <cellStyle name="Normal 2 2 10 2 2 3 3" xfId="13119"/>
    <cellStyle name="Normal 2 2 10 2 2 4" xfId="5583"/>
    <cellStyle name="Normal 2 2 10 2 2 4 2" xfId="14613"/>
    <cellStyle name="Normal 2 2 10 2 2 5" xfId="10131"/>
    <cellStyle name="Normal 2 2 10 2 3" xfId="1852"/>
    <cellStyle name="Normal 2 2 10 2 3 2" xfId="6334"/>
    <cellStyle name="Normal 2 2 10 2 3 2 2" xfId="15364"/>
    <cellStyle name="Normal 2 2 10 2 3 3" xfId="10882"/>
    <cellStyle name="Normal 2 2 10 2 4" xfId="3346"/>
    <cellStyle name="Normal 2 2 10 2 4 2" xfId="7828"/>
    <cellStyle name="Normal 2 2 10 2 4 2 2" xfId="16858"/>
    <cellStyle name="Normal 2 2 10 2 4 3" xfId="12376"/>
    <cellStyle name="Normal 2 2 10 2 5" xfId="4840"/>
    <cellStyle name="Normal 2 2 10 2 5 2" xfId="13870"/>
    <cellStyle name="Normal 2 2 10 2 6" xfId="9388"/>
    <cellStyle name="Normal 2 2 10 3" xfId="544"/>
    <cellStyle name="Normal 2 2 10 3 2" xfId="1291"/>
    <cellStyle name="Normal 2 2 10 3 2 2" xfId="2785"/>
    <cellStyle name="Normal 2 2 10 3 2 2 2" xfId="7267"/>
    <cellStyle name="Normal 2 2 10 3 2 2 2 2" xfId="16297"/>
    <cellStyle name="Normal 2 2 10 3 2 2 3" xfId="11815"/>
    <cellStyle name="Normal 2 2 10 3 2 3" xfId="4279"/>
    <cellStyle name="Normal 2 2 10 3 2 3 2" xfId="8761"/>
    <cellStyle name="Normal 2 2 10 3 2 3 2 2" xfId="17791"/>
    <cellStyle name="Normal 2 2 10 3 2 3 3" xfId="13309"/>
    <cellStyle name="Normal 2 2 10 3 2 4" xfId="5773"/>
    <cellStyle name="Normal 2 2 10 3 2 4 2" xfId="14803"/>
    <cellStyle name="Normal 2 2 10 3 2 5" xfId="10321"/>
    <cellStyle name="Normal 2 2 10 3 3" xfId="2038"/>
    <cellStyle name="Normal 2 2 10 3 3 2" xfId="6520"/>
    <cellStyle name="Normal 2 2 10 3 3 2 2" xfId="15550"/>
    <cellStyle name="Normal 2 2 10 3 3 3" xfId="11068"/>
    <cellStyle name="Normal 2 2 10 3 4" xfId="3532"/>
    <cellStyle name="Normal 2 2 10 3 4 2" xfId="8014"/>
    <cellStyle name="Normal 2 2 10 3 4 2 2" xfId="17044"/>
    <cellStyle name="Normal 2 2 10 3 4 3" xfId="12562"/>
    <cellStyle name="Normal 2 2 10 3 5" xfId="5026"/>
    <cellStyle name="Normal 2 2 10 3 5 2" xfId="14056"/>
    <cellStyle name="Normal 2 2 10 3 6" xfId="9574"/>
    <cellStyle name="Normal 2 2 10 4" xfId="730"/>
    <cellStyle name="Normal 2 2 10 4 2" xfId="1477"/>
    <cellStyle name="Normal 2 2 10 4 2 2" xfId="2971"/>
    <cellStyle name="Normal 2 2 10 4 2 2 2" xfId="7453"/>
    <cellStyle name="Normal 2 2 10 4 2 2 2 2" xfId="16483"/>
    <cellStyle name="Normal 2 2 10 4 2 2 3" xfId="12001"/>
    <cellStyle name="Normal 2 2 10 4 2 3" xfId="4465"/>
    <cellStyle name="Normal 2 2 10 4 2 3 2" xfId="8947"/>
    <cellStyle name="Normal 2 2 10 4 2 3 2 2" xfId="17977"/>
    <cellStyle name="Normal 2 2 10 4 2 3 3" xfId="13495"/>
    <cellStyle name="Normal 2 2 10 4 2 4" xfId="5959"/>
    <cellStyle name="Normal 2 2 10 4 2 4 2" xfId="14989"/>
    <cellStyle name="Normal 2 2 10 4 2 5" xfId="10507"/>
    <cellStyle name="Normal 2 2 10 4 3" xfId="2224"/>
    <cellStyle name="Normal 2 2 10 4 3 2" xfId="6706"/>
    <cellStyle name="Normal 2 2 10 4 3 2 2" xfId="15736"/>
    <cellStyle name="Normal 2 2 10 4 3 3" xfId="11254"/>
    <cellStyle name="Normal 2 2 10 4 4" xfId="3718"/>
    <cellStyle name="Normal 2 2 10 4 4 2" xfId="8200"/>
    <cellStyle name="Normal 2 2 10 4 4 2 2" xfId="17230"/>
    <cellStyle name="Normal 2 2 10 4 4 3" xfId="12748"/>
    <cellStyle name="Normal 2 2 10 4 5" xfId="5212"/>
    <cellStyle name="Normal 2 2 10 4 5 2" xfId="14242"/>
    <cellStyle name="Normal 2 2 10 4 6" xfId="9760"/>
    <cellStyle name="Normal 2 2 10 5" xfId="917"/>
    <cellStyle name="Normal 2 2 10 5 2" xfId="2411"/>
    <cellStyle name="Normal 2 2 10 5 2 2" xfId="6893"/>
    <cellStyle name="Normal 2 2 10 5 2 2 2" xfId="15923"/>
    <cellStyle name="Normal 2 2 10 5 2 3" xfId="11441"/>
    <cellStyle name="Normal 2 2 10 5 3" xfId="3905"/>
    <cellStyle name="Normal 2 2 10 5 3 2" xfId="8387"/>
    <cellStyle name="Normal 2 2 10 5 3 2 2" xfId="17417"/>
    <cellStyle name="Normal 2 2 10 5 3 3" xfId="12935"/>
    <cellStyle name="Normal 2 2 10 5 4" xfId="5399"/>
    <cellStyle name="Normal 2 2 10 5 4 2" xfId="14429"/>
    <cellStyle name="Normal 2 2 10 5 5" xfId="9947"/>
    <cellStyle name="Normal 2 2 10 6" xfId="1666"/>
    <cellStyle name="Normal 2 2 10 6 2" xfId="6148"/>
    <cellStyle name="Normal 2 2 10 6 2 2" xfId="15178"/>
    <cellStyle name="Normal 2 2 10 6 3" xfId="10696"/>
    <cellStyle name="Normal 2 2 10 7" xfId="3160"/>
    <cellStyle name="Normal 2 2 10 7 2" xfId="7642"/>
    <cellStyle name="Normal 2 2 10 7 2 2" xfId="16672"/>
    <cellStyle name="Normal 2 2 10 7 3" xfId="12190"/>
    <cellStyle name="Normal 2 2 10 8" xfId="4654"/>
    <cellStyle name="Normal 2 2 10 8 2" xfId="13684"/>
    <cellStyle name="Normal 2 2 10 9" xfId="9202"/>
    <cellStyle name="Normal 2 2 11" xfId="195"/>
    <cellStyle name="Normal 2 2 11 2" xfId="940"/>
    <cellStyle name="Normal 2 2 11 2 2" xfId="2434"/>
    <cellStyle name="Normal 2 2 11 2 2 2" xfId="6916"/>
    <cellStyle name="Normal 2 2 11 2 2 2 2" xfId="15946"/>
    <cellStyle name="Normal 2 2 11 2 2 3" xfId="11464"/>
    <cellStyle name="Normal 2 2 11 2 3" xfId="3928"/>
    <cellStyle name="Normal 2 2 11 2 3 2" xfId="8410"/>
    <cellStyle name="Normal 2 2 11 2 3 2 2" xfId="17440"/>
    <cellStyle name="Normal 2 2 11 2 3 3" xfId="12958"/>
    <cellStyle name="Normal 2 2 11 2 4" xfId="5422"/>
    <cellStyle name="Normal 2 2 11 2 4 2" xfId="14452"/>
    <cellStyle name="Normal 2 2 11 2 5" xfId="9970"/>
    <cellStyle name="Normal 2 2 11 3" xfId="1689"/>
    <cellStyle name="Normal 2 2 11 3 2" xfId="6171"/>
    <cellStyle name="Normal 2 2 11 3 2 2" xfId="15201"/>
    <cellStyle name="Normal 2 2 11 3 3" xfId="10719"/>
    <cellStyle name="Normal 2 2 11 4" xfId="3183"/>
    <cellStyle name="Normal 2 2 11 4 2" xfId="7665"/>
    <cellStyle name="Normal 2 2 11 4 2 2" xfId="16695"/>
    <cellStyle name="Normal 2 2 11 4 3" xfId="12213"/>
    <cellStyle name="Normal 2 2 11 5" xfId="4677"/>
    <cellStyle name="Normal 2 2 11 5 2" xfId="13707"/>
    <cellStyle name="Normal 2 2 11 6" xfId="9225"/>
    <cellStyle name="Normal 2 2 12" xfId="381"/>
    <cellStyle name="Normal 2 2 12 2" xfId="1128"/>
    <cellStyle name="Normal 2 2 12 2 2" xfId="2622"/>
    <cellStyle name="Normal 2 2 12 2 2 2" xfId="7104"/>
    <cellStyle name="Normal 2 2 12 2 2 2 2" xfId="16134"/>
    <cellStyle name="Normal 2 2 12 2 2 3" xfId="11652"/>
    <cellStyle name="Normal 2 2 12 2 3" xfId="4116"/>
    <cellStyle name="Normal 2 2 12 2 3 2" xfId="8598"/>
    <cellStyle name="Normal 2 2 12 2 3 2 2" xfId="17628"/>
    <cellStyle name="Normal 2 2 12 2 3 3" xfId="13146"/>
    <cellStyle name="Normal 2 2 12 2 4" xfId="5610"/>
    <cellStyle name="Normal 2 2 12 2 4 2" xfId="14640"/>
    <cellStyle name="Normal 2 2 12 2 5" xfId="10158"/>
    <cellStyle name="Normal 2 2 12 3" xfId="1875"/>
    <cellStyle name="Normal 2 2 12 3 2" xfId="6357"/>
    <cellStyle name="Normal 2 2 12 3 2 2" xfId="15387"/>
    <cellStyle name="Normal 2 2 12 3 3" xfId="10905"/>
    <cellStyle name="Normal 2 2 12 4" xfId="3369"/>
    <cellStyle name="Normal 2 2 12 4 2" xfId="7851"/>
    <cellStyle name="Normal 2 2 12 4 2 2" xfId="16881"/>
    <cellStyle name="Normal 2 2 12 4 3" xfId="12399"/>
    <cellStyle name="Normal 2 2 12 5" xfId="4863"/>
    <cellStyle name="Normal 2 2 12 5 2" xfId="13893"/>
    <cellStyle name="Normal 2 2 12 6" xfId="9411"/>
    <cellStyle name="Normal 2 2 13" xfId="567"/>
    <cellStyle name="Normal 2 2 13 2" xfId="1314"/>
    <cellStyle name="Normal 2 2 13 2 2" xfId="2808"/>
    <cellStyle name="Normal 2 2 13 2 2 2" xfId="7290"/>
    <cellStyle name="Normal 2 2 13 2 2 2 2" xfId="16320"/>
    <cellStyle name="Normal 2 2 13 2 2 3" xfId="11838"/>
    <cellStyle name="Normal 2 2 13 2 3" xfId="4302"/>
    <cellStyle name="Normal 2 2 13 2 3 2" xfId="8784"/>
    <cellStyle name="Normal 2 2 13 2 3 2 2" xfId="17814"/>
    <cellStyle name="Normal 2 2 13 2 3 3" xfId="13332"/>
    <cellStyle name="Normal 2 2 13 2 4" xfId="5796"/>
    <cellStyle name="Normal 2 2 13 2 4 2" xfId="14826"/>
    <cellStyle name="Normal 2 2 13 2 5" xfId="10344"/>
    <cellStyle name="Normal 2 2 13 3" xfId="2061"/>
    <cellStyle name="Normal 2 2 13 3 2" xfId="6543"/>
    <cellStyle name="Normal 2 2 13 3 2 2" xfId="15573"/>
    <cellStyle name="Normal 2 2 13 3 3" xfId="11091"/>
    <cellStyle name="Normal 2 2 13 4" xfId="3555"/>
    <cellStyle name="Normal 2 2 13 4 2" xfId="8037"/>
    <cellStyle name="Normal 2 2 13 4 2 2" xfId="17067"/>
    <cellStyle name="Normal 2 2 13 4 3" xfId="12585"/>
    <cellStyle name="Normal 2 2 13 5" xfId="5049"/>
    <cellStyle name="Normal 2 2 13 5 2" xfId="14079"/>
    <cellStyle name="Normal 2 2 13 6" xfId="9597"/>
    <cellStyle name="Normal 2 2 14" xfId="754"/>
    <cellStyle name="Normal 2 2 14 2" xfId="2248"/>
    <cellStyle name="Normal 2 2 14 2 2" xfId="6730"/>
    <cellStyle name="Normal 2 2 14 2 2 2" xfId="15760"/>
    <cellStyle name="Normal 2 2 14 2 3" xfId="11278"/>
    <cellStyle name="Normal 2 2 14 3" xfId="3742"/>
    <cellStyle name="Normal 2 2 14 3 2" xfId="8224"/>
    <cellStyle name="Normal 2 2 14 3 2 2" xfId="17254"/>
    <cellStyle name="Normal 2 2 14 3 3" xfId="12772"/>
    <cellStyle name="Normal 2 2 14 4" xfId="5236"/>
    <cellStyle name="Normal 2 2 14 4 2" xfId="14266"/>
    <cellStyle name="Normal 2 2 14 5" xfId="9784"/>
    <cellStyle name="Normal 2 2 15" xfId="1503"/>
    <cellStyle name="Normal 2 2 15 2" xfId="5985"/>
    <cellStyle name="Normal 2 2 15 2 2" xfId="15015"/>
    <cellStyle name="Normal 2 2 15 3" xfId="10533"/>
    <cellStyle name="Normal 2 2 16" xfId="2997"/>
    <cellStyle name="Normal 2 2 16 2" xfId="7479"/>
    <cellStyle name="Normal 2 2 16 2 2" xfId="16509"/>
    <cellStyle name="Normal 2 2 16 3" xfId="12027"/>
    <cellStyle name="Normal 2 2 17" xfId="4491"/>
    <cellStyle name="Normal 2 2 17 2" xfId="13521"/>
    <cellStyle name="Normal 2 2 18" xfId="9039"/>
    <cellStyle name="Normal 2 2 2" xfId="14"/>
    <cellStyle name="Normal 2 2 2 10" xfId="177"/>
    <cellStyle name="Normal 2 2 2 10 2" xfId="363"/>
    <cellStyle name="Normal 2 2 2 10 2 2" xfId="1106"/>
    <cellStyle name="Normal 2 2 2 10 2 2 2" xfId="2600"/>
    <cellStyle name="Normal 2 2 2 10 2 2 2 2" xfId="7082"/>
    <cellStyle name="Normal 2 2 2 10 2 2 2 2 2" xfId="16112"/>
    <cellStyle name="Normal 2 2 2 10 2 2 2 3" xfId="11630"/>
    <cellStyle name="Normal 2 2 2 10 2 2 3" xfId="4094"/>
    <cellStyle name="Normal 2 2 2 10 2 2 3 2" xfId="8576"/>
    <cellStyle name="Normal 2 2 2 10 2 2 3 2 2" xfId="17606"/>
    <cellStyle name="Normal 2 2 2 10 2 2 3 3" xfId="13124"/>
    <cellStyle name="Normal 2 2 2 10 2 2 4" xfId="5588"/>
    <cellStyle name="Normal 2 2 2 10 2 2 4 2" xfId="14618"/>
    <cellStyle name="Normal 2 2 2 10 2 2 5" xfId="10136"/>
    <cellStyle name="Normal 2 2 2 10 2 3" xfId="1857"/>
    <cellStyle name="Normal 2 2 2 10 2 3 2" xfId="6339"/>
    <cellStyle name="Normal 2 2 2 10 2 3 2 2" xfId="15369"/>
    <cellStyle name="Normal 2 2 2 10 2 3 3" xfId="10887"/>
    <cellStyle name="Normal 2 2 2 10 2 4" xfId="3351"/>
    <cellStyle name="Normal 2 2 2 10 2 4 2" xfId="7833"/>
    <cellStyle name="Normal 2 2 2 10 2 4 2 2" xfId="16863"/>
    <cellStyle name="Normal 2 2 2 10 2 4 3" xfId="12381"/>
    <cellStyle name="Normal 2 2 2 10 2 5" xfId="4845"/>
    <cellStyle name="Normal 2 2 2 10 2 5 2" xfId="13875"/>
    <cellStyle name="Normal 2 2 2 10 2 6" xfId="9393"/>
    <cellStyle name="Normal 2 2 2 10 3" xfId="549"/>
    <cellStyle name="Normal 2 2 2 10 3 2" xfId="1296"/>
    <cellStyle name="Normal 2 2 2 10 3 2 2" xfId="2790"/>
    <cellStyle name="Normal 2 2 2 10 3 2 2 2" xfId="7272"/>
    <cellStyle name="Normal 2 2 2 10 3 2 2 2 2" xfId="16302"/>
    <cellStyle name="Normal 2 2 2 10 3 2 2 3" xfId="11820"/>
    <cellStyle name="Normal 2 2 2 10 3 2 3" xfId="4284"/>
    <cellStyle name="Normal 2 2 2 10 3 2 3 2" xfId="8766"/>
    <cellStyle name="Normal 2 2 2 10 3 2 3 2 2" xfId="17796"/>
    <cellStyle name="Normal 2 2 2 10 3 2 3 3" xfId="13314"/>
    <cellStyle name="Normal 2 2 2 10 3 2 4" xfId="5778"/>
    <cellStyle name="Normal 2 2 2 10 3 2 4 2" xfId="14808"/>
    <cellStyle name="Normal 2 2 2 10 3 2 5" xfId="10326"/>
    <cellStyle name="Normal 2 2 2 10 3 3" xfId="2043"/>
    <cellStyle name="Normal 2 2 2 10 3 3 2" xfId="6525"/>
    <cellStyle name="Normal 2 2 2 10 3 3 2 2" xfId="15555"/>
    <cellStyle name="Normal 2 2 2 10 3 3 3" xfId="11073"/>
    <cellStyle name="Normal 2 2 2 10 3 4" xfId="3537"/>
    <cellStyle name="Normal 2 2 2 10 3 4 2" xfId="8019"/>
    <cellStyle name="Normal 2 2 2 10 3 4 2 2" xfId="17049"/>
    <cellStyle name="Normal 2 2 2 10 3 4 3" xfId="12567"/>
    <cellStyle name="Normal 2 2 2 10 3 5" xfId="5031"/>
    <cellStyle name="Normal 2 2 2 10 3 5 2" xfId="14061"/>
    <cellStyle name="Normal 2 2 2 10 3 6" xfId="9579"/>
    <cellStyle name="Normal 2 2 2 10 4" xfId="735"/>
    <cellStyle name="Normal 2 2 2 10 4 2" xfId="1482"/>
    <cellStyle name="Normal 2 2 2 10 4 2 2" xfId="2976"/>
    <cellStyle name="Normal 2 2 2 10 4 2 2 2" xfId="7458"/>
    <cellStyle name="Normal 2 2 2 10 4 2 2 2 2" xfId="16488"/>
    <cellStyle name="Normal 2 2 2 10 4 2 2 3" xfId="12006"/>
    <cellStyle name="Normal 2 2 2 10 4 2 3" xfId="4470"/>
    <cellStyle name="Normal 2 2 2 10 4 2 3 2" xfId="8952"/>
    <cellStyle name="Normal 2 2 2 10 4 2 3 2 2" xfId="17982"/>
    <cellStyle name="Normal 2 2 2 10 4 2 3 3" xfId="13500"/>
    <cellStyle name="Normal 2 2 2 10 4 2 4" xfId="5964"/>
    <cellStyle name="Normal 2 2 2 10 4 2 4 2" xfId="14994"/>
    <cellStyle name="Normal 2 2 2 10 4 2 5" xfId="10512"/>
    <cellStyle name="Normal 2 2 2 10 4 3" xfId="2229"/>
    <cellStyle name="Normal 2 2 2 10 4 3 2" xfId="6711"/>
    <cellStyle name="Normal 2 2 2 10 4 3 2 2" xfId="15741"/>
    <cellStyle name="Normal 2 2 2 10 4 3 3" xfId="11259"/>
    <cellStyle name="Normal 2 2 2 10 4 4" xfId="3723"/>
    <cellStyle name="Normal 2 2 2 10 4 4 2" xfId="8205"/>
    <cellStyle name="Normal 2 2 2 10 4 4 2 2" xfId="17235"/>
    <cellStyle name="Normal 2 2 2 10 4 4 3" xfId="12753"/>
    <cellStyle name="Normal 2 2 2 10 4 5" xfId="5217"/>
    <cellStyle name="Normal 2 2 2 10 4 5 2" xfId="14247"/>
    <cellStyle name="Normal 2 2 2 10 4 6" xfId="9765"/>
    <cellStyle name="Normal 2 2 2 10 5" xfId="922"/>
    <cellStyle name="Normal 2 2 2 10 5 2" xfId="2416"/>
    <cellStyle name="Normal 2 2 2 10 5 2 2" xfId="6898"/>
    <cellStyle name="Normal 2 2 2 10 5 2 2 2" xfId="15928"/>
    <cellStyle name="Normal 2 2 2 10 5 2 3" xfId="11446"/>
    <cellStyle name="Normal 2 2 2 10 5 3" xfId="3910"/>
    <cellStyle name="Normal 2 2 2 10 5 3 2" xfId="8392"/>
    <cellStyle name="Normal 2 2 2 10 5 3 2 2" xfId="17422"/>
    <cellStyle name="Normal 2 2 2 10 5 3 3" xfId="12940"/>
    <cellStyle name="Normal 2 2 2 10 5 4" xfId="5404"/>
    <cellStyle name="Normal 2 2 2 10 5 4 2" xfId="14434"/>
    <cellStyle name="Normal 2 2 2 10 5 5" xfId="9952"/>
    <cellStyle name="Normal 2 2 2 10 6" xfId="1671"/>
    <cellStyle name="Normal 2 2 2 10 6 2" xfId="6153"/>
    <cellStyle name="Normal 2 2 2 10 6 2 2" xfId="15183"/>
    <cellStyle name="Normal 2 2 2 10 6 3" xfId="10701"/>
    <cellStyle name="Normal 2 2 2 10 7" xfId="3165"/>
    <cellStyle name="Normal 2 2 2 10 7 2" xfId="7647"/>
    <cellStyle name="Normal 2 2 2 10 7 2 2" xfId="16677"/>
    <cellStyle name="Normal 2 2 2 10 7 3" xfId="12195"/>
    <cellStyle name="Normal 2 2 2 10 8" xfId="4659"/>
    <cellStyle name="Normal 2 2 2 10 8 2" xfId="13689"/>
    <cellStyle name="Normal 2 2 2 10 9" xfId="9207"/>
    <cellStyle name="Normal 2 2 2 11" xfId="200"/>
    <cellStyle name="Normal 2 2 2 11 2" xfId="945"/>
    <cellStyle name="Normal 2 2 2 11 2 2" xfId="2439"/>
    <cellStyle name="Normal 2 2 2 11 2 2 2" xfId="6921"/>
    <cellStyle name="Normal 2 2 2 11 2 2 2 2" xfId="15951"/>
    <cellStyle name="Normal 2 2 2 11 2 2 3" xfId="11469"/>
    <cellStyle name="Normal 2 2 2 11 2 3" xfId="3933"/>
    <cellStyle name="Normal 2 2 2 11 2 3 2" xfId="8415"/>
    <cellStyle name="Normal 2 2 2 11 2 3 2 2" xfId="17445"/>
    <cellStyle name="Normal 2 2 2 11 2 3 3" xfId="12963"/>
    <cellStyle name="Normal 2 2 2 11 2 4" xfId="5427"/>
    <cellStyle name="Normal 2 2 2 11 2 4 2" xfId="14457"/>
    <cellStyle name="Normal 2 2 2 11 2 5" xfId="9975"/>
    <cellStyle name="Normal 2 2 2 11 3" xfId="1694"/>
    <cellStyle name="Normal 2 2 2 11 3 2" xfId="6176"/>
    <cellStyle name="Normal 2 2 2 11 3 2 2" xfId="15206"/>
    <cellStyle name="Normal 2 2 2 11 3 3" xfId="10724"/>
    <cellStyle name="Normal 2 2 2 11 4" xfId="3188"/>
    <cellStyle name="Normal 2 2 2 11 4 2" xfId="7670"/>
    <cellStyle name="Normal 2 2 2 11 4 2 2" xfId="16700"/>
    <cellStyle name="Normal 2 2 2 11 4 3" xfId="12218"/>
    <cellStyle name="Normal 2 2 2 11 5" xfId="4682"/>
    <cellStyle name="Normal 2 2 2 11 5 2" xfId="13712"/>
    <cellStyle name="Normal 2 2 2 11 6" xfId="9230"/>
    <cellStyle name="Normal 2 2 2 12" xfId="386"/>
    <cellStyle name="Normal 2 2 2 12 2" xfId="1133"/>
    <cellStyle name="Normal 2 2 2 12 2 2" xfId="2627"/>
    <cellStyle name="Normal 2 2 2 12 2 2 2" xfId="7109"/>
    <cellStyle name="Normal 2 2 2 12 2 2 2 2" xfId="16139"/>
    <cellStyle name="Normal 2 2 2 12 2 2 3" xfId="11657"/>
    <cellStyle name="Normal 2 2 2 12 2 3" xfId="4121"/>
    <cellStyle name="Normal 2 2 2 12 2 3 2" xfId="8603"/>
    <cellStyle name="Normal 2 2 2 12 2 3 2 2" xfId="17633"/>
    <cellStyle name="Normal 2 2 2 12 2 3 3" xfId="13151"/>
    <cellStyle name="Normal 2 2 2 12 2 4" xfId="5615"/>
    <cellStyle name="Normal 2 2 2 12 2 4 2" xfId="14645"/>
    <cellStyle name="Normal 2 2 2 12 2 5" xfId="10163"/>
    <cellStyle name="Normal 2 2 2 12 3" xfId="1880"/>
    <cellStyle name="Normal 2 2 2 12 3 2" xfId="6362"/>
    <cellStyle name="Normal 2 2 2 12 3 2 2" xfId="15392"/>
    <cellStyle name="Normal 2 2 2 12 3 3" xfId="10910"/>
    <cellStyle name="Normal 2 2 2 12 4" xfId="3374"/>
    <cellStyle name="Normal 2 2 2 12 4 2" xfId="7856"/>
    <cellStyle name="Normal 2 2 2 12 4 2 2" xfId="16886"/>
    <cellStyle name="Normal 2 2 2 12 4 3" xfId="12404"/>
    <cellStyle name="Normal 2 2 2 12 5" xfId="4868"/>
    <cellStyle name="Normal 2 2 2 12 5 2" xfId="13898"/>
    <cellStyle name="Normal 2 2 2 12 6" xfId="9416"/>
    <cellStyle name="Normal 2 2 2 13" xfId="572"/>
    <cellStyle name="Normal 2 2 2 13 2" xfId="1319"/>
    <cellStyle name="Normal 2 2 2 13 2 2" xfId="2813"/>
    <cellStyle name="Normal 2 2 2 13 2 2 2" xfId="7295"/>
    <cellStyle name="Normal 2 2 2 13 2 2 2 2" xfId="16325"/>
    <cellStyle name="Normal 2 2 2 13 2 2 3" xfId="11843"/>
    <cellStyle name="Normal 2 2 2 13 2 3" xfId="4307"/>
    <cellStyle name="Normal 2 2 2 13 2 3 2" xfId="8789"/>
    <cellStyle name="Normal 2 2 2 13 2 3 2 2" xfId="17819"/>
    <cellStyle name="Normal 2 2 2 13 2 3 3" xfId="13337"/>
    <cellStyle name="Normal 2 2 2 13 2 4" xfId="5801"/>
    <cellStyle name="Normal 2 2 2 13 2 4 2" xfId="14831"/>
    <cellStyle name="Normal 2 2 2 13 2 5" xfId="10349"/>
    <cellStyle name="Normal 2 2 2 13 3" xfId="2066"/>
    <cellStyle name="Normal 2 2 2 13 3 2" xfId="6548"/>
    <cellStyle name="Normal 2 2 2 13 3 2 2" xfId="15578"/>
    <cellStyle name="Normal 2 2 2 13 3 3" xfId="11096"/>
    <cellStyle name="Normal 2 2 2 13 4" xfId="3560"/>
    <cellStyle name="Normal 2 2 2 13 4 2" xfId="8042"/>
    <cellStyle name="Normal 2 2 2 13 4 2 2" xfId="17072"/>
    <cellStyle name="Normal 2 2 2 13 4 3" xfId="12590"/>
    <cellStyle name="Normal 2 2 2 13 5" xfId="5054"/>
    <cellStyle name="Normal 2 2 2 13 5 2" xfId="14084"/>
    <cellStyle name="Normal 2 2 2 13 6" xfId="9602"/>
    <cellStyle name="Normal 2 2 2 14" xfId="759"/>
    <cellStyle name="Normal 2 2 2 14 2" xfId="2253"/>
    <cellStyle name="Normal 2 2 2 14 2 2" xfId="6735"/>
    <cellStyle name="Normal 2 2 2 14 2 2 2" xfId="15765"/>
    <cellStyle name="Normal 2 2 2 14 2 3" xfId="11283"/>
    <cellStyle name="Normal 2 2 2 14 3" xfId="3747"/>
    <cellStyle name="Normal 2 2 2 14 3 2" xfId="8229"/>
    <cellStyle name="Normal 2 2 2 14 3 2 2" xfId="17259"/>
    <cellStyle name="Normal 2 2 2 14 3 3" xfId="12777"/>
    <cellStyle name="Normal 2 2 2 14 4" xfId="5241"/>
    <cellStyle name="Normal 2 2 2 14 4 2" xfId="14271"/>
    <cellStyle name="Normal 2 2 2 14 5" xfId="9789"/>
    <cellStyle name="Normal 2 2 2 15" xfId="1508"/>
    <cellStyle name="Normal 2 2 2 15 2" xfId="5990"/>
    <cellStyle name="Normal 2 2 2 15 2 2" xfId="15020"/>
    <cellStyle name="Normal 2 2 2 15 3" xfId="10538"/>
    <cellStyle name="Normal 2 2 2 16" xfId="3002"/>
    <cellStyle name="Normal 2 2 2 16 2" xfId="7484"/>
    <cellStyle name="Normal 2 2 2 16 2 2" xfId="16514"/>
    <cellStyle name="Normal 2 2 2 16 3" xfId="12032"/>
    <cellStyle name="Normal 2 2 2 17" xfId="4496"/>
    <cellStyle name="Normal 2 2 2 17 2" xfId="13526"/>
    <cellStyle name="Normal 2 2 2 18" xfId="9044"/>
    <cellStyle name="Normal 2 2 2 2" xfId="24"/>
    <cellStyle name="Normal 2 2 2 2 10" xfId="210"/>
    <cellStyle name="Normal 2 2 2 2 10 2" xfId="955"/>
    <cellStyle name="Normal 2 2 2 2 10 2 2" xfId="2449"/>
    <cellStyle name="Normal 2 2 2 2 10 2 2 2" xfId="6931"/>
    <cellStyle name="Normal 2 2 2 2 10 2 2 2 2" xfId="15961"/>
    <cellStyle name="Normal 2 2 2 2 10 2 2 3" xfId="11479"/>
    <cellStyle name="Normal 2 2 2 2 10 2 3" xfId="3943"/>
    <cellStyle name="Normal 2 2 2 2 10 2 3 2" xfId="8425"/>
    <cellStyle name="Normal 2 2 2 2 10 2 3 2 2" xfId="17455"/>
    <cellStyle name="Normal 2 2 2 2 10 2 3 3" xfId="12973"/>
    <cellStyle name="Normal 2 2 2 2 10 2 4" xfId="5437"/>
    <cellStyle name="Normal 2 2 2 2 10 2 4 2" xfId="14467"/>
    <cellStyle name="Normal 2 2 2 2 10 2 5" xfId="9985"/>
    <cellStyle name="Normal 2 2 2 2 10 3" xfId="1704"/>
    <cellStyle name="Normal 2 2 2 2 10 3 2" xfId="6186"/>
    <cellStyle name="Normal 2 2 2 2 10 3 2 2" xfId="15216"/>
    <cellStyle name="Normal 2 2 2 2 10 3 3" xfId="10734"/>
    <cellStyle name="Normal 2 2 2 2 10 4" xfId="3198"/>
    <cellStyle name="Normal 2 2 2 2 10 4 2" xfId="7680"/>
    <cellStyle name="Normal 2 2 2 2 10 4 2 2" xfId="16710"/>
    <cellStyle name="Normal 2 2 2 2 10 4 3" xfId="12228"/>
    <cellStyle name="Normal 2 2 2 2 10 5" xfId="4692"/>
    <cellStyle name="Normal 2 2 2 2 10 5 2" xfId="13722"/>
    <cellStyle name="Normal 2 2 2 2 10 6" xfId="9240"/>
    <cellStyle name="Normal 2 2 2 2 11" xfId="396"/>
    <cellStyle name="Normal 2 2 2 2 11 2" xfId="1143"/>
    <cellStyle name="Normal 2 2 2 2 11 2 2" xfId="2637"/>
    <cellStyle name="Normal 2 2 2 2 11 2 2 2" xfId="7119"/>
    <cellStyle name="Normal 2 2 2 2 11 2 2 2 2" xfId="16149"/>
    <cellStyle name="Normal 2 2 2 2 11 2 2 3" xfId="11667"/>
    <cellStyle name="Normal 2 2 2 2 11 2 3" xfId="4131"/>
    <cellStyle name="Normal 2 2 2 2 11 2 3 2" xfId="8613"/>
    <cellStyle name="Normal 2 2 2 2 11 2 3 2 2" xfId="17643"/>
    <cellStyle name="Normal 2 2 2 2 11 2 3 3" xfId="13161"/>
    <cellStyle name="Normal 2 2 2 2 11 2 4" xfId="5625"/>
    <cellStyle name="Normal 2 2 2 2 11 2 4 2" xfId="14655"/>
    <cellStyle name="Normal 2 2 2 2 11 2 5" xfId="10173"/>
    <cellStyle name="Normal 2 2 2 2 11 3" xfId="1890"/>
    <cellStyle name="Normal 2 2 2 2 11 3 2" xfId="6372"/>
    <cellStyle name="Normal 2 2 2 2 11 3 2 2" xfId="15402"/>
    <cellStyle name="Normal 2 2 2 2 11 3 3" xfId="10920"/>
    <cellStyle name="Normal 2 2 2 2 11 4" xfId="3384"/>
    <cellStyle name="Normal 2 2 2 2 11 4 2" xfId="7866"/>
    <cellStyle name="Normal 2 2 2 2 11 4 2 2" xfId="16896"/>
    <cellStyle name="Normal 2 2 2 2 11 4 3" xfId="12414"/>
    <cellStyle name="Normal 2 2 2 2 11 5" xfId="4878"/>
    <cellStyle name="Normal 2 2 2 2 11 5 2" xfId="13908"/>
    <cellStyle name="Normal 2 2 2 2 11 6" xfId="9426"/>
    <cellStyle name="Normal 2 2 2 2 12" xfId="582"/>
    <cellStyle name="Normal 2 2 2 2 12 2" xfId="1329"/>
    <cellStyle name="Normal 2 2 2 2 12 2 2" xfId="2823"/>
    <cellStyle name="Normal 2 2 2 2 12 2 2 2" xfId="7305"/>
    <cellStyle name="Normal 2 2 2 2 12 2 2 2 2" xfId="16335"/>
    <cellStyle name="Normal 2 2 2 2 12 2 2 3" xfId="11853"/>
    <cellStyle name="Normal 2 2 2 2 12 2 3" xfId="4317"/>
    <cellStyle name="Normal 2 2 2 2 12 2 3 2" xfId="8799"/>
    <cellStyle name="Normal 2 2 2 2 12 2 3 2 2" xfId="17829"/>
    <cellStyle name="Normal 2 2 2 2 12 2 3 3" xfId="13347"/>
    <cellStyle name="Normal 2 2 2 2 12 2 4" xfId="5811"/>
    <cellStyle name="Normal 2 2 2 2 12 2 4 2" xfId="14841"/>
    <cellStyle name="Normal 2 2 2 2 12 2 5" xfId="10359"/>
    <cellStyle name="Normal 2 2 2 2 12 3" xfId="2076"/>
    <cellStyle name="Normal 2 2 2 2 12 3 2" xfId="6558"/>
    <cellStyle name="Normal 2 2 2 2 12 3 2 2" xfId="15588"/>
    <cellStyle name="Normal 2 2 2 2 12 3 3" xfId="11106"/>
    <cellStyle name="Normal 2 2 2 2 12 4" xfId="3570"/>
    <cellStyle name="Normal 2 2 2 2 12 4 2" xfId="8052"/>
    <cellStyle name="Normal 2 2 2 2 12 4 2 2" xfId="17082"/>
    <cellStyle name="Normal 2 2 2 2 12 4 3" xfId="12600"/>
    <cellStyle name="Normal 2 2 2 2 12 5" xfId="5064"/>
    <cellStyle name="Normal 2 2 2 2 12 5 2" xfId="14094"/>
    <cellStyle name="Normal 2 2 2 2 12 6" xfId="9612"/>
    <cellStyle name="Normal 2 2 2 2 13" xfId="769"/>
    <cellStyle name="Normal 2 2 2 2 13 2" xfId="2263"/>
    <cellStyle name="Normal 2 2 2 2 13 2 2" xfId="6745"/>
    <cellStyle name="Normal 2 2 2 2 13 2 2 2" xfId="15775"/>
    <cellStyle name="Normal 2 2 2 2 13 2 3" xfId="11293"/>
    <cellStyle name="Normal 2 2 2 2 13 3" xfId="3757"/>
    <cellStyle name="Normal 2 2 2 2 13 3 2" xfId="8239"/>
    <cellStyle name="Normal 2 2 2 2 13 3 2 2" xfId="17269"/>
    <cellStyle name="Normal 2 2 2 2 13 3 3" xfId="12787"/>
    <cellStyle name="Normal 2 2 2 2 13 4" xfId="5251"/>
    <cellStyle name="Normal 2 2 2 2 13 4 2" xfId="14281"/>
    <cellStyle name="Normal 2 2 2 2 13 5" xfId="9799"/>
    <cellStyle name="Normal 2 2 2 2 14" xfId="1518"/>
    <cellStyle name="Normal 2 2 2 2 14 2" xfId="6000"/>
    <cellStyle name="Normal 2 2 2 2 14 2 2" xfId="15030"/>
    <cellStyle name="Normal 2 2 2 2 14 3" xfId="10548"/>
    <cellStyle name="Normal 2 2 2 2 15" xfId="3012"/>
    <cellStyle name="Normal 2 2 2 2 15 2" xfId="7494"/>
    <cellStyle name="Normal 2 2 2 2 15 2 2" xfId="16524"/>
    <cellStyle name="Normal 2 2 2 2 15 3" xfId="12042"/>
    <cellStyle name="Normal 2 2 2 2 16" xfId="4506"/>
    <cellStyle name="Normal 2 2 2 2 16 2" xfId="13536"/>
    <cellStyle name="Normal 2 2 2 2 17" xfId="9054"/>
    <cellStyle name="Normal 2 2 2 2 2" xfId="27"/>
    <cellStyle name="Normal 2 2 2 2 2 10" xfId="399"/>
    <cellStyle name="Normal 2 2 2 2 2 10 2" xfId="1146"/>
    <cellStyle name="Normal 2 2 2 2 2 10 2 2" xfId="2640"/>
    <cellStyle name="Normal 2 2 2 2 2 10 2 2 2" xfId="7122"/>
    <cellStyle name="Normal 2 2 2 2 2 10 2 2 2 2" xfId="16152"/>
    <cellStyle name="Normal 2 2 2 2 2 10 2 2 3" xfId="11670"/>
    <cellStyle name="Normal 2 2 2 2 2 10 2 3" xfId="4134"/>
    <cellStyle name="Normal 2 2 2 2 2 10 2 3 2" xfId="8616"/>
    <cellStyle name="Normal 2 2 2 2 2 10 2 3 2 2" xfId="17646"/>
    <cellStyle name="Normal 2 2 2 2 2 10 2 3 3" xfId="13164"/>
    <cellStyle name="Normal 2 2 2 2 2 10 2 4" xfId="5628"/>
    <cellStyle name="Normal 2 2 2 2 2 10 2 4 2" xfId="14658"/>
    <cellStyle name="Normal 2 2 2 2 2 10 2 5" xfId="10176"/>
    <cellStyle name="Normal 2 2 2 2 2 10 3" xfId="1893"/>
    <cellStyle name="Normal 2 2 2 2 2 10 3 2" xfId="6375"/>
    <cellStyle name="Normal 2 2 2 2 2 10 3 2 2" xfId="15405"/>
    <cellStyle name="Normal 2 2 2 2 2 10 3 3" xfId="10923"/>
    <cellStyle name="Normal 2 2 2 2 2 10 4" xfId="3387"/>
    <cellStyle name="Normal 2 2 2 2 2 10 4 2" xfId="7869"/>
    <cellStyle name="Normal 2 2 2 2 2 10 4 2 2" xfId="16899"/>
    <cellStyle name="Normal 2 2 2 2 2 10 4 3" xfId="12417"/>
    <cellStyle name="Normal 2 2 2 2 2 10 5" xfId="4881"/>
    <cellStyle name="Normal 2 2 2 2 2 10 5 2" xfId="13911"/>
    <cellStyle name="Normal 2 2 2 2 2 10 6" xfId="9429"/>
    <cellStyle name="Normal 2 2 2 2 2 11" xfId="585"/>
    <cellStyle name="Normal 2 2 2 2 2 11 2" xfId="1332"/>
    <cellStyle name="Normal 2 2 2 2 2 11 2 2" xfId="2826"/>
    <cellStyle name="Normal 2 2 2 2 2 11 2 2 2" xfId="7308"/>
    <cellStyle name="Normal 2 2 2 2 2 11 2 2 2 2" xfId="16338"/>
    <cellStyle name="Normal 2 2 2 2 2 11 2 2 3" xfId="11856"/>
    <cellStyle name="Normal 2 2 2 2 2 11 2 3" xfId="4320"/>
    <cellStyle name="Normal 2 2 2 2 2 11 2 3 2" xfId="8802"/>
    <cellStyle name="Normal 2 2 2 2 2 11 2 3 2 2" xfId="17832"/>
    <cellStyle name="Normal 2 2 2 2 2 11 2 3 3" xfId="13350"/>
    <cellStyle name="Normal 2 2 2 2 2 11 2 4" xfId="5814"/>
    <cellStyle name="Normal 2 2 2 2 2 11 2 4 2" xfId="14844"/>
    <cellStyle name="Normal 2 2 2 2 2 11 2 5" xfId="10362"/>
    <cellStyle name="Normal 2 2 2 2 2 11 3" xfId="2079"/>
    <cellStyle name="Normal 2 2 2 2 2 11 3 2" xfId="6561"/>
    <cellStyle name="Normal 2 2 2 2 2 11 3 2 2" xfId="15591"/>
    <cellStyle name="Normal 2 2 2 2 2 11 3 3" xfId="11109"/>
    <cellStyle name="Normal 2 2 2 2 2 11 4" xfId="3573"/>
    <cellStyle name="Normal 2 2 2 2 2 11 4 2" xfId="8055"/>
    <cellStyle name="Normal 2 2 2 2 2 11 4 2 2" xfId="17085"/>
    <cellStyle name="Normal 2 2 2 2 2 11 4 3" xfId="12603"/>
    <cellStyle name="Normal 2 2 2 2 2 11 5" xfId="5067"/>
    <cellStyle name="Normal 2 2 2 2 2 11 5 2" xfId="14097"/>
    <cellStyle name="Normal 2 2 2 2 2 11 6" xfId="9615"/>
    <cellStyle name="Normal 2 2 2 2 2 12" xfId="772"/>
    <cellStyle name="Normal 2 2 2 2 2 12 2" xfId="2266"/>
    <cellStyle name="Normal 2 2 2 2 2 12 2 2" xfId="6748"/>
    <cellStyle name="Normal 2 2 2 2 2 12 2 2 2" xfId="15778"/>
    <cellStyle name="Normal 2 2 2 2 2 12 2 3" xfId="11296"/>
    <cellStyle name="Normal 2 2 2 2 2 12 3" xfId="3760"/>
    <cellStyle name="Normal 2 2 2 2 2 12 3 2" xfId="8242"/>
    <cellStyle name="Normal 2 2 2 2 2 12 3 2 2" xfId="17272"/>
    <cellStyle name="Normal 2 2 2 2 2 12 3 3" xfId="12790"/>
    <cellStyle name="Normal 2 2 2 2 2 12 4" xfId="5254"/>
    <cellStyle name="Normal 2 2 2 2 2 12 4 2" xfId="14284"/>
    <cellStyle name="Normal 2 2 2 2 2 12 5" xfId="9802"/>
    <cellStyle name="Normal 2 2 2 2 2 13" xfId="1521"/>
    <cellStyle name="Normal 2 2 2 2 2 13 2" xfId="6003"/>
    <cellStyle name="Normal 2 2 2 2 2 13 2 2" xfId="15033"/>
    <cellStyle name="Normal 2 2 2 2 2 13 3" xfId="10551"/>
    <cellStyle name="Normal 2 2 2 2 2 14" xfId="3015"/>
    <cellStyle name="Normal 2 2 2 2 2 14 2" xfId="7497"/>
    <cellStyle name="Normal 2 2 2 2 2 14 2 2" xfId="16527"/>
    <cellStyle name="Normal 2 2 2 2 2 14 3" xfId="12045"/>
    <cellStyle name="Normal 2 2 2 2 2 15" xfId="4509"/>
    <cellStyle name="Normal 2 2 2 2 2 15 2" xfId="13539"/>
    <cellStyle name="Normal 2 2 2 2 2 16" xfId="9057"/>
    <cellStyle name="Normal 2 2 2 2 2 2" xfId="50"/>
    <cellStyle name="Normal 2 2 2 2 2 2 2" xfId="236"/>
    <cellStyle name="Normal 2 2 2 2 2 2 2 2" xfId="981"/>
    <cellStyle name="Normal 2 2 2 2 2 2 2 2 2" xfId="2475"/>
    <cellStyle name="Normal 2 2 2 2 2 2 2 2 2 2" xfId="6957"/>
    <cellStyle name="Normal 2 2 2 2 2 2 2 2 2 2 2" xfId="15987"/>
    <cellStyle name="Normal 2 2 2 2 2 2 2 2 2 3" xfId="11505"/>
    <cellStyle name="Normal 2 2 2 2 2 2 2 2 3" xfId="3969"/>
    <cellStyle name="Normal 2 2 2 2 2 2 2 2 3 2" xfId="8451"/>
    <cellStyle name="Normal 2 2 2 2 2 2 2 2 3 2 2" xfId="17481"/>
    <cellStyle name="Normal 2 2 2 2 2 2 2 2 3 3" xfId="12999"/>
    <cellStyle name="Normal 2 2 2 2 2 2 2 2 4" xfId="5463"/>
    <cellStyle name="Normal 2 2 2 2 2 2 2 2 4 2" xfId="14493"/>
    <cellStyle name="Normal 2 2 2 2 2 2 2 2 5" xfId="10011"/>
    <cellStyle name="Normal 2 2 2 2 2 2 2 3" xfId="1730"/>
    <cellStyle name="Normal 2 2 2 2 2 2 2 3 2" xfId="6212"/>
    <cellStyle name="Normal 2 2 2 2 2 2 2 3 2 2" xfId="15242"/>
    <cellStyle name="Normal 2 2 2 2 2 2 2 3 3" xfId="10760"/>
    <cellStyle name="Normal 2 2 2 2 2 2 2 4" xfId="3224"/>
    <cellStyle name="Normal 2 2 2 2 2 2 2 4 2" xfId="7706"/>
    <cellStyle name="Normal 2 2 2 2 2 2 2 4 2 2" xfId="16736"/>
    <cellStyle name="Normal 2 2 2 2 2 2 2 4 3" xfId="12254"/>
    <cellStyle name="Normal 2 2 2 2 2 2 2 5" xfId="4718"/>
    <cellStyle name="Normal 2 2 2 2 2 2 2 5 2" xfId="13748"/>
    <cellStyle name="Normal 2 2 2 2 2 2 2 6" xfId="9266"/>
    <cellStyle name="Normal 2 2 2 2 2 2 3" xfId="422"/>
    <cellStyle name="Normal 2 2 2 2 2 2 3 2" xfId="1169"/>
    <cellStyle name="Normal 2 2 2 2 2 2 3 2 2" xfId="2663"/>
    <cellStyle name="Normal 2 2 2 2 2 2 3 2 2 2" xfId="7145"/>
    <cellStyle name="Normal 2 2 2 2 2 2 3 2 2 2 2" xfId="16175"/>
    <cellStyle name="Normal 2 2 2 2 2 2 3 2 2 3" xfId="11693"/>
    <cellStyle name="Normal 2 2 2 2 2 2 3 2 3" xfId="4157"/>
    <cellStyle name="Normal 2 2 2 2 2 2 3 2 3 2" xfId="8639"/>
    <cellStyle name="Normal 2 2 2 2 2 2 3 2 3 2 2" xfId="17669"/>
    <cellStyle name="Normal 2 2 2 2 2 2 3 2 3 3" xfId="13187"/>
    <cellStyle name="Normal 2 2 2 2 2 2 3 2 4" xfId="5651"/>
    <cellStyle name="Normal 2 2 2 2 2 2 3 2 4 2" xfId="14681"/>
    <cellStyle name="Normal 2 2 2 2 2 2 3 2 5" xfId="10199"/>
    <cellStyle name="Normal 2 2 2 2 2 2 3 3" xfId="1916"/>
    <cellStyle name="Normal 2 2 2 2 2 2 3 3 2" xfId="6398"/>
    <cellStyle name="Normal 2 2 2 2 2 2 3 3 2 2" xfId="15428"/>
    <cellStyle name="Normal 2 2 2 2 2 2 3 3 3" xfId="10946"/>
    <cellStyle name="Normal 2 2 2 2 2 2 3 4" xfId="3410"/>
    <cellStyle name="Normal 2 2 2 2 2 2 3 4 2" xfId="7892"/>
    <cellStyle name="Normal 2 2 2 2 2 2 3 4 2 2" xfId="16922"/>
    <cellStyle name="Normal 2 2 2 2 2 2 3 4 3" xfId="12440"/>
    <cellStyle name="Normal 2 2 2 2 2 2 3 5" xfId="4904"/>
    <cellStyle name="Normal 2 2 2 2 2 2 3 5 2" xfId="13934"/>
    <cellStyle name="Normal 2 2 2 2 2 2 3 6" xfId="9452"/>
    <cellStyle name="Normal 2 2 2 2 2 2 4" xfId="608"/>
    <cellStyle name="Normal 2 2 2 2 2 2 4 2" xfId="1355"/>
    <cellStyle name="Normal 2 2 2 2 2 2 4 2 2" xfId="2849"/>
    <cellStyle name="Normal 2 2 2 2 2 2 4 2 2 2" xfId="7331"/>
    <cellStyle name="Normal 2 2 2 2 2 2 4 2 2 2 2" xfId="16361"/>
    <cellStyle name="Normal 2 2 2 2 2 2 4 2 2 3" xfId="11879"/>
    <cellStyle name="Normal 2 2 2 2 2 2 4 2 3" xfId="4343"/>
    <cellStyle name="Normal 2 2 2 2 2 2 4 2 3 2" xfId="8825"/>
    <cellStyle name="Normal 2 2 2 2 2 2 4 2 3 2 2" xfId="17855"/>
    <cellStyle name="Normal 2 2 2 2 2 2 4 2 3 3" xfId="13373"/>
    <cellStyle name="Normal 2 2 2 2 2 2 4 2 4" xfId="5837"/>
    <cellStyle name="Normal 2 2 2 2 2 2 4 2 4 2" xfId="14867"/>
    <cellStyle name="Normal 2 2 2 2 2 2 4 2 5" xfId="10385"/>
    <cellStyle name="Normal 2 2 2 2 2 2 4 3" xfId="2102"/>
    <cellStyle name="Normal 2 2 2 2 2 2 4 3 2" xfId="6584"/>
    <cellStyle name="Normal 2 2 2 2 2 2 4 3 2 2" xfId="15614"/>
    <cellStyle name="Normal 2 2 2 2 2 2 4 3 3" xfId="11132"/>
    <cellStyle name="Normal 2 2 2 2 2 2 4 4" xfId="3596"/>
    <cellStyle name="Normal 2 2 2 2 2 2 4 4 2" xfId="8078"/>
    <cellStyle name="Normal 2 2 2 2 2 2 4 4 2 2" xfId="17108"/>
    <cellStyle name="Normal 2 2 2 2 2 2 4 4 3" xfId="12626"/>
    <cellStyle name="Normal 2 2 2 2 2 2 4 5" xfId="5090"/>
    <cellStyle name="Normal 2 2 2 2 2 2 4 5 2" xfId="14120"/>
    <cellStyle name="Normal 2 2 2 2 2 2 4 6" xfId="9638"/>
    <cellStyle name="Normal 2 2 2 2 2 2 5" xfId="795"/>
    <cellStyle name="Normal 2 2 2 2 2 2 5 2" xfId="2289"/>
    <cellStyle name="Normal 2 2 2 2 2 2 5 2 2" xfId="6771"/>
    <cellStyle name="Normal 2 2 2 2 2 2 5 2 2 2" xfId="15801"/>
    <cellStyle name="Normal 2 2 2 2 2 2 5 2 3" xfId="11319"/>
    <cellStyle name="Normal 2 2 2 2 2 2 5 3" xfId="3783"/>
    <cellStyle name="Normal 2 2 2 2 2 2 5 3 2" xfId="8265"/>
    <cellStyle name="Normal 2 2 2 2 2 2 5 3 2 2" xfId="17295"/>
    <cellStyle name="Normal 2 2 2 2 2 2 5 3 3" xfId="12813"/>
    <cellStyle name="Normal 2 2 2 2 2 2 5 4" xfId="5277"/>
    <cellStyle name="Normal 2 2 2 2 2 2 5 4 2" xfId="14307"/>
    <cellStyle name="Normal 2 2 2 2 2 2 5 5" xfId="9825"/>
    <cellStyle name="Normal 2 2 2 2 2 2 6" xfId="1544"/>
    <cellStyle name="Normal 2 2 2 2 2 2 6 2" xfId="6026"/>
    <cellStyle name="Normal 2 2 2 2 2 2 6 2 2" xfId="15056"/>
    <cellStyle name="Normal 2 2 2 2 2 2 6 3" xfId="10574"/>
    <cellStyle name="Normal 2 2 2 2 2 2 7" xfId="3038"/>
    <cellStyle name="Normal 2 2 2 2 2 2 7 2" xfId="7520"/>
    <cellStyle name="Normal 2 2 2 2 2 2 7 2 2" xfId="16550"/>
    <cellStyle name="Normal 2 2 2 2 2 2 7 3" xfId="12068"/>
    <cellStyle name="Normal 2 2 2 2 2 2 8" xfId="4532"/>
    <cellStyle name="Normal 2 2 2 2 2 2 8 2" xfId="13562"/>
    <cellStyle name="Normal 2 2 2 2 2 2 9" xfId="9080"/>
    <cellStyle name="Normal 2 2 2 2 2 3" xfId="73"/>
    <cellStyle name="Normal 2 2 2 2 2 3 2" xfId="259"/>
    <cellStyle name="Normal 2 2 2 2 2 3 2 2" xfId="1004"/>
    <cellStyle name="Normal 2 2 2 2 2 3 2 2 2" xfId="2498"/>
    <cellStyle name="Normal 2 2 2 2 2 3 2 2 2 2" xfId="6980"/>
    <cellStyle name="Normal 2 2 2 2 2 3 2 2 2 2 2" xfId="16010"/>
    <cellStyle name="Normal 2 2 2 2 2 3 2 2 2 3" xfId="11528"/>
    <cellStyle name="Normal 2 2 2 2 2 3 2 2 3" xfId="3992"/>
    <cellStyle name="Normal 2 2 2 2 2 3 2 2 3 2" xfId="8474"/>
    <cellStyle name="Normal 2 2 2 2 2 3 2 2 3 2 2" xfId="17504"/>
    <cellStyle name="Normal 2 2 2 2 2 3 2 2 3 3" xfId="13022"/>
    <cellStyle name="Normal 2 2 2 2 2 3 2 2 4" xfId="5486"/>
    <cellStyle name="Normal 2 2 2 2 2 3 2 2 4 2" xfId="14516"/>
    <cellStyle name="Normal 2 2 2 2 2 3 2 2 5" xfId="10034"/>
    <cellStyle name="Normal 2 2 2 2 2 3 2 3" xfId="1753"/>
    <cellStyle name="Normal 2 2 2 2 2 3 2 3 2" xfId="6235"/>
    <cellStyle name="Normal 2 2 2 2 2 3 2 3 2 2" xfId="15265"/>
    <cellStyle name="Normal 2 2 2 2 2 3 2 3 3" xfId="10783"/>
    <cellStyle name="Normal 2 2 2 2 2 3 2 4" xfId="3247"/>
    <cellStyle name="Normal 2 2 2 2 2 3 2 4 2" xfId="7729"/>
    <cellStyle name="Normal 2 2 2 2 2 3 2 4 2 2" xfId="16759"/>
    <cellStyle name="Normal 2 2 2 2 2 3 2 4 3" xfId="12277"/>
    <cellStyle name="Normal 2 2 2 2 2 3 2 5" xfId="4741"/>
    <cellStyle name="Normal 2 2 2 2 2 3 2 5 2" xfId="13771"/>
    <cellStyle name="Normal 2 2 2 2 2 3 2 6" xfId="9289"/>
    <cellStyle name="Normal 2 2 2 2 2 3 3" xfId="445"/>
    <cellStyle name="Normal 2 2 2 2 2 3 3 2" xfId="1192"/>
    <cellStyle name="Normal 2 2 2 2 2 3 3 2 2" xfId="2686"/>
    <cellStyle name="Normal 2 2 2 2 2 3 3 2 2 2" xfId="7168"/>
    <cellStyle name="Normal 2 2 2 2 2 3 3 2 2 2 2" xfId="16198"/>
    <cellStyle name="Normal 2 2 2 2 2 3 3 2 2 3" xfId="11716"/>
    <cellStyle name="Normal 2 2 2 2 2 3 3 2 3" xfId="4180"/>
    <cellStyle name="Normal 2 2 2 2 2 3 3 2 3 2" xfId="8662"/>
    <cellStyle name="Normal 2 2 2 2 2 3 3 2 3 2 2" xfId="17692"/>
    <cellStyle name="Normal 2 2 2 2 2 3 3 2 3 3" xfId="13210"/>
    <cellStyle name="Normal 2 2 2 2 2 3 3 2 4" xfId="5674"/>
    <cellStyle name="Normal 2 2 2 2 2 3 3 2 4 2" xfId="14704"/>
    <cellStyle name="Normal 2 2 2 2 2 3 3 2 5" xfId="10222"/>
    <cellStyle name="Normal 2 2 2 2 2 3 3 3" xfId="1939"/>
    <cellStyle name="Normal 2 2 2 2 2 3 3 3 2" xfId="6421"/>
    <cellStyle name="Normal 2 2 2 2 2 3 3 3 2 2" xfId="15451"/>
    <cellStyle name="Normal 2 2 2 2 2 3 3 3 3" xfId="10969"/>
    <cellStyle name="Normal 2 2 2 2 2 3 3 4" xfId="3433"/>
    <cellStyle name="Normal 2 2 2 2 2 3 3 4 2" xfId="7915"/>
    <cellStyle name="Normal 2 2 2 2 2 3 3 4 2 2" xfId="16945"/>
    <cellStyle name="Normal 2 2 2 2 2 3 3 4 3" xfId="12463"/>
    <cellStyle name="Normal 2 2 2 2 2 3 3 5" xfId="4927"/>
    <cellStyle name="Normal 2 2 2 2 2 3 3 5 2" xfId="13957"/>
    <cellStyle name="Normal 2 2 2 2 2 3 3 6" xfId="9475"/>
    <cellStyle name="Normal 2 2 2 2 2 3 4" xfId="631"/>
    <cellStyle name="Normal 2 2 2 2 2 3 4 2" xfId="1378"/>
    <cellStyle name="Normal 2 2 2 2 2 3 4 2 2" xfId="2872"/>
    <cellStyle name="Normal 2 2 2 2 2 3 4 2 2 2" xfId="7354"/>
    <cellStyle name="Normal 2 2 2 2 2 3 4 2 2 2 2" xfId="16384"/>
    <cellStyle name="Normal 2 2 2 2 2 3 4 2 2 3" xfId="11902"/>
    <cellStyle name="Normal 2 2 2 2 2 3 4 2 3" xfId="4366"/>
    <cellStyle name="Normal 2 2 2 2 2 3 4 2 3 2" xfId="8848"/>
    <cellStyle name="Normal 2 2 2 2 2 3 4 2 3 2 2" xfId="17878"/>
    <cellStyle name="Normal 2 2 2 2 2 3 4 2 3 3" xfId="13396"/>
    <cellStyle name="Normal 2 2 2 2 2 3 4 2 4" xfId="5860"/>
    <cellStyle name="Normal 2 2 2 2 2 3 4 2 4 2" xfId="14890"/>
    <cellStyle name="Normal 2 2 2 2 2 3 4 2 5" xfId="10408"/>
    <cellStyle name="Normal 2 2 2 2 2 3 4 3" xfId="2125"/>
    <cellStyle name="Normal 2 2 2 2 2 3 4 3 2" xfId="6607"/>
    <cellStyle name="Normal 2 2 2 2 2 3 4 3 2 2" xfId="15637"/>
    <cellStyle name="Normal 2 2 2 2 2 3 4 3 3" xfId="11155"/>
    <cellStyle name="Normal 2 2 2 2 2 3 4 4" xfId="3619"/>
    <cellStyle name="Normal 2 2 2 2 2 3 4 4 2" xfId="8101"/>
    <cellStyle name="Normal 2 2 2 2 2 3 4 4 2 2" xfId="17131"/>
    <cellStyle name="Normal 2 2 2 2 2 3 4 4 3" xfId="12649"/>
    <cellStyle name="Normal 2 2 2 2 2 3 4 5" xfId="5113"/>
    <cellStyle name="Normal 2 2 2 2 2 3 4 5 2" xfId="14143"/>
    <cellStyle name="Normal 2 2 2 2 2 3 4 6" xfId="9661"/>
    <cellStyle name="Normal 2 2 2 2 2 3 5" xfId="818"/>
    <cellStyle name="Normal 2 2 2 2 2 3 5 2" xfId="2312"/>
    <cellStyle name="Normal 2 2 2 2 2 3 5 2 2" xfId="6794"/>
    <cellStyle name="Normal 2 2 2 2 2 3 5 2 2 2" xfId="15824"/>
    <cellStyle name="Normal 2 2 2 2 2 3 5 2 3" xfId="11342"/>
    <cellStyle name="Normal 2 2 2 2 2 3 5 3" xfId="3806"/>
    <cellStyle name="Normal 2 2 2 2 2 3 5 3 2" xfId="8288"/>
    <cellStyle name="Normal 2 2 2 2 2 3 5 3 2 2" xfId="17318"/>
    <cellStyle name="Normal 2 2 2 2 2 3 5 3 3" xfId="12836"/>
    <cellStyle name="Normal 2 2 2 2 2 3 5 4" xfId="5300"/>
    <cellStyle name="Normal 2 2 2 2 2 3 5 4 2" xfId="14330"/>
    <cellStyle name="Normal 2 2 2 2 2 3 5 5" xfId="9848"/>
    <cellStyle name="Normal 2 2 2 2 2 3 6" xfId="1567"/>
    <cellStyle name="Normal 2 2 2 2 2 3 6 2" xfId="6049"/>
    <cellStyle name="Normal 2 2 2 2 2 3 6 2 2" xfId="15079"/>
    <cellStyle name="Normal 2 2 2 2 2 3 6 3" xfId="10597"/>
    <cellStyle name="Normal 2 2 2 2 2 3 7" xfId="3061"/>
    <cellStyle name="Normal 2 2 2 2 2 3 7 2" xfId="7543"/>
    <cellStyle name="Normal 2 2 2 2 2 3 7 2 2" xfId="16573"/>
    <cellStyle name="Normal 2 2 2 2 2 3 7 3" xfId="12091"/>
    <cellStyle name="Normal 2 2 2 2 2 3 8" xfId="4555"/>
    <cellStyle name="Normal 2 2 2 2 2 3 8 2" xfId="13585"/>
    <cellStyle name="Normal 2 2 2 2 2 3 9" xfId="9103"/>
    <cellStyle name="Normal 2 2 2 2 2 4" xfId="97"/>
    <cellStyle name="Normal 2 2 2 2 2 4 2" xfId="283"/>
    <cellStyle name="Normal 2 2 2 2 2 4 2 2" xfId="1027"/>
    <cellStyle name="Normal 2 2 2 2 2 4 2 2 2" xfId="2521"/>
    <cellStyle name="Normal 2 2 2 2 2 4 2 2 2 2" xfId="7003"/>
    <cellStyle name="Normal 2 2 2 2 2 4 2 2 2 2 2" xfId="16033"/>
    <cellStyle name="Normal 2 2 2 2 2 4 2 2 2 3" xfId="11551"/>
    <cellStyle name="Normal 2 2 2 2 2 4 2 2 3" xfId="4015"/>
    <cellStyle name="Normal 2 2 2 2 2 4 2 2 3 2" xfId="8497"/>
    <cellStyle name="Normal 2 2 2 2 2 4 2 2 3 2 2" xfId="17527"/>
    <cellStyle name="Normal 2 2 2 2 2 4 2 2 3 3" xfId="13045"/>
    <cellStyle name="Normal 2 2 2 2 2 4 2 2 4" xfId="5509"/>
    <cellStyle name="Normal 2 2 2 2 2 4 2 2 4 2" xfId="14539"/>
    <cellStyle name="Normal 2 2 2 2 2 4 2 2 5" xfId="10057"/>
    <cellStyle name="Normal 2 2 2 2 2 4 2 3" xfId="1777"/>
    <cellStyle name="Normal 2 2 2 2 2 4 2 3 2" xfId="6259"/>
    <cellStyle name="Normal 2 2 2 2 2 4 2 3 2 2" xfId="15289"/>
    <cellStyle name="Normal 2 2 2 2 2 4 2 3 3" xfId="10807"/>
    <cellStyle name="Normal 2 2 2 2 2 4 2 4" xfId="3271"/>
    <cellStyle name="Normal 2 2 2 2 2 4 2 4 2" xfId="7753"/>
    <cellStyle name="Normal 2 2 2 2 2 4 2 4 2 2" xfId="16783"/>
    <cellStyle name="Normal 2 2 2 2 2 4 2 4 3" xfId="12301"/>
    <cellStyle name="Normal 2 2 2 2 2 4 2 5" xfId="4765"/>
    <cellStyle name="Normal 2 2 2 2 2 4 2 5 2" xfId="13795"/>
    <cellStyle name="Normal 2 2 2 2 2 4 2 6" xfId="9313"/>
    <cellStyle name="Normal 2 2 2 2 2 4 3" xfId="469"/>
    <cellStyle name="Normal 2 2 2 2 2 4 3 2" xfId="1216"/>
    <cellStyle name="Normal 2 2 2 2 2 4 3 2 2" xfId="2710"/>
    <cellStyle name="Normal 2 2 2 2 2 4 3 2 2 2" xfId="7192"/>
    <cellStyle name="Normal 2 2 2 2 2 4 3 2 2 2 2" xfId="16222"/>
    <cellStyle name="Normal 2 2 2 2 2 4 3 2 2 3" xfId="11740"/>
    <cellStyle name="Normal 2 2 2 2 2 4 3 2 3" xfId="4204"/>
    <cellStyle name="Normal 2 2 2 2 2 4 3 2 3 2" xfId="8686"/>
    <cellStyle name="Normal 2 2 2 2 2 4 3 2 3 2 2" xfId="17716"/>
    <cellStyle name="Normal 2 2 2 2 2 4 3 2 3 3" xfId="13234"/>
    <cellStyle name="Normal 2 2 2 2 2 4 3 2 4" xfId="5698"/>
    <cellStyle name="Normal 2 2 2 2 2 4 3 2 4 2" xfId="14728"/>
    <cellStyle name="Normal 2 2 2 2 2 4 3 2 5" xfId="10246"/>
    <cellStyle name="Normal 2 2 2 2 2 4 3 3" xfId="1963"/>
    <cellStyle name="Normal 2 2 2 2 2 4 3 3 2" xfId="6445"/>
    <cellStyle name="Normal 2 2 2 2 2 4 3 3 2 2" xfId="15475"/>
    <cellStyle name="Normal 2 2 2 2 2 4 3 3 3" xfId="10993"/>
    <cellStyle name="Normal 2 2 2 2 2 4 3 4" xfId="3457"/>
    <cellStyle name="Normal 2 2 2 2 2 4 3 4 2" xfId="7939"/>
    <cellStyle name="Normal 2 2 2 2 2 4 3 4 2 2" xfId="16969"/>
    <cellStyle name="Normal 2 2 2 2 2 4 3 4 3" xfId="12487"/>
    <cellStyle name="Normal 2 2 2 2 2 4 3 5" xfId="4951"/>
    <cellStyle name="Normal 2 2 2 2 2 4 3 5 2" xfId="13981"/>
    <cellStyle name="Normal 2 2 2 2 2 4 3 6" xfId="9499"/>
    <cellStyle name="Normal 2 2 2 2 2 4 4" xfId="655"/>
    <cellStyle name="Normal 2 2 2 2 2 4 4 2" xfId="1402"/>
    <cellStyle name="Normal 2 2 2 2 2 4 4 2 2" xfId="2896"/>
    <cellStyle name="Normal 2 2 2 2 2 4 4 2 2 2" xfId="7378"/>
    <cellStyle name="Normal 2 2 2 2 2 4 4 2 2 2 2" xfId="16408"/>
    <cellStyle name="Normal 2 2 2 2 2 4 4 2 2 3" xfId="11926"/>
    <cellStyle name="Normal 2 2 2 2 2 4 4 2 3" xfId="4390"/>
    <cellStyle name="Normal 2 2 2 2 2 4 4 2 3 2" xfId="8872"/>
    <cellStyle name="Normal 2 2 2 2 2 4 4 2 3 2 2" xfId="17902"/>
    <cellStyle name="Normal 2 2 2 2 2 4 4 2 3 3" xfId="13420"/>
    <cellStyle name="Normal 2 2 2 2 2 4 4 2 4" xfId="5884"/>
    <cellStyle name="Normal 2 2 2 2 2 4 4 2 4 2" xfId="14914"/>
    <cellStyle name="Normal 2 2 2 2 2 4 4 2 5" xfId="10432"/>
    <cellStyle name="Normal 2 2 2 2 2 4 4 3" xfId="2149"/>
    <cellStyle name="Normal 2 2 2 2 2 4 4 3 2" xfId="6631"/>
    <cellStyle name="Normal 2 2 2 2 2 4 4 3 2 2" xfId="15661"/>
    <cellStyle name="Normal 2 2 2 2 2 4 4 3 3" xfId="11179"/>
    <cellStyle name="Normal 2 2 2 2 2 4 4 4" xfId="3643"/>
    <cellStyle name="Normal 2 2 2 2 2 4 4 4 2" xfId="8125"/>
    <cellStyle name="Normal 2 2 2 2 2 4 4 4 2 2" xfId="17155"/>
    <cellStyle name="Normal 2 2 2 2 2 4 4 4 3" xfId="12673"/>
    <cellStyle name="Normal 2 2 2 2 2 4 4 5" xfId="5137"/>
    <cellStyle name="Normal 2 2 2 2 2 4 4 5 2" xfId="14167"/>
    <cellStyle name="Normal 2 2 2 2 2 4 4 6" xfId="9685"/>
    <cellStyle name="Normal 2 2 2 2 2 4 5" xfId="842"/>
    <cellStyle name="Normal 2 2 2 2 2 4 5 2" xfId="2336"/>
    <cellStyle name="Normal 2 2 2 2 2 4 5 2 2" xfId="6818"/>
    <cellStyle name="Normal 2 2 2 2 2 4 5 2 2 2" xfId="15848"/>
    <cellStyle name="Normal 2 2 2 2 2 4 5 2 3" xfId="11366"/>
    <cellStyle name="Normal 2 2 2 2 2 4 5 3" xfId="3830"/>
    <cellStyle name="Normal 2 2 2 2 2 4 5 3 2" xfId="8312"/>
    <cellStyle name="Normal 2 2 2 2 2 4 5 3 2 2" xfId="17342"/>
    <cellStyle name="Normal 2 2 2 2 2 4 5 3 3" xfId="12860"/>
    <cellStyle name="Normal 2 2 2 2 2 4 5 4" xfId="5324"/>
    <cellStyle name="Normal 2 2 2 2 2 4 5 4 2" xfId="14354"/>
    <cellStyle name="Normal 2 2 2 2 2 4 5 5" xfId="9872"/>
    <cellStyle name="Normal 2 2 2 2 2 4 6" xfId="1591"/>
    <cellStyle name="Normal 2 2 2 2 2 4 6 2" xfId="6073"/>
    <cellStyle name="Normal 2 2 2 2 2 4 6 2 2" xfId="15103"/>
    <cellStyle name="Normal 2 2 2 2 2 4 6 3" xfId="10621"/>
    <cellStyle name="Normal 2 2 2 2 2 4 7" xfId="3085"/>
    <cellStyle name="Normal 2 2 2 2 2 4 7 2" xfId="7567"/>
    <cellStyle name="Normal 2 2 2 2 2 4 7 2 2" xfId="16597"/>
    <cellStyle name="Normal 2 2 2 2 2 4 7 3" xfId="12115"/>
    <cellStyle name="Normal 2 2 2 2 2 4 8" xfId="4579"/>
    <cellStyle name="Normal 2 2 2 2 2 4 8 2" xfId="13609"/>
    <cellStyle name="Normal 2 2 2 2 2 4 9" xfId="9127"/>
    <cellStyle name="Normal 2 2 2 2 2 5" xfId="103"/>
    <cellStyle name="Normal 2 2 2 2 2 5 2" xfId="289"/>
    <cellStyle name="Normal 2 2 2 2 2 5 2 2" xfId="1032"/>
    <cellStyle name="Normal 2 2 2 2 2 5 2 2 2" xfId="2526"/>
    <cellStyle name="Normal 2 2 2 2 2 5 2 2 2 2" xfId="7008"/>
    <cellStyle name="Normal 2 2 2 2 2 5 2 2 2 2 2" xfId="16038"/>
    <cellStyle name="Normal 2 2 2 2 2 5 2 2 2 3" xfId="11556"/>
    <cellStyle name="Normal 2 2 2 2 2 5 2 2 3" xfId="4020"/>
    <cellStyle name="Normal 2 2 2 2 2 5 2 2 3 2" xfId="8502"/>
    <cellStyle name="Normal 2 2 2 2 2 5 2 2 3 2 2" xfId="17532"/>
    <cellStyle name="Normal 2 2 2 2 2 5 2 2 3 3" xfId="13050"/>
    <cellStyle name="Normal 2 2 2 2 2 5 2 2 4" xfId="5514"/>
    <cellStyle name="Normal 2 2 2 2 2 5 2 2 4 2" xfId="14544"/>
    <cellStyle name="Normal 2 2 2 2 2 5 2 2 5" xfId="10062"/>
    <cellStyle name="Normal 2 2 2 2 2 5 2 3" xfId="1783"/>
    <cellStyle name="Normal 2 2 2 2 2 5 2 3 2" xfId="6265"/>
    <cellStyle name="Normal 2 2 2 2 2 5 2 3 2 2" xfId="15295"/>
    <cellStyle name="Normal 2 2 2 2 2 5 2 3 3" xfId="10813"/>
    <cellStyle name="Normal 2 2 2 2 2 5 2 4" xfId="3277"/>
    <cellStyle name="Normal 2 2 2 2 2 5 2 4 2" xfId="7759"/>
    <cellStyle name="Normal 2 2 2 2 2 5 2 4 2 2" xfId="16789"/>
    <cellStyle name="Normal 2 2 2 2 2 5 2 4 3" xfId="12307"/>
    <cellStyle name="Normal 2 2 2 2 2 5 2 5" xfId="4771"/>
    <cellStyle name="Normal 2 2 2 2 2 5 2 5 2" xfId="13801"/>
    <cellStyle name="Normal 2 2 2 2 2 5 2 6" xfId="9319"/>
    <cellStyle name="Normal 2 2 2 2 2 5 3" xfId="475"/>
    <cellStyle name="Normal 2 2 2 2 2 5 3 2" xfId="1222"/>
    <cellStyle name="Normal 2 2 2 2 2 5 3 2 2" xfId="2716"/>
    <cellStyle name="Normal 2 2 2 2 2 5 3 2 2 2" xfId="7198"/>
    <cellStyle name="Normal 2 2 2 2 2 5 3 2 2 2 2" xfId="16228"/>
    <cellStyle name="Normal 2 2 2 2 2 5 3 2 2 3" xfId="11746"/>
    <cellStyle name="Normal 2 2 2 2 2 5 3 2 3" xfId="4210"/>
    <cellStyle name="Normal 2 2 2 2 2 5 3 2 3 2" xfId="8692"/>
    <cellStyle name="Normal 2 2 2 2 2 5 3 2 3 2 2" xfId="17722"/>
    <cellStyle name="Normal 2 2 2 2 2 5 3 2 3 3" xfId="13240"/>
    <cellStyle name="Normal 2 2 2 2 2 5 3 2 4" xfId="5704"/>
    <cellStyle name="Normal 2 2 2 2 2 5 3 2 4 2" xfId="14734"/>
    <cellStyle name="Normal 2 2 2 2 2 5 3 2 5" xfId="10252"/>
    <cellStyle name="Normal 2 2 2 2 2 5 3 3" xfId="1969"/>
    <cellStyle name="Normal 2 2 2 2 2 5 3 3 2" xfId="6451"/>
    <cellStyle name="Normal 2 2 2 2 2 5 3 3 2 2" xfId="15481"/>
    <cellStyle name="Normal 2 2 2 2 2 5 3 3 3" xfId="10999"/>
    <cellStyle name="Normal 2 2 2 2 2 5 3 4" xfId="3463"/>
    <cellStyle name="Normal 2 2 2 2 2 5 3 4 2" xfId="7945"/>
    <cellStyle name="Normal 2 2 2 2 2 5 3 4 2 2" xfId="16975"/>
    <cellStyle name="Normal 2 2 2 2 2 5 3 4 3" xfId="12493"/>
    <cellStyle name="Normal 2 2 2 2 2 5 3 5" xfId="4957"/>
    <cellStyle name="Normal 2 2 2 2 2 5 3 5 2" xfId="13987"/>
    <cellStyle name="Normal 2 2 2 2 2 5 3 6" xfId="9505"/>
    <cellStyle name="Normal 2 2 2 2 2 5 4" xfId="661"/>
    <cellStyle name="Normal 2 2 2 2 2 5 4 2" xfId="1408"/>
    <cellStyle name="Normal 2 2 2 2 2 5 4 2 2" xfId="2902"/>
    <cellStyle name="Normal 2 2 2 2 2 5 4 2 2 2" xfId="7384"/>
    <cellStyle name="Normal 2 2 2 2 2 5 4 2 2 2 2" xfId="16414"/>
    <cellStyle name="Normal 2 2 2 2 2 5 4 2 2 3" xfId="11932"/>
    <cellStyle name="Normal 2 2 2 2 2 5 4 2 3" xfId="4396"/>
    <cellStyle name="Normal 2 2 2 2 2 5 4 2 3 2" xfId="8878"/>
    <cellStyle name="Normal 2 2 2 2 2 5 4 2 3 2 2" xfId="17908"/>
    <cellStyle name="Normal 2 2 2 2 2 5 4 2 3 3" xfId="13426"/>
    <cellStyle name="Normal 2 2 2 2 2 5 4 2 4" xfId="5890"/>
    <cellStyle name="Normal 2 2 2 2 2 5 4 2 4 2" xfId="14920"/>
    <cellStyle name="Normal 2 2 2 2 2 5 4 2 5" xfId="10438"/>
    <cellStyle name="Normal 2 2 2 2 2 5 4 3" xfId="2155"/>
    <cellStyle name="Normal 2 2 2 2 2 5 4 3 2" xfId="6637"/>
    <cellStyle name="Normal 2 2 2 2 2 5 4 3 2 2" xfId="15667"/>
    <cellStyle name="Normal 2 2 2 2 2 5 4 3 3" xfId="11185"/>
    <cellStyle name="Normal 2 2 2 2 2 5 4 4" xfId="3649"/>
    <cellStyle name="Normal 2 2 2 2 2 5 4 4 2" xfId="8131"/>
    <cellStyle name="Normal 2 2 2 2 2 5 4 4 2 2" xfId="17161"/>
    <cellStyle name="Normal 2 2 2 2 2 5 4 4 3" xfId="12679"/>
    <cellStyle name="Normal 2 2 2 2 2 5 4 5" xfId="5143"/>
    <cellStyle name="Normal 2 2 2 2 2 5 4 5 2" xfId="14173"/>
    <cellStyle name="Normal 2 2 2 2 2 5 4 6" xfId="9691"/>
    <cellStyle name="Normal 2 2 2 2 2 5 5" xfId="848"/>
    <cellStyle name="Normal 2 2 2 2 2 5 5 2" xfId="2342"/>
    <cellStyle name="Normal 2 2 2 2 2 5 5 2 2" xfId="6824"/>
    <cellStyle name="Normal 2 2 2 2 2 5 5 2 2 2" xfId="15854"/>
    <cellStyle name="Normal 2 2 2 2 2 5 5 2 3" xfId="11372"/>
    <cellStyle name="Normal 2 2 2 2 2 5 5 3" xfId="3836"/>
    <cellStyle name="Normal 2 2 2 2 2 5 5 3 2" xfId="8318"/>
    <cellStyle name="Normal 2 2 2 2 2 5 5 3 2 2" xfId="17348"/>
    <cellStyle name="Normal 2 2 2 2 2 5 5 3 3" xfId="12866"/>
    <cellStyle name="Normal 2 2 2 2 2 5 5 4" xfId="5330"/>
    <cellStyle name="Normal 2 2 2 2 2 5 5 4 2" xfId="14360"/>
    <cellStyle name="Normal 2 2 2 2 2 5 5 5" xfId="9878"/>
    <cellStyle name="Normal 2 2 2 2 2 5 6" xfId="1597"/>
    <cellStyle name="Normal 2 2 2 2 2 5 6 2" xfId="6079"/>
    <cellStyle name="Normal 2 2 2 2 2 5 6 2 2" xfId="15109"/>
    <cellStyle name="Normal 2 2 2 2 2 5 6 3" xfId="10627"/>
    <cellStyle name="Normal 2 2 2 2 2 5 7" xfId="3091"/>
    <cellStyle name="Normal 2 2 2 2 2 5 7 2" xfId="7573"/>
    <cellStyle name="Normal 2 2 2 2 2 5 7 2 2" xfId="16603"/>
    <cellStyle name="Normal 2 2 2 2 2 5 7 3" xfId="12121"/>
    <cellStyle name="Normal 2 2 2 2 2 5 8" xfId="4585"/>
    <cellStyle name="Normal 2 2 2 2 2 5 8 2" xfId="13615"/>
    <cellStyle name="Normal 2 2 2 2 2 5 9" xfId="9133"/>
    <cellStyle name="Normal 2 2 2 2 2 6" xfId="144"/>
    <cellStyle name="Normal 2 2 2 2 2 6 2" xfId="330"/>
    <cellStyle name="Normal 2 2 2 2 2 6 2 2" xfId="1073"/>
    <cellStyle name="Normal 2 2 2 2 2 6 2 2 2" xfId="2567"/>
    <cellStyle name="Normal 2 2 2 2 2 6 2 2 2 2" xfId="7049"/>
    <cellStyle name="Normal 2 2 2 2 2 6 2 2 2 2 2" xfId="16079"/>
    <cellStyle name="Normal 2 2 2 2 2 6 2 2 2 3" xfId="11597"/>
    <cellStyle name="Normal 2 2 2 2 2 6 2 2 3" xfId="4061"/>
    <cellStyle name="Normal 2 2 2 2 2 6 2 2 3 2" xfId="8543"/>
    <cellStyle name="Normal 2 2 2 2 2 6 2 2 3 2 2" xfId="17573"/>
    <cellStyle name="Normal 2 2 2 2 2 6 2 2 3 3" xfId="13091"/>
    <cellStyle name="Normal 2 2 2 2 2 6 2 2 4" xfId="5555"/>
    <cellStyle name="Normal 2 2 2 2 2 6 2 2 4 2" xfId="14585"/>
    <cellStyle name="Normal 2 2 2 2 2 6 2 2 5" xfId="10103"/>
    <cellStyle name="Normal 2 2 2 2 2 6 2 3" xfId="1824"/>
    <cellStyle name="Normal 2 2 2 2 2 6 2 3 2" xfId="6306"/>
    <cellStyle name="Normal 2 2 2 2 2 6 2 3 2 2" xfId="15336"/>
    <cellStyle name="Normal 2 2 2 2 2 6 2 3 3" xfId="10854"/>
    <cellStyle name="Normal 2 2 2 2 2 6 2 4" xfId="3318"/>
    <cellStyle name="Normal 2 2 2 2 2 6 2 4 2" xfId="7800"/>
    <cellStyle name="Normal 2 2 2 2 2 6 2 4 2 2" xfId="16830"/>
    <cellStyle name="Normal 2 2 2 2 2 6 2 4 3" xfId="12348"/>
    <cellStyle name="Normal 2 2 2 2 2 6 2 5" xfId="4812"/>
    <cellStyle name="Normal 2 2 2 2 2 6 2 5 2" xfId="13842"/>
    <cellStyle name="Normal 2 2 2 2 2 6 2 6" xfId="9360"/>
    <cellStyle name="Normal 2 2 2 2 2 6 3" xfId="516"/>
    <cellStyle name="Normal 2 2 2 2 2 6 3 2" xfId="1263"/>
    <cellStyle name="Normal 2 2 2 2 2 6 3 2 2" xfId="2757"/>
    <cellStyle name="Normal 2 2 2 2 2 6 3 2 2 2" xfId="7239"/>
    <cellStyle name="Normal 2 2 2 2 2 6 3 2 2 2 2" xfId="16269"/>
    <cellStyle name="Normal 2 2 2 2 2 6 3 2 2 3" xfId="11787"/>
    <cellStyle name="Normal 2 2 2 2 2 6 3 2 3" xfId="4251"/>
    <cellStyle name="Normal 2 2 2 2 2 6 3 2 3 2" xfId="8733"/>
    <cellStyle name="Normal 2 2 2 2 2 6 3 2 3 2 2" xfId="17763"/>
    <cellStyle name="Normal 2 2 2 2 2 6 3 2 3 3" xfId="13281"/>
    <cellStyle name="Normal 2 2 2 2 2 6 3 2 4" xfId="5745"/>
    <cellStyle name="Normal 2 2 2 2 2 6 3 2 4 2" xfId="14775"/>
    <cellStyle name="Normal 2 2 2 2 2 6 3 2 5" xfId="10293"/>
    <cellStyle name="Normal 2 2 2 2 2 6 3 3" xfId="2010"/>
    <cellStyle name="Normal 2 2 2 2 2 6 3 3 2" xfId="6492"/>
    <cellStyle name="Normal 2 2 2 2 2 6 3 3 2 2" xfId="15522"/>
    <cellStyle name="Normal 2 2 2 2 2 6 3 3 3" xfId="11040"/>
    <cellStyle name="Normal 2 2 2 2 2 6 3 4" xfId="3504"/>
    <cellStyle name="Normal 2 2 2 2 2 6 3 4 2" xfId="7986"/>
    <cellStyle name="Normal 2 2 2 2 2 6 3 4 2 2" xfId="17016"/>
    <cellStyle name="Normal 2 2 2 2 2 6 3 4 3" xfId="12534"/>
    <cellStyle name="Normal 2 2 2 2 2 6 3 5" xfId="4998"/>
    <cellStyle name="Normal 2 2 2 2 2 6 3 5 2" xfId="14028"/>
    <cellStyle name="Normal 2 2 2 2 2 6 3 6" xfId="9546"/>
    <cellStyle name="Normal 2 2 2 2 2 6 4" xfId="702"/>
    <cellStyle name="Normal 2 2 2 2 2 6 4 2" xfId="1449"/>
    <cellStyle name="Normal 2 2 2 2 2 6 4 2 2" xfId="2943"/>
    <cellStyle name="Normal 2 2 2 2 2 6 4 2 2 2" xfId="7425"/>
    <cellStyle name="Normal 2 2 2 2 2 6 4 2 2 2 2" xfId="16455"/>
    <cellStyle name="Normal 2 2 2 2 2 6 4 2 2 3" xfId="11973"/>
    <cellStyle name="Normal 2 2 2 2 2 6 4 2 3" xfId="4437"/>
    <cellStyle name="Normal 2 2 2 2 2 6 4 2 3 2" xfId="8919"/>
    <cellStyle name="Normal 2 2 2 2 2 6 4 2 3 2 2" xfId="17949"/>
    <cellStyle name="Normal 2 2 2 2 2 6 4 2 3 3" xfId="13467"/>
    <cellStyle name="Normal 2 2 2 2 2 6 4 2 4" xfId="5931"/>
    <cellStyle name="Normal 2 2 2 2 2 6 4 2 4 2" xfId="14961"/>
    <cellStyle name="Normal 2 2 2 2 2 6 4 2 5" xfId="10479"/>
    <cellStyle name="Normal 2 2 2 2 2 6 4 3" xfId="2196"/>
    <cellStyle name="Normal 2 2 2 2 2 6 4 3 2" xfId="6678"/>
    <cellStyle name="Normal 2 2 2 2 2 6 4 3 2 2" xfId="15708"/>
    <cellStyle name="Normal 2 2 2 2 2 6 4 3 3" xfId="11226"/>
    <cellStyle name="Normal 2 2 2 2 2 6 4 4" xfId="3690"/>
    <cellStyle name="Normal 2 2 2 2 2 6 4 4 2" xfId="8172"/>
    <cellStyle name="Normal 2 2 2 2 2 6 4 4 2 2" xfId="17202"/>
    <cellStyle name="Normal 2 2 2 2 2 6 4 4 3" xfId="12720"/>
    <cellStyle name="Normal 2 2 2 2 2 6 4 5" xfId="5184"/>
    <cellStyle name="Normal 2 2 2 2 2 6 4 5 2" xfId="14214"/>
    <cellStyle name="Normal 2 2 2 2 2 6 4 6" xfId="9732"/>
    <cellStyle name="Normal 2 2 2 2 2 6 5" xfId="889"/>
    <cellStyle name="Normal 2 2 2 2 2 6 5 2" xfId="2383"/>
    <cellStyle name="Normal 2 2 2 2 2 6 5 2 2" xfId="6865"/>
    <cellStyle name="Normal 2 2 2 2 2 6 5 2 2 2" xfId="15895"/>
    <cellStyle name="Normal 2 2 2 2 2 6 5 2 3" xfId="11413"/>
    <cellStyle name="Normal 2 2 2 2 2 6 5 3" xfId="3877"/>
    <cellStyle name="Normal 2 2 2 2 2 6 5 3 2" xfId="8359"/>
    <cellStyle name="Normal 2 2 2 2 2 6 5 3 2 2" xfId="17389"/>
    <cellStyle name="Normal 2 2 2 2 2 6 5 3 3" xfId="12907"/>
    <cellStyle name="Normal 2 2 2 2 2 6 5 4" xfId="5371"/>
    <cellStyle name="Normal 2 2 2 2 2 6 5 4 2" xfId="14401"/>
    <cellStyle name="Normal 2 2 2 2 2 6 5 5" xfId="9919"/>
    <cellStyle name="Normal 2 2 2 2 2 6 6" xfId="1638"/>
    <cellStyle name="Normal 2 2 2 2 2 6 6 2" xfId="6120"/>
    <cellStyle name="Normal 2 2 2 2 2 6 6 2 2" xfId="15150"/>
    <cellStyle name="Normal 2 2 2 2 2 6 6 3" xfId="10668"/>
    <cellStyle name="Normal 2 2 2 2 2 6 7" xfId="3132"/>
    <cellStyle name="Normal 2 2 2 2 2 6 7 2" xfId="7614"/>
    <cellStyle name="Normal 2 2 2 2 2 6 7 2 2" xfId="16644"/>
    <cellStyle name="Normal 2 2 2 2 2 6 7 3" xfId="12162"/>
    <cellStyle name="Normal 2 2 2 2 2 6 8" xfId="4626"/>
    <cellStyle name="Normal 2 2 2 2 2 6 8 2" xfId="13656"/>
    <cellStyle name="Normal 2 2 2 2 2 6 9" xfId="9174"/>
    <cellStyle name="Normal 2 2 2 2 2 7" xfId="167"/>
    <cellStyle name="Normal 2 2 2 2 2 7 2" xfId="353"/>
    <cellStyle name="Normal 2 2 2 2 2 7 2 2" xfId="1096"/>
    <cellStyle name="Normal 2 2 2 2 2 7 2 2 2" xfId="2590"/>
    <cellStyle name="Normal 2 2 2 2 2 7 2 2 2 2" xfId="7072"/>
    <cellStyle name="Normal 2 2 2 2 2 7 2 2 2 2 2" xfId="16102"/>
    <cellStyle name="Normal 2 2 2 2 2 7 2 2 2 3" xfId="11620"/>
    <cellStyle name="Normal 2 2 2 2 2 7 2 2 3" xfId="4084"/>
    <cellStyle name="Normal 2 2 2 2 2 7 2 2 3 2" xfId="8566"/>
    <cellStyle name="Normal 2 2 2 2 2 7 2 2 3 2 2" xfId="17596"/>
    <cellStyle name="Normal 2 2 2 2 2 7 2 2 3 3" xfId="13114"/>
    <cellStyle name="Normal 2 2 2 2 2 7 2 2 4" xfId="5578"/>
    <cellStyle name="Normal 2 2 2 2 2 7 2 2 4 2" xfId="14608"/>
    <cellStyle name="Normal 2 2 2 2 2 7 2 2 5" xfId="10126"/>
    <cellStyle name="Normal 2 2 2 2 2 7 2 3" xfId="1847"/>
    <cellStyle name="Normal 2 2 2 2 2 7 2 3 2" xfId="6329"/>
    <cellStyle name="Normal 2 2 2 2 2 7 2 3 2 2" xfId="15359"/>
    <cellStyle name="Normal 2 2 2 2 2 7 2 3 3" xfId="10877"/>
    <cellStyle name="Normal 2 2 2 2 2 7 2 4" xfId="3341"/>
    <cellStyle name="Normal 2 2 2 2 2 7 2 4 2" xfId="7823"/>
    <cellStyle name="Normal 2 2 2 2 2 7 2 4 2 2" xfId="16853"/>
    <cellStyle name="Normal 2 2 2 2 2 7 2 4 3" xfId="12371"/>
    <cellStyle name="Normal 2 2 2 2 2 7 2 5" xfId="4835"/>
    <cellStyle name="Normal 2 2 2 2 2 7 2 5 2" xfId="13865"/>
    <cellStyle name="Normal 2 2 2 2 2 7 2 6" xfId="9383"/>
    <cellStyle name="Normal 2 2 2 2 2 7 3" xfId="539"/>
    <cellStyle name="Normal 2 2 2 2 2 7 3 2" xfId="1286"/>
    <cellStyle name="Normal 2 2 2 2 2 7 3 2 2" xfId="2780"/>
    <cellStyle name="Normal 2 2 2 2 2 7 3 2 2 2" xfId="7262"/>
    <cellStyle name="Normal 2 2 2 2 2 7 3 2 2 2 2" xfId="16292"/>
    <cellStyle name="Normal 2 2 2 2 2 7 3 2 2 3" xfId="11810"/>
    <cellStyle name="Normal 2 2 2 2 2 7 3 2 3" xfId="4274"/>
    <cellStyle name="Normal 2 2 2 2 2 7 3 2 3 2" xfId="8756"/>
    <cellStyle name="Normal 2 2 2 2 2 7 3 2 3 2 2" xfId="17786"/>
    <cellStyle name="Normal 2 2 2 2 2 7 3 2 3 3" xfId="13304"/>
    <cellStyle name="Normal 2 2 2 2 2 7 3 2 4" xfId="5768"/>
    <cellStyle name="Normal 2 2 2 2 2 7 3 2 4 2" xfId="14798"/>
    <cellStyle name="Normal 2 2 2 2 2 7 3 2 5" xfId="10316"/>
    <cellStyle name="Normal 2 2 2 2 2 7 3 3" xfId="2033"/>
    <cellStyle name="Normal 2 2 2 2 2 7 3 3 2" xfId="6515"/>
    <cellStyle name="Normal 2 2 2 2 2 7 3 3 2 2" xfId="15545"/>
    <cellStyle name="Normal 2 2 2 2 2 7 3 3 3" xfId="11063"/>
    <cellStyle name="Normal 2 2 2 2 2 7 3 4" xfId="3527"/>
    <cellStyle name="Normal 2 2 2 2 2 7 3 4 2" xfId="8009"/>
    <cellStyle name="Normal 2 2 2 2 2 7 3 4 2 2" xfId="17039"/>
    <cellStyle name="Normal 2 2 2 2 2 7 3 4 3" xfId="12557"/>
    <cellStyle name="Normal 2 2 2 2 2 7 3 5" xfId="5021"/>
    <cellStyle name="Normal 2 2 2 2 2 7 3 5 2" xfId="14051"/>
    <cellStyle name="Normal 2 2 2 2 2 7 3 6" xfId="9569"/>
    <cellStyle name="Normal 2 2 2 2 2 7 4" xfId="725"/>
    <cellStyle name="Normal 2 2 2 2 2 7 4 2" xfId="1472"/>
    <cellStyle name="Normal 2 2 2 2 2 7 4 2 2" xfId="2966"/>
    <cellStyle name="Normal 2 2 2 2 2 7 4 2 2 2" xfId="7448"/>
    <cellStyle name="Normal 2 2 2 2 2 7 4 2 2 2 2" xfId="16478"/>
    <cellStyle name="Normal 2 2 2 2 2 7 4 2 2 3" xfId="11996"/>
    <cellStyle name="Normal 2 2 2 2 2 7 4 2 3" xfId="4460"/>
    <cellStyle name="Normal 2 2 2 2 2 7 4 2 3 2" xfId="8942"/>
    <cellStyle name="Normal 2 2 2 2 2 7 4 2 3 2 2" xfId="17972"/>
    <cellStyle name="Normal 2 2 2 2 2 7 4 2 3 3" xfId="13490"/>
    <cellStyle name="Normal 2 2 2 2 2 7 4 2 4" xfId="5954"/>
    <cellStyle name="Normal 2 2 2 2 2 7 4 2 4 2" xfId="14984"/>
    <cellStyle name="Normal 2 2 2 2 2 7 4 2 5" xfId="10502"/>
    <cellStyle name="Normal 2 2 2 2 2 7 4 3" xfId="2219"/>
    <cellStyle name="Normal 2 2 2 2 2 7 4 3 2" xfId="6701"/>
    <cellStyle name="Normal 2 2 2 2 2 7 4 3 2 2" xfId="15731"/>
    <cellStyle name="Normal 2 2 2 2 2 7 4 3 3" xfId="11249"/>
    <cellStyle name="Normal 2 2 2 2 2 7 4 4" xfId="3713"/>
    <cellStyle name="Normal 2 2 2 2 2 7 4 4 2" xfId="8195"/>
    <cellStyle name="Normal 2 2 2 2 2 7 4 4 2 2" xfId="17225"/>
    <cellStyle name="Normal 2 2 2 2 2 7 4 4 3" xfId="12743"/>
    <cellStyle name="Normal 2 2 2 2 2 7 4 5" xfId="5207"/>
    <cellStyle name="Normal 2 2 2 2 2 7 4 5 2" xfId="14237"/>
    <cellStyle name="Normal 2 2 2 2 2 7 4 6" xfId="9755"/>
    <cellStyle name="Normal 2 2 2 2 2 7 5" xfId="912"/>
    <cellStyle name="Normal 2 2 2 2 2 7 5 2" xfId="2406"/>
    <cellStyle name="Normal 2 2 2 2 2 7 5 2 2" xfId="6888"/>
    <cellStyle name="Normal 2 2 2 2 2 7 5 2 2 2" xfId="15918"/>
    <cellStyle name="Normal 2 2 2 2 2 7 5 2 3" xfId="11436"/>
    <cellStyle name="Normal 2 2 2 2 2 7 5 3" xfId="3900"/>
    <cellStyle name="Normal 2 2 2 2 2 7 5 3 2" xfId="8382"/>
    <cellStyle name="Normal 2 2 2 2 2 7 5 3 2 2" xfId="17412"/>
    <cellStyle name="Normal 2 2 2 2 2 7 5 3 3" xfId="12930"/>
    <cellStyle name="Normal 2 2 2 2 2 7 5 4" xfId="5394"/>
    <cellStyle name="Normal 2 2 2 2 2 7 5 4 2" xfId="14424"/>
    <cellStyle name="Normal 2 2 2 2 2 7 5 5" xfId="9942"/>
    <cellStyle name="Normal 2 2 2 2 2 7 6" xfId="1661"/>
    <cellStyle name="Normal 2 2 2 2 2 7 6 2" xfId="6143"/>
    <cellStyle name="Normal 2 2 2 2 2 7 6 2 2" xfId="15173"/>
    <cellStyle name="Normal 2 2 2 2 2 7 6 3" xfId="10691"/>
    <cellStyle name="Normal 2 2 2 2 2 7 7" xfId="3155"/>
    <cellStyle name="Normal 2 2 2 2 2 7 7 2" xfId="7637"/>
    <cellStyle name="Normal 2 2 2 2 2 7 7 2 2" xfId="16667"/>
    <cellStyle name="Normal 2 2 2 2 2 7 7 3" xfId="12185"/>
    <cellStyle name="Normal 2 2 2 2 2 7 8" xfId="4649"/>
    <cellStyle name="Normal 2 2 2 2 2 7 8 2" xfId="13679"/>
    <cellStyle name="Normal 2 2 2 2 2 7 9" xfId="9197"/>
    <cellStyle name="Normal 2 2 2 2 2 8" xfId="190"/>
    <cellStyle name="Normal 2 2 2 2 2 8 2" xfId="376"/>
    <cellStyle name="Normal 2 2 2 2 2 8 2 2" xfId="1119"/>
    <cellStyle name="Normal 2 2 2 2 2 8 2 2 2" xfId="2613"/>
    <cellStyle name="Normal 2 2 2 2 2 8 2 2 2 2" xfId="7095"/>
    <cellStyle name="Normal 2 2 2 2 2 8 2 2 2 2 2" xfId="16125"/>
    <cellStyle name="Normal 2 2 2 2 2 8 2 2 2 3" xfId="11643"/>
    <cellStyle name="Normal 2 2 2 2 2 8 2 2 3" xfId="4107"/>
    <cellStyle name="Normal 2 2 2 2 2 8 2 2 3 2" xfId="8589"/>
    <cellStyle name="Normal 2 2 2 2 2 8 2 2 3 2 2" xfId="17619"/>
    <cellStyle name="Normal 2 2 2 2 2 8 2 2 3 3" xfId="13137"/>
    <cellStyle name="Normal 2 2 2 2 2 8 2 2 4" xfId="5601"/>
    <cellStyle name="Normal 2 2 2 2 2 8 2 2 4 2" xfId="14631"/>
    <cellStyle name="Normal 2 2 2 2 2 8 2 2 5" xfId="10149"/>
    <cellStyle name="Normal 2 2 2 2 2 8 2 3" xfId="1870"/>
    <cellStyle name="Normal 2 2 2 2 2 8 2 3 2" xfId="6352"/>
    <cellStyle name="Normal 2 2 2 2 2 8 2 3 2 2" xfId="15382"/>
    <cellStyle name="Normal 2 2 2 2 2 8 2 3 3" xfId="10900"/>
    <cellStyle name="Normal 2 2 2 2 2 8 2 4" xfId="3364"/>
    <cellStyle name="Normal 2 2 2 2 2 8 2 4 2" xfId="7846"/>
    <cellStyle name="Normal 2 2 2 2 2 8 2 4 2 2" xfId="16876"/>
    <cellStyle name="Normal 2 2 2 2 2 8 2 4 3" xfId="12394"/>
    <cellStyle name="Normal 2 2 2 2 2 8 2 5" xfId="4858"/>
    <cellStyle name="Normal 2 2 2 2 2 8 2 5 2" xfId="13888"/>
    <cellStyle name="Normal 2 2 2 2 2 8 2 6" xfId="9406"/>
    <cellStyle name="Normal 2 2 2 2 2 8 3" xfId="562"/>
    <cellStyle name="Normal 2 2 2 2 2 8 3 2" xfId="1309"/>
    <cellStyle name="Normal 2 2 2 2 2 8 3 2 2" xfId="2803"/>
    <cellStyle name="Normal 2 2 2 2 2 8 3 2 2 2" xfId="7285"/>
    <cellStyle name="Normal 2 2 2 2 2 8 3 2 2 2 2" xfId="16315"/>
    <cellStyle name="Normal 2 2 2 2 2 8 3 2 2 3" xfId="11833"/>
    <cellStyle name="Normal 2 2 2 2 2 8 3 2 3" xfId="4297"/>
    <cellStyle name="Normal 2 2 2 2 2 8 3 2 3 2" xfId="8779"/>
    <cellStyle name="Normal 2 2 2 2 2 8 3 2 3 2 2" xfId="17809"/>
    <cellStyle name="Normal 2 2 2 2 2 8 3 2 3 3" xfId="13327"/>
    <cellStyle name="Normal 2 2 2 2 2 8 3 2 4" xfId="5791"/>
    <cellStyle name="Normal 2 2 2 2 2 8 3 2 4 2" xfId="14821"/>
    <cellStyle name="Normal 2 2 2 2 2 8 3 2 5" xfId="10339"/>
    <cellStyle name="Normal 2 2 2 2 2 8 3 3" xfId="2056"/>
    <cellStyle name="Normal 2 2 2 2 2 8 3 3 2" xfId="6538"/>
    <cellStyle name="Normal 2 2 2 2 2 8 3 3 2 2" xfId="15568"/>
    <cellStyle name="Normal 2 2 2 2 2 8 3 3 3" xfId="11086"/>
    <cellStyle name="Normal 2 2 2 2 2 8 3 4" xfId="3550"/>
    <cellStyle name="Normal 2 2 2 2 2 8 3 4 2" xfId="8032"/>
    <cellStyle name="Normal 2 2 2 2 2 8 3 4 2 2" xfId="17062"/>
    <cellStyle name="Normal 2 2 2 2 2 8 3 4 3" xfId="12580"/>
    <cellStyle name="Normal 2 2 2 2 2 8 3 5" xfId="5044"/>
    <cellStyle name="Normal 2 2 2 2 2 8 3 5 2" xfId="14074"/>
    <cellStyle name="Normal 2 2 2 2 2 8 3 6" xfId="9592"/>
    <cellStyle name="Normal 2 2 2 2 2 8 4" xfId="748"/>
    <cellStyle name="Normal 2 2 2 2 2 8 4 2" xfId="1495"/>
    <cellStyle name="Normal 2 2 2 2 2 8 4 2 2" xfId="2989"/>
    <cellStyle name="Normal 2 2 2 2 2 8 4 2 2 2" xfId="7471"/>
    <cellStyle name="Normal 2 2 2 2 2 8 4 2 2 2 2" xfId="16501"/>
    <cellStyle name="Normal 2 2 2 2 2 8 4 2 2 3" xfId="12019"/>
    <cellStyle name="Normal 2 2 2 2 2 8 4 2 3" xfId="4483"/>
    <cellStyle name="Normal 2 2 2 2 2 8 4 2 3 2" xfId="8965"/>
    <cellStyle name="Normal 2 2 2 2 2 8 4 2 3 2 2" xfId="17995"/>
    <cellStyle name="Normal 2 2 2 2 2 8 4 2 3 3" xfId="13513"/>
    <cellStyle name="Normal 2 2 2 2 2 8 4 2 4" xfId="5977"/>
    <cellStyle name="Normal 2 2 2 2 2 8 4 2 4 2" xfId="15007"/>
    <cellStyle name="Normal 2 2 2 2 2 8 4 2 5" xfId="10525"/>
    <cellStyle name="Normal 2 2 2 2 2 8 4 3" xfId="2242"/>
    <cellStyle name="Normal 2 2 2 2 2 8 4 3 2" xfId="6724"/>
    <cellStyle name="Normal 2 2 2 2 2 8 4 3 2 2" xfId="15754"/>
    <cellStyle name="Normal 2 2 2 2 2 8 4 3 3" xfId="11272"/>
    <cellStyle name="Normal 2 2 2 2 2 8 4 4" xfId="3736"/>
    <cellStyle name="Normal 2 2 2 2 2 8 4 4 2" xfId="8218"/>
    <cellStyle name="Normal 2 2 2 2 2 8 4 4 2 2" xfId="17248"/>
    <cellStyle name="Normal 2 2 2 2 2 8 4 4 3" xfId="12766"/>
    <cellStyle name="Normal 2 2 2 2 2 8 4 5" xfId="5230"/>
    <cellStyle name="Normal 2 2 2 2 2 8 4 5 2" xfId="14260"/>
    <cellStyle name="Normal 2 2 2 2 2 8 4 6" xfId="9778"/>
    <cellStyle name="Normal 2 2 2 2 2 8 5" xfId="935"/>
    <cellStyle name="Normal 2 2 2 2 2 8 5 2" xfId="2429"/>
    <cellStyle name="Normal 2 2 2 2 2 8 5 2 2" xfId="6911"/>
    <cellStyle name="Normal 2 2 2 2 2 8 5 2 2 2" xfId="15941"/>
    <cellStyle name="Normal 2 2 2 2 2 8 5 2 3" xfId="11459"/>
    <cellStyle name="Normal 2 2 2 2 2 8 5 3" xfId="3923"/>
    <cellStyle name="Normal 2 2 2 2 2 8 5 3 2" xfId="8405"/>
    <cellStyle name="Normal 2 2 2 2 2 8 5 3 2 2" xfId="17435"/>
    <cellStyle name="Normal 2 2 2 2 2 8 5 3 3" xfId="12953"/>
    <cellStyle name="Normal 2 2 2 2 2 8 5 4" xfId="5417"/>
    <cellStyle name="Normal 2 2 2 2 2 8 5 4 2" xfId="14447"/>
    <cellStyle name="Normal 2 2 2 2 2 8 5 5" xfId="9965"/>
    <cellStyle name="Normal 2 2 2 2 2 8 6" xfId="1684"/>
    <cellStyle name="Normal 2 2 2 2 2 8 6 2" xfId="6166"/>
    <cellStyle name="Normal 2 2 2 2 2 8 6 2 2" xfId="15196"/>
    <cellStyle name="Normal 2 2 2 2 2 8 6 3" xfId="10714"/>
    <cellStyle name="Normal 2 2 2 2 2 8 7" xfId="3178"/>
    <cellStyle name="Normal 2 2 2 2 2 8 7 2" xfId="7660"/>
    <cellStyle name="Normal 2 2 2 2 2 8 7 2 2" xfId="16690"/>
    <cellStyle name="Normal 2 2 2 2 2 8 7 3" xfId="12208"/>
    <cellStyle name="Normal 2 2 2 2 2 8 8" xfId="4672"/>
    <cellStyle name="Normal 2 2 2 2 2 8 8 2" xfId="13702"/>
    <cellStyle name="Normal 2 2 2 2 2 8 9" xfId="9220"/>
    <cellStyle name="Normal 2 2 2 2 2 9" xfId="213"/>
    <cellStyle name="Normal 2 2 2 2 2 9 2" xfId="958"/>
    <cellStyle name="Normal 2 2 2 2 2 9 2 2" xfId="2452"/>
    <cellStyle name="Normal 2 2 2 2 2 9 2 2 2" xfId="6934"/>
    <cellStyle name="Normal 2 2 2 2 2 9 2 2 2 2" xfId="15964"/>
    <cellStyle name="Normal 2 2 2 2 2 9 2 2 3" xfId="11482"/>
    <cellStyle name="Normal 2 2 2 2 2 9 2 3" xfId="3946"/>
    <cellStyle name="Normal 2 2 2 2 2 9 2 3 2" xfId="8428"/>
    <cellStyle name="Normal 2 2 2 2 2 9 2 3 2 2" xfId="17458"/>
    <cellStyle name="Normal 2 2 2 2 2 9 2 3 3" xfId="12976"/>
    <cellStyle name="Normal 2 2 2 2 2 9 2 4" xfId="5440"/>
    <cellStyle name="Normal 2 2 2 2 2 9 2 4 2" xfId="14470"/>
    <cellStyle name="Normal 2 2 2 2 2 9 2 5" xfId="9988"/>
    <cellStyle name="Normal 2 2 2 2 2 9 3" xfId="1707"/>
    <cellStyle name="Normal 2 2 2 2 2 9 3 2" xfId="6189"/>
    <cellStyle name="Normal 2 2 2 2 2 9 3 2 2" xfId="15219"/>
    <cellStyle name="Normal 2 2 2 2 2 9 3 3" xfId="10737"/>
    <cellStyle name="Normal 2 2 2 2 2 9 4" xfId="3201"/>
    <cellStyle name="Normal 2 2 2 2 2 9 4 2" xfId="7683"/>
    <cellStyle name="Normal 2 2 2 2 2 9 4 2 2" xfId="16713"/>
    <cellStyle name="Normal 2 2 2 2 2 9 4 3" xfId="12231"/>
    <cellStyle name="Normal 2 2 2 2 2 9 5" xfId="4695"/>
    <cellStyle name="Normal 2 2 2 2 2 9 5 2" xfId="13725"/>
    <cellStyle name="Normal 2 2 2 2 2 9 6" xfId="9243"/>
    <cellStyle name="Normal 2 2 2 2 3" xfId="47"/>
    <cellStyle name="Normal 2 2 2 2 3 2" xfId="233"/>
    <cellStyle name="Normal 2 2 2 2 3 2 2" xfId="978"/>
    <cellStyle name="Normal 2 2 2 2 3 2 2 2" xfId="2472"/>
    <cellStyle name="Normal 2 2 2 2 3 2 2 2 2" xfId="6954"/>
    <cellStyle name="Normal 2 2 2 2 3 2 2 2 2 2" xfId="15984"/>
    <cellStyle name="Normal 2 2 2 2 3 2 2 2 3" xfId="11502"/>
    <cellStyle name="Normal 2 2 2 2 3 2 2 3" xfId="3966"/>
    <cellStyle name="Normal 2 2 2 2 3 2 2 3 2" xfId="8448"/>
    <cellStyle name="Normal 2 2 2 2 3 2 2 3 2 2" xfId="17478"/>
    <cellStyle name="Normal 2 2 2 2 3 2 2 3 3" xfId="12996"/>
    <cellStyle name="Normal 2 2 2 2 3 2 2 4" xfId="5460"/>
    <cellStyle name="Normal 2 2 2 2 3 2 2 4 2" xfId="14490"/>
    <cellStyle name="Normal 2 2 2 2 3 2 2 5" xfId="10008"/>
    <cellStyle name="Normal 2 2 2 2 3 2 3" xfId="1727"/>
    <cellStyle name="Normal 2 2 2 2 3 2 3 2" xfId="6209"/>
    <cellStyle name="Normal 2 2 2 2 3 2 3 2 2" xfId="15239"/>
    <cellStyle name="Normal 2 2 2 2 3 2 3 3" xfId="10757"/>
    <cellStyle name="Normal 2 2 2 2 3 2 4" xfId="3221"/>
    <cellStyle name="Normal 2 2 2 2 3 2 4 2" xfId="7703"/>
    <cellStyle name="Normal 2 2 2 2 3 2 4 2 2" xfId="16733"/>
    <cellStyle name="Normal 2 2 2 2 3 2 4 3" xfId="12251"/>
    <cellStyle name="Normal 2 2 2 2 3 2 5" xfId="4715"/>
    <cellStyle name="Normal 2 2 2 2 3 2 5 2" xfId="13745"/>
    <cellStyle name="Normal 2 2 2 2 3 2 6" xfId="9263"/>
    <cellStyle name="Normal 2 2 2 2 3 3" xfId="419"/>
    <cellStyle name="Normal 2 2 2 2 3 3 2" xfId="1166"/>
    <cellStyle name="Normal 2 2 2 2 3 3 2 2" xfId="2660"/>
    <cellStyle name="Normal 2 2 2 2 3 3 2 2 2" xfId="7142"/>
    <cellStyle name="Normal 2 2 2 2 3 3 2 2 2 2" xfId="16172"/>
    <cellStyle name="Normal 2 2 2 2 3 3 2 2 3" xfId="11690"/>
    <cellStyle name="Normal 2 2 2 2 3 3 2 3" xfId="4154"/>
    <cellStyle name="Normal 2 2 2 2 3 3 2 3 2" xfId="8636"/>
    <cellStyle name="Normal 2 2 2 2 3 3 2 3 2 2" xfId="17666"/>
    <cellStyle name="Normal 2 2 2 2 3 3 2 3 3" xfId="13184"/>
    <cellStyle name="Normal 2 2 2 2 3 3 2 4" xfId="5648"/>
    <cellStyle name="Normal 2 2 2 2 3 3 2 4 2" xfId="14678"/>
    <cellStyle name="Normal 2 2 2 2 3 3 2 5" xfId="10196"/>
    <cellStyle name="Normal 2 2 2 2 3 3 3" xfId="1913"/>
    <cellStyle name="Normal 2 2 2 2 3 3 3 2" xfId="6395"/>
    <cellStyle name="Normal 2 2 2 2 3 3 3 2 2" xfId="15425"/>
    <cellStyle name="Normal 2 2 2 2 3 3 3 3" xfId="10943"/>
    <cellStyle name="Normal 2 2 2 2 3 3 4" xfId="3407"/>
    <cellStyle name="Normal 2 2 2 2 3 3 4 2" xfId="7889"/>
    <cellStyle name="Normal 2 2 2 2 3 3 4 2 2" xfId="16919"/>
    <cellStyle name="Normal 2 2 2 2 3 3 4 3" xfId="12437"/>
    <cellStyle name="Normal 2 2 2 2 3 3 5" xfId="4901"/>
    <cellStyle name="Normal 2 2 2 2 3 3 5 2" xfId="13931"/>
    <cellStyle name="Normal 2 2 2 2 3 3 6" xfId="9449"/>
    <cellStyle name="Normal 2 2 2 2 3 4" xfId="605"/>
    <cellStyle name="Normal 2 2 2 2 3 4 2" xfId="1352"/>
    <cellStyle name="Normal 2 2 2 2 3 4 2 2" xfId="2846"/>
    <cellStyle name="Normal 2 2 2 2 3 4 2 2 2" xfId="7328"/>
    <cellStyle name="Normal 2 2 2 2 3 4 2 2 2 2" xfId="16358"/>
    <cellStyle name="Normal 2 2 2 2 3 4 2 2 3" xfId="11876"/>
    <cellStyle name="Normal 2 2 2 2 3 4 2 3" xfId="4340"/>
    <cellStyle name="Normal 2 2 2 2 3 4 2 3 2" xfId="8822"/>
    <cellStyle name="Normal 2 2 2 2 3 4 2 3 2 2" xfId="17852"/>
    <cellStyle name="Normal 2 2 2 2 3 4 2 3 3" xfId="13370"/>
    <cellStyle name="Normal 2 2 2 2 3 4 2 4" xfId="5834"/>
    <cellStyle name="Normal 2 2 2 2 3 4 2 4 2" xfId="14864"/>
    <cellStyle name="Normal 2 2 2 2 3 4 2 5" xfId="10382"/>
    <cellStyle name="Normal 2 2 2 2 3 4 3" xfId="2099"/>
    <cellStyle name="Normal 2 2 2 2 3 4 3 2" xfId="6581"/>
    <cellStyle name="Normal 2 2 2 2 3 4 3 2 2" xfId="15611"/>
    <cellStyle name="Normal 2 2 2 2 3 4 3 3" xfId="11129"/>
    <cellStyle name="Normal 2 2 2 2 3 4 4" xfId="3593"/>
    <cellStyle name="Normal 2 2 2 2 3 4 4 2" xfId="8075"/>
    <cellStyle name="Normal 2 2 2 2 3 4 4 2 2" xfId="17105"/>
    <cellStyle name="Normal 2 2 2 2 3 4 4 3" xfId="12623"/>
    <cellStyle name="Normal 2 2 2 2 3 4 5" xfId="5087"/>
    <cellStyle name="Normal 2 2 2 2 3 4 5 2" xfId="14117"/>
    <cellStyle name="Normal 2 2 2 2 3 4 6" xfId="9635"/>
    <cellStyle name="Normal 2 2 2 2 3 5" xfId="792"/>
    <cellStyle name="Normal 2 2 2 2 3 5 2" xfId="2286"/>
    <cellStyle name="Normal 2 2 2 2 3 5 2 2" xfId="6768"/>
    <cellStyle name="Normal 2 2 2 2 3 5 2 2 2" xfId="15798"/>
    <cellStyle name="Normal 2 2 2 2 3 5 2 3" xfId="11316"/>
    <cellStyle name="Normal 2 2 2 2 3 5 3" xfId="3780"/>
    <cellStyle name="Normal 2 2 2 2 3 5 3 2" xfId="8262"/>
    <cellStyle name="Normal 2 2 2 2 3 5 3 2 2" xfId="17292"/>
    <cellStyle name="Normal 2 2 2 2 3 5 3 3" xfId="12810"/>
    <cellStyle name="Normal 2 2 2 2 3 5 4" xfId="5274"/>
    <cellStyle name="Normal 2 2 2 2 3 5 4 2" xfId="14304"/>
    <cellStyle name="Normal 2 2 2 2 3 5 5" xfId="9822"/>
    <cellStyle name="Normal 2 2 2 2 3 6" xfId="1541"/>
    <cellStyle name="Normal 2 2 2 2 3 6 2" xfId="6023"/>
    <cellStyle name="Normal 2 2 2 2 3 6 2 2" xfId="15053"/>
    <cellStyle name="Normal 2 2 2 2 3 6 3" xfId="10571"/>
    <cellStyle name="Normal 2 2 2 2 3 7" xfId="3035"/>
    <cellStyle name="Normal 2 2 2 2 3 7 2" xfId="7517"/>
    <cellStyle name="Normal 2 2 2 2 3 7 2 2" xfId="16547"/>
    <cellStyle name="Normal 2 2 2 2 3 7 3" xfId="12065"/>
    <cellStyle name="Normal 2 2 2 2 3 8" xfId="4529"/>
    <cellStyle name="Normal 2 2 2 2 3 8 2" xfId="13559"/>
    <cellStyle name="Normal 2 2 2 2 3 9" xfId="9077"/>
    <cellStyle name="Normal 2 2 2 2 4" xfId="70"/>
    <cellStyle name="Normal 2 2 2 2 4 2" xfId="256"/>
    <cellStyle name="Normal 2 2 2 2 4 2 2" xfId="1001"/>
    <cellStyle name="Normal 2 2 2 2 4 2 2 2" xfId="2495"/>
    <cellStyle name="Normal 2 2 2 2 4 2 2 2 2" xfId="6977"/>
    <cellStyle name="Normal 2 2 2 2 4 2 2 2 2 2" xfId="16007"/>
    <cellStyle name="Normal 2 2 2 2 4 2 2 2 3" xfId="11525"/>
    <cellStyle name="Normal 2 2 2 2 4 2 2 3" xfId="3989"/>
    <cellStyle name="Normal 2 2 2 2 4 2 2 3 2" xfId="8471"/>
    <cellStyle name="Normal 2 2 2 2 4 2 2 3 2 2" xfId="17501"/>
    <cellStyle name="Normal 2 2 2 2 4 2 2 3 3" xfId="13019"/>
    <cellStyle name="Normal 2 2 2 2 4 2 2 4" xfId="5483"/>
    <cellStyle name="Normal 2 2 2 2 4 2 2 4 2" xfId="14513"/>
    <cellStyle name="Normal 2 2 2 2 4 2 2 5" xfId="10031"/>
    <cellStyle name="Normal 2 2 2 2 4 2 3" xfId="1750"/>
    <cellStyle name="Normal 2 2 2 2 4 2 3 2" xfId="6232"/>
    <cellStyle name="Normal 2 2 2 2 4 2 3 2 2" xfId="15262"/>
    <cellStyle name="Normal 2 2 2 2 4 2 3 3" xfId="10780"/>
    <cellStyle name="Normal 2 2 2 2 4 2 4" xfId="3244"/>
    <cellStyle name="Normal 2 2 2 2 4 2 4 2" xfId="7726"/>
    <cellStyle name="Normal 2 2 2 2 4 2 4 2 2" xfId="16756"/>
    <cellStyle name="Normal 2 2 2 2 4 2 4 3" xfId="12274"/>
    <cellStyle name="Normal 2 2 2 2 4 2 5" xfId="4738"/>
    <cellStyle name="Normal 2 2 2 2 4 2 5 2" xfId="13768"/>
    <cellStyle name="Normal 2 2 2 2 4 2 6" xfId="9286"/>
    <cellStyle name="Normal 2 2 2 2 4 3" xfId="442"/>
    <cellStyle name="Normal 2 2 2 2 4 3 2" xfId="1189"/>
    <cellStyle name="Normal 2 2 2 2 4 3 2 2" xfId="2683"/>
    <cellStyle name="Normal 2 2 2 2 4 3 2 2 2" xfId="7165"/>
    <cellStyle name="Normal 2 2 2 2 4 3 2 2 2 2" xfId="16195"/>
    <cellStyle name="Normal 2 2 2 2 4 3 2 2 3" xfId="11713"/>
    <cellStyle name="Normal 2 2 2 2 4 3 2 3" xfId="4177"/>
    <cellStyle name="Normal 2 2 2 2 4 3 2 3 2" xfId="8659"/>
    <cellStyle name="Normal 2 2 2 2 4 3 2 3 2 2" xfId="17689"/>
    <cellStyle name="Normal 2 2 2 2 4 3 2 3 3" xfId="13207"/>
    <cellStyle name="Normal 2 2 2 2 4 3 2 4" xfId="5671"/>
    <cellStyle name="Normal 2 2 2 2 4 3 2 4 2" xfId="14701"/>
    <cellStyle name="Normal 2 2 2 2 4 3 2 5" xfId="10219"/>
    <cellStyle name="Normal 2 2 2 2 4 3 3" xfId="1936"/>
    <cellStyle name="Normal 2 2 2 2 4 3 3 2" xfId="6418"/>
    <cellStyle name="Normal 2 2 2 2 4 3 3 2 2" xfId="15448"/>
    <cellStyle name="Normal 2 2 2 2 4 3 3 3" xfId="10966"/>
    <cellStyle name="Normal 2 2 2 2 4 3 4" xfId="3430"/>
    <cellStyle name="Normal 2 2 2 2 4 3 4 2" xfId="7912"/>
    <cellStyle name="Normal 2 2 2 2 4 3 4 2 2" xfId="16942"/>
    <cellStyle name="Normal 2 2 2 2 4 3 4 3" xfId="12460"/>
    <cellStyle name="Normal 2 2 2 2 4 3 5" xfId="4924"/>
    <cellStyle name="Normal 2 2 2 2 4 3 5 2" xfId="13954"/>
    <cellStyle name="Normal 2 2 2 2 4 3 6" xfId="9472"/>
    <cellStyle name="Normal 2 2 2 2 4 4" xfId="628"/>
    <cellStyle name="Normal 2 2 2 2 4 4 2" xfId="1375"/>
    <cellStyle name="Normal 2 2 2 2 4 4 2 2" xfId="2869"/>
    <cellStyle name="Normal 2 2 2 2 4 4 2 2 2" xfId="7351"/>
    <cellStyle name="Normal 2 2 2 2 4 4 2 2 2 2" xfId="16381"/>
    <cellStyle name="Normal 2 2 2 2 4 4 2 2 3" xfId="11899"/>
    <cellStyle name="Normal 2 2 2 2 4 4 2 3" xfId="4363"/>
    <cellStyle name="Normal 2 2 2 2 4 4 2 3 2" xfId="8845"/>
    <cellStyle name="Normal 2 2 2 2 4 4 2 3 2 2" xfId="17875"/>
    <cellStyle name="Normal 2 2 2 2 4 4 2 3 3" xfId="13393"/>
    <cellStyle name="Normal 2 2 2 2 4 4 2 4" xfId="5857"/>
    <cellStyle name="Normal 2 2 2 2 4 4 2 4 2" xfId="14887"/>
    <cellStyle name="Normal 2 2 2 2 4 4 2 5" xfId="10405"/>
    <cellStyle name="Normal 2 2 2 2 4 4 3" xfId="2122"/>
    <cellStyle name="Normal 2 2 2 2 4 4 3 2" xfId="6604"/>
    <cellStyle name="Normal 2 2 2 2 4 4 3 2 2" xfId="15634"/>
    <cellStyle name="Normal 2 2 2 2 4 4 3 3" xfId="11152"/>
    <cellStyle name="Normal 2 2 2 2 4 4 4" xfId="3616"/>
    <cellStyle name="Normal 2 2 2 2 4 4 4 2" xfId="8098"/>
    <cellStyle name="Normal 2 2 2 2 4 4 4 2 2" xfId="17128"/>
    <cellStyle name="Normal 2 2 2 2 4 4 4 3" xfId="12646"/>
    <cellStyle name="Normal 2 2 2 2 4 4 5" xfId="5110"/>
    <cellStyle name="Normal 2 2 2 2 4 4 5 2" xfId="14140"/>
    <cellStyle name="Normal 2 2 2 2 4 4 6" xfId="9658"/>
    <cellStyle name="Normal 2 2 2 2 4 5" xfId="815"/>
    <cellStyle name="Normal 2 2 2 2 4 5 2" xfId="2309"/>
    <cellStyle name="Normal 2 2 2 2 4 5 2 2" xfId="6791"/>
    <cellStyle name="Normal 2 2 2 2 4 5 2 2 2" xfId="15821"/>
    <cellStyle name="Normal 2 2 2 2 4 5 2 3" xfId="11339"/>
    <cellStyle name="Normal 2 2 2 2 4 5 3" xfId="3803"/>
    <cellStyle name="Normal 2 2 2 2 4 5 3 2" xfId="8285"/>
    <cellStyle name="Normal 2 2 2 2 4 5 3 2 2" xfId="17315"/>
    <cellStyle name="Normal 2 2 2 2 4 5 3 3" xfId="12833"/>
    <cellStyle name="Normal 2 2 2 2 4 5 4" xfId="5297"/>
    <cellStyle name="Normal 2 2 2 2 4 5 4 2" xfId="14327"/>
    <cellStyle name="Normal 2 2 2 2 4 5 5" xfId="9845"/>
    <cellStyle name="Normal 2 2 2 2 4 6" xfId="1564"/>
    <cellStyle name="Normal 2 2 2 2 4 6 2" xfId="6046"/>
    <cellStyle name="Normal 2 2 2 2 4 6 2 2" xfId="15076"/>
    <cellStyle name="Normal 2 2 2 2 4 6 3" xfId="10594"/>
    <cellStyle name="Normal 2 2 2 2 4 7" xfId="3058"/>
    <cellStyle name="Normal 2 2 2 2 4 7 2" xfId="7540"/>
    <cellStyle name="Normal 2 2 2 2 4 7 2 2" xfId="16570"/>
    <cellStyle name="Normal 2 2 2 2 4 7 3" xfId="12088"/>
    <cellStyle name="Normal 2 2 2 2 4 8" xfId="4552"/>
    <cellStyle name="Normal 2 2 2 2 4 8 2" xfId="13582"/>
    <cellStyle name="Normal 2 2 2 2 4 9" xfId="9100"/>
    <cellStyle name="Normal 2 2 2 2 5" xfId="94"/>
    <cellStyle name="Normal 2 2 2 2 5 2" xfId="280"/>
    <cellStyle name="Normal 2 2 2 2 5 2 2" xfId="1024"/>
    <cellStyle name="Normal 2 2 2 2 5 2 2 2" xfId="2518"/>
    <cellStyle name="Normal 2 2 2 2 5 2 2 2 2" xfId="7000"/>
    <cellStyle name="Normal 2 2 2 2 5 2 2 2 2 2" xfId="16030"/>
    <cellStyle name="Normal 2 2 2 2 5 2 2 2 3" xfId="11548"/>
    <cellStyle name="Normal 2 2 2 2 5 2 2 3" xfId="4012"/>
    <cellStyle name="Normal 2 2 2 2 5 2 2 3 2" xfId="8494"/>
    <cellStyle name="Normal 2 2 2 2 5 2 2 3 2 2" xfId="17524"/>
    <cellStyle name="Normal 2 2 2 2 5 2 2 3 3" xfId="13042"/>
    <cellStyle name="Normal 2 2 2 2 5 2 2 4" xfId="5506"/>
    <cellStyle name="Normal 2 2 2 2 5 2 2 4 2" xfId="14536"/>
    <cellStyle name="Normal 2 2 2 2 5 2 2 5" xfId="10054"/>
    <cellStyle name="Normal 2 2 2 2 5 2 3" xfId="1774"/>
    <cellStyle name="Normal 2 2 2 2 5 2 3 2" xfId="6256"/>
    <cellStyle name="Normal 2 2 2 2 5 2 3 2 2" xfId="15286"/>
    <cellStyle name="Normal 2 2 2 2 5 2 3 3" xfId="10804"/>
    <cellStyle name="Normal 2 2 2 2 5 2 4" xfId="3268"/>
    <cellStyle name="Normal 2 2 2 2 5 2 4 2" xfId="7750"/>
    <cellStyle name="Normal 2 2 2 2 5 2 4 2 2" xfId="16780"/>
    <cellStyle name="Normal 2 2 2 2 5 2 4 3" xfId="12298"/>
    <cellStyle name="Normal 2 2 2 2 5 2 5" xfId="4762"/>
    <cellStyle name="Normal 2 2 2 2 5 2 5 2" xfId="13792"/>
    <cellStyle name="Normal 2 2 2 2 5 2 6" xfId="9310"/>
    <cellStyle name="Normal 2 2 2 2 5 3" xfId="466"/>
    <cellStyle name="Normal 2 2 2 2 5 3 2" xfId="1213"/>
    <cellStyle name="Normal 2 2 2 2 5 3 2 2" xfId="2707"/>
    <cellStyle name="Normal 2 2 2 2 5 3 2 2 2" xfId="7189"/>
    <cellStyle name="Normal 2 2 2 2 5 3 2 2 2 2" xfId="16219"/>
    <cellStyle name="Normal 2 2 2 2 5 3 2 2 3" xfId="11737"/>
    <cellStyle name="Normal 2 2 2 2 5 3 2 3" xfId="4201"/>
    <cellStyle name="Normal 2 2 2 2 5 3 2 3 2" xfId="8683"/>
    <cellStyle name="Normal 2 2 2 2 5 3 2 3 2 2" xfId="17713"/>
    <cellStyle name="Normal 2 2 2 2 5 3 2 3 3" xfId="13231"/>
    <cellStyle name="Normal 2 2 2 2 5 3 2 4" xfId="5695"/>
    <cellStyle name="Normal 2 2 2 2 5 3 2 4 2" xfId="14725"/>
    <cellStyle name="Normal 2 2 2 2 5 3 2 5" xfId="10243"/>
    <cellStyle name="Normal 2 2 2 2 5 3 3" xfId="1960"/>
    <cellStyle name="Normal 2 2 2 2 5 3 3 2" xfId="6442"/>
    <cellStyle name="Normal 2 2 2 2 5 3 3 2 2" xfId="15472"/>
    <cellStyle name="Normal 2 2 2 2 5 3 3 3" xfId="10990"/>
    <cellStyle name="Normal 2 2 2 2 5 3 4" xfId="3454"/>
    <cellStyle name="Normal 2 2 2 2 5 3 4 2" xfId="7936"/>
    <cellStyle name="Normal 2 2 2 2 5 3 4 2 2" xfId="16966"/>
    <cellStyle name="Normal 2 2 2 2 5 3 4 3" xfId="12484"/>
    <cellStyle name="Normal 2 2 2 2 5 3 5" xfId="4948"/>
    <cellStyle name="Normal 2 2 2 2 5 3 5 2" xfId="13978"/>
    <cellStyle name="Normal 2 2 2 2 5 3 6" xfId="9496"/>
    <cellStyle name="Normal 2 2 2 2 5 4" xfId="652"/>
    <cellStyle name="Normal 2 2 2 2 5 4 2" xfId="1399"/>
    <cellStyle name="Normal 2 2 2 2 5 4 2 2" xfId="2893"/>
    <cellStyle name="Normal 2 2 2 2 5 4 2 2 2" xfId="7375"/>
    <cellStyle name="Normal 2 2 2 2 5 4 2 2 2 2" xfId="16405"/>
    <cellStyle name="Normal 2 2 2 2 5 4 2 2 3" xfId="11923"/>
    <cellStyle name="Normal 2 2 2 2 5 4 2 3" xfId="4387"/>
    <cellStyle name="Normal 2 2 2 2 5 4 2 3 2" xfId="8869"/>
    <cellStyle name="Normal 2 2 2 2 5 4 2 3 2 2" xfId="17899"/>
    <cellStyle name="Normal 2 2 2 2 5 4 2 3 3" xfId="13417"/>
    <cellStyle name="Normal 2 2 2 2 5 4 2 4" xfId="5881"/>
    <cellStyle name="Normal 2 2 2 2 5 4 2 4 2" xfId="14911"/>
    <cellStyle name="Normal 2 2 2 2 5 4 2 5" xfId="10429"/>
    <cellStyle name="Normal 2 2 2 2 5 4 3" xfId="2146"/>
    <cellStyle name="Normal 2 2 2 2 5 4 3 2" xfId="6628"/>
    <cellStyle name="Normal 2 2 2 2 5 4 3 2 2" xfId="15658"/>
    <cellStyle name="Normal 2 2 2 2 5 4 3 3" xfId="11176"/>
    <cellStyle name="Normal 2 2 2 2 5 4 4" xfId="3640"/>
    <cellStyle name="Normal 2 2 2 2 5 4 4 2" xfId="8122"/>
    <cellStyle name="Normal 2 2 2 2 5 4 4 2 2" xfId="17152"/>
    <cellStyle name="Normal 2 2 2 2 5 4 4 3" xfId="12670"/>
    <cellStyle name="Normal 2 2 2 2 5 4 5" xfId="5134"/>
    <cellStyle name="Normal 2 2 2 2 5 4 5 2" xfId="14164"/>
    <cellStyle name="Normal 2 2 2 2 5 4 6" xfId="9682"/>
    <cellStyle name="Normal 2 2 2 2 5 5" xfId="839"/>
    <cellStyle name="Normal 2 2 2 2 5 5 2" xfId="2333"/>
    <cellStyle name="Normal 2 2 2 2 5 5 2 2" xfId="6815"/>
    <cellStyle name="Normal 2 2 2 2 5 5 2 2 2" xfId="15845"/>
    <cellStyle name="Normal 2 2 2 2 5 5 2 3" xfId="11363"/>
    <cellStyle name="Normal 2 2 2 2 5 5 3" xfId="3827"/>
    <cellStyle name="Normal 2 2 2 2 5 5 3 2" xfId="8309"/>
    <cellStyle name="Normal 2 2 2 2 5 5 3 2 2" xfId="17339"/>
    <cellStyle name="Normal 2 2 2 2 5 5 3 3" xfId="12857"/>
    <cellStyle name="Normal 2 2 2 2 5 5 4" xfId="5321"/>
    <cellStyle name="Normal 2 2 2 2 5 5 4 2" xfId="14351"/>
    <cellStyle name="Normal 2 2 2 2 5 5 5" xfId="9869"/>
    <cellStyle name="Normal 2 2 2 2 5 6" xfId="1588"/>
    <cellStyle name="Normal 2 2 2 2 5 6 2" xfId="6070"/>
    <cellStyle name="Normal 2 2 2 2 5 6 2 2" xfId="15100"/>
    <cellStyle name="Normal 2 2 2 2 5 6 3" xfId="10618"/>
    <cellStyle name="Normal 2 2 2 2 5 7" xfId="3082"/>
    <cellStyle name="Normal 2 2 2 2 5 7 2" xfId="7564"/>
    <cellStyle name="Normal 2 2 2 2 5 7 2 2" xfId="16594"/>
    <cellStyle name="Normal 2 2 2 2 5 7 3" xfId="12112"/>
    <cellStyle name="Normal 2 2 2 2 5 8" xfId="4576"/>
    <cellStyle name="Normal 2 2 2 2 5 8 2" xfId="13606"/>
    <cellStyle name="Normal 2 2 2 2 5 9" xfId="9124"/>
    <cellStyle name="Normal 2 2 2 2 6" xfId="102"/>
    <cellStyle name="Normal 2 2 2 2 6 2" xfId="288"/>
    <cellStyle name="Normal 2 2 2 2 6 2 2" xfId="1031"/>
    <cellStyle name="Normal 2 2 2 2 6 2 2 2" xfId="2525"/>
    <cellStyle name="Normal 2 2 2 2 6 2 2 2 2" xfId="7007"/>
    <cellStyle name="Normal 2 2 2 2 6 2 2 2 2 2" xfId="16037"/>
    <cellStyle name="Normal 2 2 2 2 6 2 2 2 3" xfId="11555"/>
    <cellStyle name="Normal 2 2 2 2 6 2 2 3" xfId="4019"/>
    <cellStyle name="Normal 2 2 2 2 6 2 2 3 2" xfId="8501"/>
    <cellStyle name="Normal 2 2 2 2 6 2 2 3 2 2" xfId="17531"/>
    <cellStyle name="Normal 2 2 2 2 6 2 2 3 3" xfId="13049"/>
    <cellStyle name="Normal 2 2 2 2 6 2 2 4" xfId="5513"/>
    <cellStyle name="Normal 2 2 2 2 6 2 2 4 2" xfId="14543"/>
    <cellStyle name="Normal 2 2 2 2 6 2 2 5" xfId="10061"/>
    <cellStyle name="Normal 2 2 2 2 6 2 3" xfId="1782"/>
    <cellStyle name="Normal 2 2 2 2 6 2 3 2" xfId="6264"/>
    <cellStyle name="Normal 2 2 2 2 6 2 3 2 2" xfId="15294"/>
    <cellStyle name="Normal 2 2 2 2 6 2 3 3" xfId="10812"/>
    <cellStyle name="Normal 2 2 2 2 6 2 4" xfId="3276"/>
    <cellStyle name="Normal 2 2 2 2 6 2 4 2" xfId="7758"/>
    <cellStyle name="Normal 2 2 2 2 6 2 4 2 2" xfId="16788"/>
    <cellStyle name="Normal 2 2 2 2 6 2 4 3" xfId="12306"/>
    <cellStyle name="Normal 2 2 2 2 6 2 5" xfId="4770"/>
    <cellStyle name="Normal 2 2 2 2 6 2 5 2" xfId="13800"/>
    <cellStyle name="Normal 2 2 2 2 6 2 6" xfId="9318"/>
    <cellStyle name="Normal 2 2 2 2 6 3" xfId="474"/>
    <cellStyle name="Normal 2 2 2 2 6 3 2" xfId="1221"/>
    <cellStyle name="Normal 2 2 2 2 6 3 2 2" xfId="2715"/>
    <cellStyle name="Normal 2 2 2 2 6 3 2 2 2" xfId="7197"/>
    <cellStyle name="Normal 2 2 2 2 6 3 2 2 2 2" xfId="16227"/>
    <cellStyle name="Normal 2 2 2 2 6 3 2 2 3" xfId="11745"/>
    <cellStyle name="Normal 2 2 2 2 6 3 2 3" xfId="4209"/>
    <cellStyle name="Normal 2 2 2 2 6 3 2 3 2" xfId="8691"/>
    <cellStyle name="Normal 2 2 2 2 6 3 2 3 2 2" xfId="17721"/>
    <cellStyle name="Normal 2 2 2 2 6 3 2 3 3" xfId="13239"/>
    <cellStyle name="Normal 2 2 2 2 6 3 2 4" xfId="5703"/>
    <cellStyle name="Normal 2 2 2 2 6 3 2 4 2" xfId="14733"/>
    <cellStyle name="Normal 2 2 2 2 6 3 2 5" xfId="10251"/>
    <cellStyle name="Normal 2 2 2 2 6 3 3" xfId="1968"/>
    <cellStyle name="Normal 2 2 2 2 6 3 3 2" xfId="6450"/>
    <cellStyle name="Normal 2 2 2 2 6 3 3 2 2" xfId="15480"/>
    <cellStyle name="Normal 2 2 2 2 6 3 3 3" xfId="10998"/>
    <cellStyle name="Normal 2 2 2 2 6 3 4" xfId="3462"/>
    <cellStyle name="Normal 2 2 2 2 6 3 4 2" xfId="7944"/>
    <cellStyle name="Normal 2 2 2 2 6 3 4 2 2" xfId="16974"/>
    <cellStyle name="Normal 2 2 2 2 6 3 4 3" xfId="12492"/>
    <cellStyle name="Normal 2 2 2 2 6 3 5" xfId="4956"/>
    <cellStyle name="Normal 2 2 2 2 6 3 5 2" xfId="13986"/>
    <cellStyle name="Normal 2 2 2 2 6 3 6" xfId="9504"/>
    <cellStyle name="Normal 2 2 2 2 6 4" xfId="660"/>
    <cellStyle name="Normal 2 2 2 2 6 4 2" xfId="1407"/>
    <cellStyle name="Normal 2 2 2 2 6 4 2 2" xfId="2901"/>
    <cellStyle name="Normal 2 2 2 2 6 4 2 2 2" xfId="7383"/>
    <cellStyle name="Normal 2 2 2 2 6 4 2 2 2 2" xfId="16413"/>
    <cellStyle name="Normal 2 2 2 2 6 4 2 2 3" xfId="11931"/>
    <cellStyle name="Normal 2 2 2 2 6 4 2 3" xfId="4395"/>
    <cellStyle name="Normal 2 2 2 2 6 4 2 3 2" xfId="8877"/>
    <cellStyle name="Normal 2 2 2 2 6 4 2 3 2 2" xfId="17907"/>
    <cellStyle name="Normal 2 2 2 2 6 4 2 3 3" xfId="13425"/>
    <cellStyle name="Normal 2 2 2 2 6 4 2 4" xfId="5889"/>
    <cellStyle name="Normal 2 2 2 2 6 4 2 4 2" xfId="14919"/>
    <cellStyle name="Normal 2 2 2 2 6 4 2 5" xfId="10437"/>
    <cellStyle name="Normal 2 2 2 2 6 4 3" xfId="2154"/>
    <cellStyle name="Normal 2 2 2 2 6 4 3 2" xfId="6636"/>
    <cellStyle name="Normal 2 2 2 2 6 4 3 2 2" xfId="15666"/>
    <cellStyle name="Normal 2 2 2 2 6 4 3 3" xfId="11184"/>
    <cellStyle name="Normal 2 2 2 2 6 4 4" xfId="3648"/>
    <cellStyle name="Normal 2 2 2 2 6 4 4 2" xfId="8130"/>
    <cellStyle name="Normal 2 2 2 2 6 4 4 2 2" xfId="17160"/>
    <cellStyle name="Normal 2 2 2 2 6 4 4 3" xfId="12678"/>
    <cellStyle name="Normal 2 2 2 2 6 4 5" xfId="5142"/>
    <cellStyle name="Normal 2 2 2 2 6 4 5 2" xfId="14172"/>
    <cellStyle name="Normal 2 2 2 2 6 4 6" xfId="9690"/>
    <cellStyle name="Normal 2 2 2 2 6 5" xfId="847"/>
    <cellStyle name="Normal 2 2 2 2 6 5 2" xfId="2341"/>
    <cellStyle name="Normal 2 2 2 2 6 5 2 2" xfId="6823"/>
    <cellStyle name="Normal 2 2 2 2 6 5 2 2 2" xfId="15853"/>
    <cellStyle name="Normal 2 2 2 2 6 5 2 3" xfId="11371"/>
    <cellStyle name="Normal 2 2 2 2 6 5 3" xfId="3835"/>
    <cellStyle name="Normal 2 2 2 2 6 5 3 2" xfId="8317"/>
    <cellStyle name="Normal 2 2 2 2 6 5 3 2 2" xfId="17347"/>
    <cellStyle name="Normal 2 2 2 2 6 5 3 3" xfId="12865"/>
    <cellStyle name="Normal 2 2 2 2 6 5 4" xfId="5329"/>
    <cellStyle name="Normal 2 2 2 2 6 5 4 2" xfId="14359"/>
    <cellStyle name="Normal 2 2 2 2 6 5 5" xfId="9877"/>
    <cellStyle name="Normal 2 2 2 2 6 6" xfId="1596"/>
    <cellStyle name="Normal 2 2 2 2 6 6 2" xfId="6078"/>
    <cellStyle name="Normal 2 2 2 2 6 6 2 2" xfId="15108"/>
    <cellStyle name="Normal 2 2 2 2 6 6 3" xfId="10626"/>
    <cellStyle name="Normal 2 2 2 2 6 7" xfId="3090"/>
    <cellStyle name="Normal 2 2 2 2 6 7 2" xfId="7572"/>
    <cellStyle name="Normal 2 2 2 2 6 7 2 2" xfId="16602"/>
    <cellStyle name="Normal 2 2 2 2 6 7 3" xfId="12120"/>
    <cellStyle name="Normal 2 2 2 2 6 8" xfId="4584"/>
    <cellStyle name="Normal 2 2 2 2 6 8 2" xfId="13614"/>
    <cellStyle name="Normal 2 2 2 2 6 9" xfId="9132"/>
    <cellStyle name="Normal 2 2 2 2 7" xfId="141"/>
    <cellStyle name="Normal 2 2 2 2 7 2" xfId="327"/>
    <cellStyle name="Normal 2 2 2 2 7 2 2" xfId="1070"/>
    <cellStyle name="Normal 2 2 2 2 7 2 2 2" xfId="2564"/>
    <cellStyle name="Normal 2 2 2 2 7 2 2 2 2" xfId="7046"/>
    <cellStyle name="Normal 2 2 2 2 7 2 2 2 2 2" xfId="16076"/>
    <cellStyle name="Normal 2 2 2 2 7 2 2 2 3" xfId="11594"/>
    <cellStyle name="Normal 2 2 2 2 7 2 2 3" xfId="4058"/>
    <cellStyle name="Normal 2 2 2 2 7 2 2 3 2" xfId="8540"/>
    <cellStyle name="Normal 2 2 2 2 7 2 2 3 2 2" xfId="17570"/>
    <cellStyle name="Normal 2 2 2 2 7 2 2 3 3" xfId="13088"/>
    <cellStyle name="Normal 2 2 2 2 7 2 2 4" xfId="5552"/>
    <cellStyle name="Normal 2 2 2 2 7 2 2 4 2" xfId="14582"/>
    <cellStyle name="Normal 2 2 2 2 7 2 2 5" xfId="10100"/>
    <cellStyle name="Normal 2 2 2 2 7 2 3" xfId="1821"/>
    <cellStyle name="Normal 2 2 2 2 7 2 3 2" xfId="6303"/>
    <cellStyle name="Normal 2 2 2 2 7 2 3 2 2" xfId="15333"/>
    <cellStyle name="Normal 2 2 2 2 7 2 3 3" xfId="10851"/>
    <cellStyle name="Normal 2 2 2 2 7 2 4" xfId="3315"/>
    <cellStyle name="Normal 2 2 2 2 7 2 4 2" xfId="7797"/>
    <cellStyle name="Normal 2 2 2 2 7 2 4 2 2" xfId="16827"/>
    <cellStyle name="Normal 2 2 2 2 7 2 4 3" xfId="12345"/>
    <cellStyle name="Normal 2 2 2 2 7 2 5" xfId="4809"/>
    <cellStyle name="Normal 2 2 2 2 7 2 5 2" xfId="13839"/>
    <cellStyle name="Normal 2 2 2 2 7 2 6" xfId="9357"/>
    <cellStyle name="Normal 2 2 2 2 7 3" xfId="513"/>
    <cellStyle name="Normal 2 2 2 2 7 3 2" xfId="1260"/>
    <cellStyle name="Normal 2 2 2 2 7 3 2 2" xfId="2754"/>
    <cellStyle name="Normal 2 2 2 2 7 3 2 2 2" xfId="7236"/>
    <cellStyle name="Normal 2 2 2 2 7 3 2 2 2 2" xfId="16266"/>
    <cellStyle name="Normal 2 2 2 2 7 3 2 2 3" xfId="11784"/>
    <cellStyle name="Normal 2 2 2 2 7 3 2 3" xfId="4248"/>
    <cellStyle name="Normal 2 2 2 2 7 3 2 3 2" xfId="8730"/>
    <cellStyle name="Normal 2 2 2 2 7 3 2 3 2 2" xfId="17760"/>
    <cellStyle name="Normal 2 2 2 2 7 3 2 3 3" xfId="13278"/>
    <cellStyle name="Normal 2 2 2 2 7 3 2 4" xfId="5742"/>
    <cellStyle name="Normal 2 2 2 2 7 3 2 4 2" xfId="14772"/>
    <cellStyle name="Normal 2 2 2 2 7 3 2 5" xfId="10290"/>
    <cellStyle name="Normal 2 2 2 2 7 3 3" xfId="2007"/>
    <cellStyle name="Normal 2 2 2 2 7 3 3 2" xfId="6489"/>
    <cellStyle name="Normal 2 2 2 2 7 3 3 2 2" xfId="15519"/>
    <cellStyle name="Normal 2 2 2 2 7 3 3 3" xfId="11037"/>
    <cellStyle name="Normal 2 2 2 2 7 3 4" xfId="3501"/>
    <cellStyle name="Normal 2 2 2 2 7 3 4 2" xfId="7983"/>
    <cellStyle name="Normal 2 2 2 2 7 3 4 2 2" xfId="17013"/>
    <cellStyle name="Normal 2 2 2 2 7 3 4 3" xfId="12531"/>
    <cellStyle name="Normal 2 2 2 2 7 3 5" xfId="4995"/>
    <cellStyle name="Normal 2 2 2 2 7 3 5 2" xfId="14025"/>
    <cellStyle name="Normal 2 2 2 2 7 3 6" xfId="9543"/>
    <cellStyle name="Normal 2 2 2 2 7 4" xfId="699"/>
    <cellStyle name="Normal 2 2 2 2 7 4 2" xfId="1446"/>
    <cellStyle name="Normal 2 2 2 2 7 4 2 2" xfId="2940"/>
    <cellStyle name="Normal 2 2 2 2 7 4 2 2 2" xfId="7422"/>
    <cellStyle name="Normal 2 2 2 2 7 4 2 2 2 2" xfId="16452"/>
    <cellStyle name="Normal 2 2 2 2 7 4 2 2 3" xfId="11970"/>
    <cellStyle name="Normal 2 2 2 2 7 4 2 3" xfId="4434"/>
    <cellStyle name="Normal 2 2 2 2 7 4 2 3 2" xfId="8916"/>
    <cellStyle name="Normal 2 2 2 2 7 4 2 3 2 2" xfId="17946"/>
    <cellStyle name="Normal 2 2 2 2 7 4 2 3 3" xfId="13464"/>
    <cellStyle name="Normal 2 2 2 2 7 4 2 4" xfId="5928"/>
    <cellStyle name="Normal 2 2 2 2 7 4 2 4 2" xfId="14958"/>
    <cellStyle name="Normal 2 2 2 2 7 4 2 5" xfId="10476"/>
    <cellStyle name="Normal 2 2 2 2 7 4 3" xfId="2193"/>
    <cellStyle name="Normal 2 2 2 2 7 4 3 2" xfId="6675"/>
    <cellStyle name="Normal 2 2 2 2 7 4 3 2 2" xfId="15705"/>
    <cellStyle name="Normal 2 2 2 2 7 4 3 3" xfId="11223"/>
    <cellStyle name="Normal 2 2 2 2 7 4 4" xfId="3687"/>
    <cellStyle name="Normal 2 2 2 2 7 4 4 2" xfId="8169"/>
    <cellStyle name="Normal 2 2 2 2 7 4 4 2 2" xfId="17199"/>
    <cellStyle name="Normal 2 2 2 2 7 4 4 3" xfId="12717"/>
    <cellStyle name="Normal 2 2 2 2 7 4 5" xfId="5181"/>
    <cellStyle name="Normal 2 2 2 2 7 4 5 2" xfId="14211"/>
    <cellStyle name="Normal 2 2 2 2 7 4 6" xfId="9729"/>
    <cellStyle name="Normal 2 2 2 2 7 5" xfId="886"/>
    <cellStyle name="Normal 2 2 2 2 7 5 2" xfId="2380"/>
    <cellStyle name="Normal 2 2 2 2 7 5 2 2" xfId="6862"/>
    <cellStyle name="Normal 2 2 2 2 7 5 2 2 2" xfId="15892"/>
    <cellStyle name="Normal 2 2 2 2 7 5 2 3" xfId="11410"/>
    <cellStyle name="Normal 2 2 2 2 7 5 3" xfId="3874"/>
    <cellStyle name="Normal 2 2 2 2 7 5 3 2" xfId="8356"/>
    <cellStyle name="Normal 2 2 2 2 7 5 3 2 2" xfId="17386"/>
    <cellStyle name="Normal 2 2 2 2 7 5 3 3" xfId="12904"/>
    <cellStyle name="Normal 2 2 2 2 7 5 4" xfId="5368"/>
    <cellStyle name="Normal 2 2 2 2 7 5 4 2" xfId="14398"/>
    <cellStyle name="Normal 2 2 2 2 7 5 5" xfId="9916"/>
    <cellStyle name="Normal 2 2 2 2 7 6" xfId="1635"/>
    <cellStyle name="Normal 2 2 2 2 7 6 2" xfId="6117"/>
    <cellStyle name="Normal 2 2 2 2 7 6 2 2" xfId="15147"/>
    <cellStyle name="Normal 2 2 2 2 7 6 3" xfId="10665"/>
    <cellStyle name="Normal 2 2 2 2 7 7" xfId="3129"/>
    <cellStyle name="Normal 2 2 2 2 7 7 2" xfId="7611"/>
    <cellStyle name="Normal 2 2 2 2 7 7 2 2" xfId="16641"/>
    <cellStyle name="Normal 2 2 2 2 7 7 3" xfId="12159"/>
    <cellStyle name="Normal 2 2 2 2 7 8" xfId="4623"/>
    <cellStyle name="Normal 2 2 2 2 7 8 2" xfId="13653"/>
    <cellStyle name="Normal 2 2 2 2 7 9" xfId="9171"/>
    <cellStyle name="Normal 2 2 2 2 8" xfId="164"/>
    <cellStyle name="Normal 2 2 2 2 8 2" xfId="350"/>
    <cellStyle name="Normal 2 2 2 2 8 2 2" xfId="1093"/>
    <cellStyle name="Normal 2 2 2 2 8 2 2 2" xfId="2587"/>
    <cellStyle name="Normal 2 2 2 2 8 2 2 2 2" xfId="7069"/>
    <cellStyle name="Normal 2 2 2 2 8 2 2 2 2 2" xfId="16099"/>
    <cellStyle name="Normal 2 2 2 2 8 2 2 2 3" xfId="11617"/>
    <cellStyle name="Normal 2 2 2 2 8 2 2 3" xfId="4081"/>
    <cellStyle name="Normal 2 2 2 2 8 2 2 3 2" xfId="8563"/>
    <cellStyle name="Normal 2 2 2 2 8 2 2 3 2 2" xfId="17593"/>
    <cellStyle name="Normal 2 2 2 2 8 2 2 3 3" xfId="13111"/>
    <cellStyle name="Normal 2 2 2 2 8 2 2 4" xfId="5575"/>
    <cellStyle name="Normal 2 2 2 2 8 2 2 4 2" xfId="14605"/>
    <cellStyle name="Normal 2 2 2 2 8 2 2 5" xfId="10123"/>
    <cellStyle name="Normal 2 2 2 2 8 2 3" xfId="1844"/>
    <cellStyle name="Normal 2 2 2 2 8 2 3 2" xfId="6326"/>
    <cellStyle name="Normal 2 2 2 2 8 2 3 2 2" xfId="15356"/>
    <cellStyle name="Normal 2 2 2 2 8 2 3 3" xfId="10874"/>
    <cellStyle name="Normal 2 2 2 2 8 2 4" xfId="3338"/>
    <cellStyle name="Normal 2 2 2 2 8 2 4 2" xfId="7820"/>
    <cellStyle name="Normal 2 2 2 2 8 2 4 2 2" xfId="16850"/>
    <cellStyle name="Normal 2 2 2 2 8 2 4 3" xfId="12368"/>
    <cellStyle name="Normal 2 2 2 2 8 2 5" xfId="4832"/>
    <cellStyle name="Normal 2 2 2 2 8 2 5 2" xfId="13862"/>
    <cellStyle name="Normal 2 2 2 2 8 2 6" xfId="9380"/>
    <cellStyle name="Normal 2 2 2 2 8 3" xfId="536"/>
    <cellStyle name="Normal 2 2 2 2 8 3 2" xfId="1283"/>
    <cellStyle name="Normal 2 2 2 2 8 3 2 2" xfId="2777"/>
    <cellStyle name="Normal 2 2 2 2 8 3 2 2 2" xfId="7259"/>
    <cellStyle name="Normal 2 2 2 2 8 3 2 2 2 2" xfId="16289"/>
    <cellStyle name="Normal 2 2 2 2 8 3 2 2 3" xfId="11807"/>
    <cellStyle name="Normal 2 2 2 2 8 3 2 3" xfId="4271"/>
    <cellStyle name="Normal 2 2 2 2 8 3 2 3 2" xfId="8753"/>
    <cellStyle name="Normal 2 2 2 2 8 3 2 3 2 2" xfId="17783"/>
    <cellStyle name="Normal 2 2 2 2 8 3 2 3 3" xfId="13301"/>
    <cellStyle name="Normal 2 2 2 2 8 3 2 4" xfId="5765"/>
    <cellStyle name="Normal 2 2 2 2 8 3 2 4 2" xfId="14795"/>
    <cellStyle name="Normal 2 2 2 2 8 3 2 5" xfId="10313"/>
    <cellStyle name="Normal 2 2 2 2 8 3 3" xfId="2030"/>
    <cellStyle name="Normal 2 2 2 2 8 3 3 2" xfId="6512"/>
    <cellStyle name="Normal 2 2 2 2 8 3 3 2 2" xfId="15542"/>
    <cellStyle name="Normal 2 2 2 2 8 3 3 3" xfId="11060"/>
    <cellStyle name="Normal 2 2 2 2 8 3 4" xfId="3524"/>
    <cellStyle name="Normal 2 2 2 2 8 3 4 2" xfId="8006"/>
    <cellStyle name="Normal 2 2 2 2 8 3 4 2 2" xfId="17036"/>
    <cellStyle name="Normal 2 2 2 2 8 3 4 3" xfId="12554"/>
    <cellStyle name="Normal 2 2 2 2 8 3 5" xfId="5018"/>
    <cellStyle name="Normal 2 2 2 2 8 3 5 2" xfId="14048"/>
    <cellStyle name="Normal 2 2 2 2 8 3 6" xfId="9566"/>
    <cellStyle name="Normal 2 2 2 2 8 4" xfId="722"/>
    <cellStyle name="Normal 2 2 2 2 8 4 2" xfId="1469"/>
    <cellStyle name="Normal 2 2 2 2 8 4 2 2" xfId="2963"/>
    <cellStyle name="Normal 2 2 2 2 8 4 2 2 2" xfId="7445"/>
    <cellStyle name="Normal 2 2 2 2 8 4 2 2 2 2" xfId="16475"/>
    <cellStyle name="Normal 2 2 2 2 8 4 2 2 3" xfId="11993"/>
    <cellStyle name="Normal 2 2 2 2 8 4 2 3" xfId="4457"/>
    <cellStyle name="Normal 2 2 2 2 8 4 2 3 2" xfId="8939"/>
    <cellStyle name="Normal 2 2 2 2 8 4 2 3 2 2" xfId="17969"/>
    <cellStyle name="Normal 2 2 2 2 8 4 2 3 3" xfId="13487"/>
    <cellStyle name="Normal 2 2 2 2 8 4 2 4" xfId="5951"/>
    <cellStyle name="Normal 2 2 2 2 8 4 2 4 2" xfId="14981"/>
    <cellStyle name="Normal 2 2 2 2 8 4 2 5" xfId="10499"/>
    <cellStyle name="Normal 2 2 2 2 8 4 3" xfId="2216"/>
    <cellStyle name="Normal 2 2 2 2 8 4 3 2" xfId="6698"/>
    <cellStyle name="Normal 2 2 2 2 8 4 3 2 2" xfId="15728"/>
    <cellStyle name="Normal 2 2 2 2 8 4 3 3" xfId="11246"/>
    <cellStyle name="Normal 2 2 2 2 8 4 4" xfId="3710"/>
    <cellStyle name="Normal 2 2 2 2 8 4 4 2" xfId="8192"/>
    <cellStyle name="Normal 2 2 2 2 8 4 4 2 2" xfId="17222"/>
    <cellStyle name="Normal 2 2 2 2 8 4 4 3" xfId="12740"/>
    <cellStyle name="Normal 2 2 2 2 8 4 5" xfId="5204"/>
    <cellStyle name="Normal 2 2 2 2 8 4 5 2" xfId="14234"/>
    <cellStyle name="Normal 2 2 2 2 8 4 6" xfId="9752"/>
    <cellStyle name="Normal 2 2 2 2 8 5" xfId="909"/>
    <cellStyle name="Normal 2 2 2 2 8 5 2" xfId="2403"/>
    <cellStyle name="Normal 2 2 2 2 8 5 2 2" xfId="6885"/>
    <cellStyle name="Normal 2 2 2 2 8 5 2 2 2" xfId="15915"/>
    <cellStyle name="Normal 2 2 2 2 8 5 2 3" xfId="11433"/>
    <cellStyle name="Normal 2 2 2 2 8 5 3" xfId="3897"/>
    <cellStyle name="Normal 2 2 2 2 8 5 3 2" xfId="8379"/>
    <cellStyle name="Normal 2 2 2 2 8 5 3 2 2" xfId="17409"/>
    <cellStyle name="Normal 2 2 2 2 8 5 3 3" xfId="12927"/>
    <cellStyle name="Normal 2 2 2 2 8 5 4" xfId="5391"/>
    <cellStyle name="Normal 2 2 2 2 8 5 4 2" xfId="14421"/>
    <cellStyle name="Normal 2 2 2 2 8 5 5" xfId="9939"/>
    <cellStyle name="Normal 2 2 2 2 8 6" xfId="1658"/>
    <cellStyle name="Normal 2 2 2 2 8 6 2" xfId="6140"/>
    <cellStyle name="Normal 2 2 2 2 8 6 2 2" xfId="15170"/>
    <cellStyle name="Normal 2 2 2 2 8 6 3" xfId="10688"/>
    <cellStyle name="Normal 2 2 2 2 8 7" xfId="3152"/>
    <cellStyle name="Normal 2 2 2 2 8 7 2" xfId="7634"/>
    <cellStyle name="Normal 2 2 2 2 8 7 2 2" xfId="16664"/>
    <cellStyle name="Normal 2 2 2 2 8 7 3" xfId="12182"/>
    <cellStyle name="Normal 2 2 2 2 8 8" xfId="4646"/>
    <cellStyle name="Normal 2 2 2 2 8 8 2" xfId="13676"/>
    <cellStyle name="Normal 2 2 2 2 8 9" xfId="9194"/>
    <cellStyle name="Normal 2 2 2 2 9" xfId="187"/>
    <cellStyle name="Normal 2 2 2 2 9 2" xfId="373"/>
    <cellStyle name="Normal 2 2 2 2 9 2 2" xfId="1116"/>
    <cellStyle name="Normal 2 2 2 2 9 2 2 2" xfId="2610"/>
    <cellStyle name="Normal 2 2 2 2 9 2 2 2 2" xfId="7092"/>
    <cellStyle name="Normal 2 2 2 2 9 2 2 2 2 2" xfId="16122"/>
    <cellStyle name="Normal 2 2 2 2 9 2 2 2 3" xfId="11640"/>
    <cellStyle name="Normal 2 2 2 2 9 2 2 3" xfId="4104"/>
    <cellStyle name="Normal 2 2 2 2 9 2 2 3 2" xfId="8586"/>
    <cellStyle name="Normal 2 2 2 2 9 2 2 3 2 2" xfId="17616"/>
    <cellStyle name="Normal 2 2 2 2 9 2 2 3 3" xfId="13134"/>
    <cellStyle name="Normal 2 2 2 2 9 2 2 4" xfId="5598"/>
    <cellStyle name="Normal 2 2 2 2 9 2 2 4 2" xfId="14628"/>
    <cellStyle name="Normal 2 2 2 2 9 2 2 5" xfId="10146"/>
    <cellStyle name="Normal 2 2 2 2 9 2 3" xfId="1867"/>
    <cellStyle name="Normal 2 2 2 2 9 2 3 2" xfId="6349"/>
    <cellStyle name="Normal 2 2 2 2 9 2 3 2 2" xfId="15379"/>
    <cellStyle name="Normal 2 2 2 2 9 2 3 3" xfId="10897"/>
    <cellStyle name="Normal 2 2 2 2 9 2 4" xfId="3361"/>
    <cellStyle name="Normal 2 2 2 2 9 2 4 2" xfId="7843"/>
    <cellStyle name="Normal 2 2 2 2 9 2 4 2 2" xfId="16873"/>
    <cellStyle name="Normal 2 2 2 2 9 2 4 3" xfId="12391"/>
    <cellStyle name="Normal 2 2 2 2 9 2 5" xfId="4855"/>
    <cellStyle name="Normal 2 2 2 2 9 2 5 2" xfId="13885"/>
    <cellStyle name="Normal 2 2 2 2 9 2 6" xfId="9403"/>
    <cellStyle name="Normal 2 2 2 2 9 3" xfId="559"/>
    <cellStyle name="Normal 2 2 2 2 9 3 2" xfId="1306"/>
    <cellStyle name="Normal 2 2 2 2 9 3 2 2" xfId="2800"/>
    <cellStyle name="Normal 2 2 2 2 9 3 2 2 2" xfId="7282"/>
    <cellStyle name="Normal 2 2 2 2 9 3 2 2 2 2" xfId="16312"/>
    <cellStyle name="Normal 2 2 2 2 9 3 2 2 3" xfId="11830"/>
    <cellStyle name="Normal 2 2 2 2 9 3 2 3" xfId="4294"/>
    <cellStyle name="Normal 2 2 2 2 9 3 2 3 2" xfId="8776"/>
    <cellStyle name="Normal 2 2 2 2 9 3 2 3 2 2" xfId="17806"/>
    <cellStyle name="Normal 2 2 2 2 9 3 2 3 3" xfId="13324"/>
    <cellStyle name="Normal 2 2 2 2 9 3 2 4" xfId="5788"/>
    <cellStyle name="Normal 2 2 2 2 9 3 2 4 2" xfId="14818"/>
    <cellStyle name="Normal 2 2 2 2 9 3 2 5" xfId="10336"/>
    <cellStyle name="Normal 2 2 2 2 9 3 3" xfId="2053"/>
    <cellStyle name="Normal 2 2 2 2 9 3 3 2" xfId="6535"/>
    <cellStyle name="Normal 2 2 2 2 9 3 3 2 2" xfId="15565"/>
    <cellStyle name="Normal 2 2 2 2 9 3 3 3" xfId="11083"/>
    <cellStyle name="Normal 2 2 2 2 9 3 4" xfId="3547"/>
    <cellStyle name="Normal 2 2 2 2 9 3 4 2" xfId="8029"/>
    <cellStyle name="Normal 2 2 2 2 9 3 4 2 2" xfId="17059"/>
    <cellStyle name="Normal 2 2 2 2 9 3 4 3" xfId="12577"/>
    <cellStyle name="Normal 2 2 2 2 9 3 5" xfId="5041"/>
    <cellStyle name="Normal 2 2 2 2 9 3 5 2" xfId="14071"/>
    <cellStyle name="Normal 2 2 2 2 9 3 6" xfId="9589"/>
    <cellStyle name="Normal 2 2 2 2 9 4" xfId="745"/>
    <cellStyle name="Normal 2 2 2 2 9 4 2" xfId="1492"/>
    <cellStyle name="Normal 2 2 2 2 9 4 2 2" xfId="2986"/>
    <cellStyle name="Normal 2 2 2 2 9 4 2 2 2" xfId="7468"/>
    <cellStyle name="Normal 2 2 2 2 9 4 2 2 2 2" xfId="16498"/>
    <cellStyle name="Normal 2 2 2 2 9 4 2 2 3" xfId="12016"/>
    <cellStyle name="Normal 2 2 2 2 9 4 2 3" xfId="4480"/>
    <cellStyle name="Normal 2 2 2 2 9 4 2 3 2" xfId="8962"/>
    <cellStyle name="Normal 2 2 2 2 9 4 2 3 2 2" xfId="17992"/>
    <cellStyle name="Normal 2 2 2 2 9 4 2 3 3" xfId="13510"/>
    <cellStyle name="Normal 2 2 2 2 9 4 2 4" xfId="5974"/>
    <cellStyle name="Normal 2 2 2 2 9 4 2 4 2" xfId="15004"/>
    <cellStyle name="Normal 2 2 2 2 9 4 2 5" xfId="10522"/>
    <cellStyle name="Normal 2 2 2 2 9 4 3" xfId="2239"/>
    <cellStyle name="Normal 2 2 2 2 9 4 3 2" xfId="6721"/>
    <cellStyle name="Normal 2 2 2 2 9 4 3 2 2" xfId="15751"/>
    <cellStyle name="Normal 2 2 2 2 9 4 3 3" xfId="11269"/>
    <cellStyle name="Normal 2 2 2 2 9 4 4" xfId="3733"/>
    <cellStyle name="Normal 2 2 2 2 9 4 4 2" xfId="8215"/>
    <cellStyle name="Normal 2 2 2 2 9 4 4 2 2" xfId="17245"/>
    <cellStyle name="Normal 2 2 2 2 9 4 4 3" xfId="12763"/>
    <cellStyle name="Normal 2 2 2 2 9 4 5" xfId="5227"/>
    <cellStyle name="Normal 2 2 2 2 9 4 5 2" xfId="14257"/>
    <cellStyle name="Normal 2 2 2 2 9 4 6" xfId="9775"/>
    <cellStyle name="Normal 2 2 2 2 9 5" xfId="932"/>
    <cellStyle name="Normal 2 2 2 2 9 5 2" xfId="2426"/>
    <cellStyle name="Normal 2 2 2 2 9 5 2 2" xfId="6908"/>
    <cellStyle name="Normal 2 2 2 2 9 5 2 2 2" xfId="15938"/>
    <cellStyle name="Normal 2 2 2 2 9 5 2 3" xfId="11456"/>
    <cellStyle name="Normal 2 2 2 2 9 5 3" xfId="3920"/>
    <cellStyle name="Normal 2 2 2 2 9 5 3 2" xfId="8402"/>
    <cellStyle name="Normal 2 2 2 2 9 5 3 2 2" xfId="17432"/>
    <cellStyle name="Normal 2 2 2 2 9 5 3 3" xfId="12950"/>
    <cellStyle name="Normal 2 2 2 2 9 5 4" xfId="5414"/>
    <cellStyle name="Normal 2 2 2 2 9 5 4 2" xfId="14444"/>
    <cellStyle name="Normal 2 2 2 2 9 5 5" xfId="9962"/>
    <cellStyle name="Normal 2 2 2 2 9 6" xfId="1681"/>
    <cellStyle name="Normal 2 2 2 2 9 6 2" xfId="6163"/>
    <cellStyle name="Normal 2 2 2 2 9 6 2 2" xfId="15193"/>
    <cellStyle name="Normal 2 2 2 2 9 6 3" xfId="10711"/>
    <cellStyle name="Normal 2 2 2 2 9 7" xfId="3175"/>
    <cellStyle name="Normal 2 2 2 2 9 7 2" xfId="7657"/>
    <cellStyle name="Normal 2 2 2 2 9 7 2 2" xfId="16687"/>
    <cellStyle name="Normal 2 2 2 2 9 7 3" xfId="12205"/>
    <cellStyle name="Normal 2 2 2 2 9 8" xfId="4669"/>
    <cellStyle name="Normal 2 2 2 2 9 8 2" xfId="13699"/>
    <cellStyle name="Normal 2 2 2 2 9 9" xfId="9217"/>
    <cellStyle name="Normal 2 2 2 3" xfId="26"/>
    <cellStyle name="Normal 2 2 2 3 10" xfId="398"/>
    <cellStyle name="Normal 2 2 2 3 10 2" xfId="1145"/>
    <cellStyle name="Normal 2 2 2 3 10 2 2" xfId="2639"/>
    <cellStyle name="Normal 2 2 2 3 10 2 2 2" xfId="7121"/>
    <cellStyle name="Normal 2 2 2 3 10 2 2 2 2" xfId="16151"/>
    <cellStyle name="Normal 2 2 2 3 10 2 2 3" xfId="11669"/>
    <cellStyle name="Normal 2 2 2 3 10 2 3" xfId="4133"/>
    <cellStyle name="Normal 2 2 2 3 10 2 3 2" xfId="8615"/>
    <cellStyle name="Normal 2 2 2 3 10 2 3 2 2" xfId="17645"/>
    <cellStyle name="Normal 2 2 2 3 10 2 3 3" xfId="13163"/>
    <cellStyle name="Normal 2 2 2 3 10 2 4" xfId="5627"/>
    <cellStyle name="Normal 2 2 2 3 10 2 4 2" xfId="14657"/>
    <cellStyle name="Normal 2 2 2 3 10 2 5" xfId="10175"/>
    <cellStyle name="Normal 2 2 2 3 10 3" xfId="1892"/>
    <cellStyle name="Normal 2 2 2 3 10 3 2" xfId="6374"/>
    <cellStyle name="Normal 2 2 2 3 10 3 2 2" xfId="15404"/>
    <cellStyle name="Normal 2 2 2 3 10 3 3" xfId="10922"/>
    <cellStyle name="Normal 2 2 2 3 10 4" xfId="3386"/>
    <cellStyle name="Normal 2 2 2 3 10 4 2" xfId="7868"/>
    <cellStyle name="Normal 2 2 2 3 10 4 2 2" xfId="16898"/>
    <cellStyle name="Normal 2 2 2 3 10 4 3" xfId="12416"/>
    <cellStyle name="Normal 2 2 2 3 10 5" xfId="4880"/>
    <cellStyle name="Normal 2 2 2 3 10 5 2" xfId="13910"/>
    <cellStyle name="Normal 2 2 2 3 10 6" xfId="9428"/>
    <cellStyle name="Normal 2 2 2 3 11" xfId="584"/>
    <cellStyle name="Normal 2 2 2 3 11 2" xfId="1331"/>
    <cellStyle name="Normal 2 2 2 3 11 2 2" xfId="2825"/>
    <cellStyle name="Normal 2 2 2 3 11 2 2 2" xfId="7307"/>
    <cellStyle name="Normal 2 2 2 3 11 2 2 2 2" xfId="16337"/>
    <cellStyle name="Normal 2 2 2 3 11 2 2 3" xfId="11855"/>
    <cellStyle name="Normal 2 2 2 3 11 2 3" xfId="4319"/>
    <cellStyle name="Normal 2 2 2 3 11 2 3 2" xfId="8801"/>
    <cellStyle name="Normal 2 2 2 3 11 2 3 2 2" xfId="17831"/>
    <cellStyle name="Normal 2 2 2 3 11 2 3 3" xfId="13349"/>
    <cellStyle name="Normal 2 2 2 3 11 2 4" xfId="5813"/>
    <cellStyle name="Normal 2 2 2 3 11 2 4 2" xfId="14843"/>
    <cellStyle name="Normal 2 2 2 3 11 2 5" xfId="10361"/>
    <cellStyle name="Normal 2 2 2 3 11 3" xfId="2078"/>
    <cellStyle name="Normal 2 2 2 3 11 3 2" xfId="6560"/>
    <cellStyle name="Normal 2 2 2 3 11 3 2 2" xfId="15590"/>
    <cellStyle name="Normal 2 2 2 3 11 3 3" xfId="11108"/>
    <cellStyle name="Normal 2 2 2 3 11 4" xfId="3572"/>
    <cellStyle name="Normal 2 2 2 3 11 4 2" xfId="8054"/>
    <cellStyle name="Normal 2 2 2 3 11 4 2 2" xfId="17084"/>
    <cellStyle name="Normal 2 2 2 3 11 4 3" xfId="12602"/>
    <cellStyle name="Normal 2 2 2 3 11 5" xfId="5066"/>
    <cellStyle name="Normal 2 2 2 3 11 5 2" xfId="14096"/>
    <cellStyle name="Normal 2 2 2 3 11 6" xfId="9614"/>
    <cellStyle name="Normal 2 2 2 3 12" xfId="771"/>
    <cellStyle name="Normal 2 2 2 3 12 2" xfId="2265"/>
    <cellStyle name="Normal 2 2 2 3 12 2 2" xfId="6747"/>
    <cellStyle name="Normal 2 2 2 3 12 2 2 2" xfId="15777"/>
    <cellStyle name="Normal 2 2 2 3 12 2 3" xfId="11295"/>
    <cellStyle name="Normal 2 2 2 3 12 3" xfId="3759"/>
    <cellStyle name="Normal 2 2 2 3 12 3 2" xfId="8241"/>
    <cellStyle name="Normal 2 2 2 3 12 3 2 2" xfId="17271"/>
    <cellStyle name="Normal 2 2 2 3 12 3 3" xfId="12789"/>
    <cellStyle name="Normal 2 2 2 3 12 4" xfId="5253"/>
    <cellStyle name="Normal 2 2 2 3 12 4 2" xfId="14283"/>
    <cellStyle name="Normal 2 2 2 3 12 5" xfId="9801"/>
    <cellStyle name="Normal 2 2 2 3 13" xfId="1520"/>
    <cellStyle name="Normal 2 2 2 3 13 2" xfId="6002"/>
    <cellStyle name="Normal 2 2 2 3 13 2 2" xfId="15032"/>
    <cellStyle name="Normal 2 2 2 3 13 3" xfId="10550"/>
    <cellStyle name="Normal 2 2 2 3 14" xfId="3014"/>
    <cellStyle name="Normal 2 2 2 3 14 2" xfId="7496"/>
    <cellStyle name="Normal 2 2 2 3 14 2 2" xfId="16526"/>
    <cellStyle name="Normal 2 2 2 3 14 3" xfId="12044"/>
    <cellStyle name="Normal 2 2 2 3 15" xfId="4508"/>
    <cellStyle name="Normal 2 2 2 3 15 2" xfId="13538"/>
    <cellStyle name="Normal 2 2 2 3 16" xfId="9056"/>
    <cellStyle name="Normal 2 2 2 3 2" xfId="49"/>
    <cellStyle name="Normal 2 2 2 3 2 2" xfId="235"/>
    <cellStyle name="Normal 2 2 2 3 2 2 2" xfId="980"/>
    <cellStyle name="Normal 2 2 2 3 2 2 2 2" xfId="2474"/>
    <cellStyle name="Normal 2 2 2 3 2 2 2 2 2" xfId="6956"/>
    <cellStyle name="Normal 2 2 2 3 2 2 2 2 2 2" xfId="15986"/>
    <cellStyle name="Normal 2 2 2 3 2 2 2 2 3" xfId="11504"/>
    <cellStyle name="Normal 2 2 2 3 2 2 2 3" xfId="3968"/>
    <cellStyle name="Normal 2 2 2 3 2 2 2 3 2" xfId="8450"/>
    <cellStyle name="Normal 2 2 2 3 2 2 2 3 2 2" xfId="17480"/>
    <cellStyle name="Normal 2 2 2 3 2 2 2 3 3" xfId="12998"/>
    <cellStyle name="Normal 2 2 2 3 2 2 2 4" xfId="5462"/>
    <cellStyle name="Normal 2 2 2 3 2 2 2 4 2" xfId="14492"/>
    <cellStyle name="Normal 2 2 2 3 2 2 2 5" xfId="10010"/>
    <cellStyle name="Normal 2 2 2 3 2 2 3" xfId="1729"/>
    <cellStyle name="Normal 2 2 2 3 2 2 3 2" xfId="6211"/>
    <cellStyle name="Normal 2 2 2 3 2 2 3 2 2" xfId="15241"/>
    <cellStyle name="Normal 2 2 2 3 2 2 3 3" xfId="10759"/>
    <cellStyle name="Normal 2 2 2 3 2 2 4" xfId="3223"/>
    <cellStyle name="Normal 2 2 2 3 2 2 4 2" xfId="7705"/>
    <cellStyle name="Normal 2 2 2 3 2 2 4 2 2" xfId="16735"/>
    <cellStyle name="Normal 2 2 2 3 2 2 4 3" xfId="12253"/>
    <cellStyle name="Normal 2 2 2 3 2 2 5" xfId="4717"/>
    <cellStyle name="Normal 2 2 2 3 2 2 5 2" xfId="13747"/>
    <cellStyle name="Normal 2 2 2 3 2 2 6" xfId="9265"/>
    <cellStyle name="Normal 2 2 2 3 2 3" xfId="421"/>
    <cellStyle name="Normal 2 2 2 3 2 3 2" xfId="1168"/>
    <cellStyle name="Normal 2 2 2 3 2 3 2 2" xfId="2662"/>
    <cellStyle name="Normal 2 2 2 3 2 3 2 2 2" xfId="7144"/>
    <cellStyle name="Normal 2 2 2 3 2 3 2 2 2 2" xfId="16174"/>
    <cellStyle name="Normal 2 2 2 3 2 3 2 2 3" xfId="11692"/>
    <cellStyle name="Normal 2 2 2 3 2 3 2 3" xfId="4156"/>
    <cellStyle name="Normal 2 2 2 3 2 3 2 3 2" xfId="8638"/>
    <cellStyle name="Normal 2 2 2 3 2 3 2 3 2 2" xfId="17668"/>
    <cellStyle name="Normal 2 2 2 3 2 3 2 3 3" xfId="13186"/>
    <cellStyle name="Normal 2 2 2 3 2 3 2 4" xfId="5650"/>
    <cellStyle name="Normal 2 2 2 3 2 3 2 4 2" xfId="14680"/>
    <cellStyle name="Normal 2 2 2 3 2 3 2 5" xfId="10198"/>
    <cellStyle name="Normal 2 2 2 3 2 3 3" xfId="1915"/>
    <cellStyle name="Normal 2 2 2 3 2 3 3 2" xfId="6397"/>
    <cellStyle name="Normal 2 2 2 3 2 3 3 2 2" xfId="15427"/>
    <cellStyle name="Normal 2 2 2 3 2 3 3 3" xfId="10945"/>
    <cellStyle name="Normal 2 2 2 3 2 3 4" xfId="3409"/>
    <cellStyle name="Normal 2 2 2 3 2 3 4 2" xfId="7891"/>
    <cellStyle name="Normal 2 2 2 3 2 3 4 2 2" xfId="16921"/>
    <cellStyle name="Normal 2 2 2 3 2 3 4 3" xfId="12439"/>
    <cellStyle name="Normal 2 2 2 3 2 3 5" xfId="4903"/>
    <cellStyle name="Normal 2 2 2 3 2 3 5 2" xfId="13933"/>
    <cellStyle name="Normal 2 2 2 3 2 3 6" xfId="9451"/>
    <cellStyle name="Normal 2 2 2 3 2 4" xfId="607"/>
    <cellStyle name="Normal 2 2 2 3 2 4 2" xfId="1354"/>
    <cellStyle name="Normal 2 2 2 3 2 4 2 2" xfId="2848"/>
    <cellStyle name="Normal 2 2 2 3 2 4 2 2 2" xfId="7330"/>
    <cellStyle name="Normal 2 2 2 3 2 4 2 2 2 2" xfId="16360"/>
    <cellStyle name="Normal 2 2 2 3 2 4 2 2 3" xfId="11878"/>
    <cellStyle name="Normal 2 2 2 3 2 4 2 3" xfId="4342"/>
    <cellStyle name="Normal 2 2 2 3 2 4 2 3 2" xfId="8824"/>
    <cellStyle name="Normal 2 2 2 3 2 4 2 3 2 2" xfId="17854"/>
    <cellStyle name="Normal 2 2 2 3 2 4 2 3 3" xfId="13372"/>
    <cellStyle name="Normal 2 2 2 3 2 4 2 4" xfId="5836"/>
    <cellStyle name="Normal 2 2 2 3 2 4 2 4 2" xfId="14866"/>
    <cellStyle name="Normal 2 2 2 3 2 4 2 5" xfId="10384"/>
    <cellStyle name="Normal 2 2 2 3 2 4 3" xfId="2101"/>
    <cellStyle name="Normal 2 2 2 3 2 4 3 2" xfId="6583"/>
    <cellStyle name="Normal 2 2 2 3 2 4 3 2 2" xfId="15613"/>
    <cellStyle name="Normal 2 2 2 3 2 4 3 3" xfId="11131"/>
    <cellStyle name="Normal 2 2 2 3 2 4 4" xfId="3595"/>
    <cellStyle name="Normal 2 2 2 3 2 4 4 2" xfId="8077"/>
    <cellStyle name="Normal 2 2 2 3 2 4 4 2 2" xfId="17107"/>
    <cellStyle name="Normal 2 2 2 3 2 4 4 3" xfId="12625"/>
    <cellStyle name="Normal 2 2 2 3 2 4 5" xfId="5089"/>
    <cellStyle name="Normal 2 2 2 3 2 4 5 2" xfId="14119"/>
    <cellStyle name="Normal 2 2 2 3 2 4 6" xfId="9637"/>
    <cellStyle name="Normal 2 2 2 3 2 5" xfId="794"/>
    <cellStyle name="Normal 2 2 2 3 2 5 2" xfId="2288"/>
    <cellStyle name="Normal 2 2 2 3 2 5 2 2" xfId="6770"/>
    <cellStyle name="Normal 2 2 2 3 2 5 2 2 2" xfId="15800"/>
    <cellStyle name="Normal 2 2 2 3 2 5 2 3" xfId="11318"/>
    <cellStyle name="Normal 2 2 2 3 2 5 3" xfId="3782"/>
    <cellStyle name="Normal 2 2 2 3 2 5 3 2" xfId="8264"/>
    <cellStyle name="Normal 2 2 2 3 2 5 3 2 2" xfId="17294"/>
    <cellStyle name="Normal 2 2 2 3 2 5 3 3" xfId="12812"/>
    <cellStyle name="Normal 2 2 2 3 2 5 4" xfId="5276"/>
    <cellStyle name="Normal 2 2 2 3 2 5 4 2" xfId="14306"/>
    <cellStyle name="Normal 2 2 2 3 2 5 5" xfId="9824"/>
    <cellStyle name="Normal 2 2 2 3 2 6" xfId="1543"/>
    <cellStyle name="Normal 2 2 2 3 2 6 2" xfId="6025"/>
    <cellStyle name="Normal 2 2 2 3 2 6 2 2" xfId="15055"/>
    <cellStyle name="Normal 2 2 2 3 2 6 3" xfId="10573"/>
    <cellStyle name="Normal 2 2 2 3 2 7" xfId="3037"/>
    <cellStyle name="Normal 2 2 2 3 2 7 2" xfId="7519"/>
    <cellStyle name="Normal 2 2 2 3 2 7 2 2" xfId="16549"/>
    <cellStyle name="Normal 2 2 2 3 2 7 3" xfId="12067"/>
    <cellStyle name="Normal 2 2 2 3 2 8" xfId="4531"/>
    <cellStyle name="Normal 2 2 2 3 2 8 2" xfId="13561"/>
    <cellStyle name="Normal 2 2 2 3 2 9" xfId="9079"/>
    <cellStyle name="Normal 2 2 2 3 3" xfId="72"/>
    <cellStyle name="Normal 2 2 2 3 3 2" xfId="258"/>
    <cellStyle name="Normal 2 2 2 3 3 2 2" xfId="1003"/>
    <cellStyle name="Normal 2 2 2 3 3 2 2 2" xfId="2497"/>
    <cellStyle name="Normal 2 2 2 3 3 2 2 2 2" xfId="6979"/>
    <cellStyle name="Normal 2 2 2 3 3 2 2 2 2 2" xfId="16009"/>
    <cellStyle name="Normal 2 2 2 3 3 2 2 2 3" xfId="11527"/>
    <cellStyle name="Normal 2 2 2 3 3 2 2 3" xfId="3991"/>
    <cellStyle name="Normal 2 2 2 3 3 2 2 3 2" xfId="8473"/>
    <cellStyle name="Normal 2 2 2 3 3 2 2 3 2 2" xfId="17503"/>
    <cellStyle name="Normal 2 2 2 3 3 2 2 3 3" xfId="13021"/>
    <cellStyle name="Normal 2 2 2 3 3 2 2 4" xfId="5485"/>
    <cellStyle name="Normal 2 2 2 3 3 2 2 4 2" xfId="14515"/>
    <cellStyle name="Normal 2 2 2 3 3 2 2 5" xfId="10033"/>
    <cellStyle name="Normal 2 2 2 3 3 2 3" xfId="1752"/>
    <cellStyle name="Normal 2 2 2 3 3 2 3 2" xfId="6234"/>
    <cellStyle name="Normal 2 2 2 3 3 2 3 2 2" xfId="15264"/>
    <cellStyle name="Normal 2 2 2 3 3 2 3 3" xfId="10782"/>
    <cellStyle name="Normal 2 2 2 3 3 2 4" xfId="3246"/>
    <cellStyle name="Normal 2 2 2 3 3 2 4 2" xfId="7728"/>
    <cellStyle name="Normal 2 2 2 3 3 2 4 2 2" xfId="16758"/>
    <cellStyle name="Normal 2 2 2 3 3 2 4 3" xfId="12276"/>
    <cellStyle name="Normal 2 2 2 3 3 2 5" xfId="4740"/>
    <cellStyle name="Normal 2 2 2 3 3 2 5 2" xfId="13770"/>
    <cellStyle name="Normal 2 2 2 3 3 2 6" xfId="9288"/>
    <cellStyle name="Normal 2 2 2 3 3 3" xfId="444"/>
    <cellStyle name="Normal 2 2 2 3 3 3 2" xfId="1191"/>
    <cellStyle name="Normal 2 2 2 3 3 3 2 2" xfId="2685"/>
    <cellStyle name="Normal 2 2 2 3 3 3 2 2 2" xfId="7167"/>
    <cellStyle name="Normal 2 2 2 3 3 3 2 2 2 2" xfId="16197"/>
    <cellStyle name="Normal 2 2 2 3 3 3 2 2 3" xfId="11715"/>
    <cellStyle name="Normal 2 2 2 3 3 3 2 3" xfId="4179"/>
    <cellStyle name="Normal 2 2 2 3 3 3 2 3 2" xfId="8661"/>
    <cellStyle name="Normal 2 2 2 3 3 3 2 3 2 2" xfId="17691"/>
    <cellStyle name="Normal 2 2 2 3 3 3 2 3 3" xfId="13209"/>
    <cellStyle name="Normal 2 2 2 3 3 3 2 4" xfId="5673"/>
    <cellStyle name="Normal 2 2 2 3 3 3 2 4 2" xfId="14703"/>
    <cellStyle name="Normal 2 2 2 3 3 3 2 5" xfId="10221"/>
    <cellStyle name="Normal 2 2 2 3 3 3 3" xfId="1938"/>
    <cellStyle name="Normal 2 2 2 3 3 3 3 2" xfId="6420"/>
    <cellStyle name="Normal 2 2 2 3 3 3 3 2 2" xfId="15450"/>
    <cellStyle name="Normal 2 2 2 3 3 3 3 3" xfId="10968"/>
    <cellStyle name="Normal 2 2 2 3 3 3 4" xfId="3432"/>
    <cellStyle name="Normal 2 2 2 3 3 3 4 2" xfId="7914"/>
    <cellStyle name="Normal 2 2 2 3 3 3 4 2 2" xfId="16944"/>
    <cellStyle name="Normal 2 2 2 3 3 3 4 3" xfId="12462"/>
    <cellStyle name="Normal 2 2 2 3 3 3 5" xfId="4926"/>
    <cellStyle name="Normal 2 2 2 3 3 3 5 2" xfId="13956"/>
    <cellStyle name="Normal 2 2 2 3 3 3 6" xfId="9474"/>
    <cellStyle name="Normal 2 2 2 3 3 4" xfId="630"/>
    <cellStyle name="Normal 2 2 2 3 3 4 2" xfId="1377"/>
    <cellStyle name="Normal 2 2 2 3 3 4 2 2" xfId="2871"/>
    <cellStyle name="Normal 2 2 2 3 3 4 2 2 2" xfId="7353"/>
    <cellStyle name="Normal 2 2 2 3 3 4 2 2 2 2" xfId="16383"/>
    <cellStyle name="Normal 2 2 2 3 3 4 2 2 3" xfId="11901"/>
    <cellStyle name="Normal 2 2 2 3 3 4 2 3" xfId="4365"/>
    <cellStyle name="Normal 2 2 2 3 3 4 2 3 2" xfId="8847"/>
    <cellStyle name="Normal 2 2 2 3 3 4 2 3 2 2" xfId="17877"/>
    <cellStyle name="Normal 2 2 2 3 3 4 2 3 3" xfId="13395"/>
    <cellStyle name="Normal 2 2 2 3 3 4 2 4" xfId="5859"/>
    <cellStyle name="Normal 2 2 2 3 3 4 2 4 2" xfId="14889"/>
    <cellStyle name="Normal 2 2 2 3 3 4 2 5" xfId="10407"/>
    <cellStyle name="Normal 2 2 2 3 3 4 3" xfId="2124"/>
    <cellStyle name="Normal 2 2 2 3 3 4 3 2" xfId="6606"/>
    <cellStyle name="Normal 2 2 2 3 3 4 3 2 2" xfId="15636"/>
    <cellStyle name="Normal 2 2 2 3 3 4 3 3" xfId="11154"/>
    <cellStyle name="Normal 2 2 2 3 3 4 4" xfId="3618"/>
    <cellStyle name="Normal 2 2 2 3 3 4 4 2" xfId="8100"/>
    <cellStyle name="Normal 2 2 2 3 3 4 4 2 2" xfId="17130"/>
    <cellStyle name="Normal 2 2 2 3 3 4 4 3" xfId="12648"/>
    <cellStyle name="Normal 2 2 2 3 3 4 5" xfId="5112"/>
    <cellStyle name="Normal 2 2 2 3 3 4 5 2" xfId="14142"/>
    <cellStyle name="Normal 2 2 2 3 3 4 6" xfId="9660"/>
    <cellStyle name="Normal 2 2 2 3 3 5" xfId="817"/>
    <cellStyle name="Normal 2 2 2 3 3 5 2" xfId="2311"/>
    <cellStyle name="Normal 2 2 2 3 3 5 2 2" xfId="6793"/>
    <cellStyle name="Normal 2 2 2 3 3 5 2 2 2" xfId="15823"/>
    <cellStyle name="Normal 2 2 2 3 3 5 2 3" xfId="11341"/>
    <cellStyle name="Normal 2 2 2 3 3 5 3" xfId="3805"/>
    <cellStyle name="Normal 2 2 2 3 3 5 3 2" xfId="8287"/>
    <cellStyle name="Normal 2 2 2 3 3 5 3 2 2" xfId="17317"/>
    <cellStyle name="Normal 2 2 2 3 3 5 3 3" xfId="12835"/>
    <cellStyle name="Normal 2 2 2 3 3 5 4" xfId="5299"/>
    <cellStyle name="Normal 2 2 2 3 3 5 4 2" xfId="14329"/>
    <cellStyle name="Normal 2 2 2 3 3 5 5" xfId="9847"/>
    <cellStyle name="Normal 2 2 2 3 3 6" xfId="1566"/>
    <cellStyle name="Normal 2 2 2 3 3 6 2" xfId="6048"/>
    <cellStyle name="Normal 2 2 2 3 3 6 2 2" xfId="15078"/>
    <cellStyle name="Normal 2 2 2 3 3 6 3" xfId="10596"/>
    <cellStyle name="Normal 2 2 2 3 3 7" xfId="3060"/>
    <cellStyle name="Normal 2 2 2 3 3 7 2" xfId="7542"/>
    <cellStyle name="Normal 2 2 2 3 3 7 2 2" xfId="16572"/>
    <cellStyle name="Normal 2 2 2 3 3 7 3" xfId="12090"/>
    <cellStyle name="Normal 2 2 2 3 3 8" xfId="4554"/>
    <cellStyle name="Normal 2 2 2 3 3 8 2" xfId="13584"/>
    <cellStyle name="Normal 2 2 2 3 3 9" xfId="9102"/>
    <cellStyle name="Normal 2 2 2 3 4" xfId="96"/>
    <cellStyle name="Normal 2 2 2 3 4 2" xfId="282"/>
    <cellStyle name="Normal 2 2 2 3 4 2 2" xfId="1026"/>
    <cellStyle name="Normal 2 2 2 3 4 2 2 2" xfId="2520"/>
    <cellStyle name="Normal 2 2 2 3 4 2 2 2 2" xfId="7002"/>
    <cellStyle name="Normal 2 2 2 3 4 2 2 2 2 2" xfId="16032"/>
    <cellStyle name="Normal 2 2 2 3 4 2 2 2 3" xfId="11550"/>
    <cellStyle name="Normal 2 2 2 3 4 2 2 3" xfId="4014"/>
    <cellStyle name="Normal 2 2 2 3 4 2 2 3 2" xfId="8496"/>
    <cellStyle name="Normal 2 2 2 3 4 2 2 3 2 2" xfId="17526"/>
    <cellStyle name="Normal 2 2 2 3 4 2 2 3 3" xfId="13044"/>
    <cellStyle name="Normal 2 2 2 3 4 2 2 4" xfId="5508"/>
    <cellStyle name="Normal 2 2 2 3 4 2 2 4 2" xfId="14538"/>
    <cellStyle name="Normal 2 2 2 3 4 2 2 5" xfId="10056"/>
    <cellStyle name="Normal 2 2 2 3 4 2 3" xfId="1776"/>
    <cellStyle name="Normal 2 2 2 3 4 2 3 2" xfId="6258"/>
    <cellStyle name="Normal 2 2 2 3 4 2 3 2 2" xfId="15288"/>
    <cellStyle name="Normal 2 2 2 3 4 2 3 3" xfId="10806"/>
    <cellStyle name="Normal 2 2 2 3 4 2 4" xfId="3270"/>
    <cellStyle name="Normal 2 2 2 3 4 2 4 2" xfId="7752"/>
    <cellStyle name="Normal 2 2 2 3 4 2 4 2 2" xfId="16782"/>
    <cellStyle name="Normal 2 2 2 3 4 2 4 3" xfId="12300"/>
    <cellStyle name="Normal 2 2 2 3 4 2 5" xfId="4764"/>
    <cellStyle name="Normal 2 2 2 3 4 2 5 2" xfId="13794"/>
    <cellStyle name="Normal 2 2 2 3 4 2 6" xfId="9312"/>
    <cellStyle name="Normal 2 2 2 3 4 3" xfId="468"/>
    <cellStyle name="Normal 2 2 2 3 4 3 2" xfId="1215"/>
    <cellStyle name="Normal 2 2 2 3 4 3 2 2" xfId="2709"/>
    <cellStyle name="Normal 2 2 2 3 4 3 2 2 2" xfId="7191"/>
    <cellStyle name="Normal 2 2 2 3 4 3 2 2 2 2" xfId="16221"/>
    <cellStyle name="Normal 2 2 2 3 4 3 2 2 3" xfId="11739"/>
    <cellStyle name="Normal 2 2 2 3 4 3 2 3" xfId="4203"/>
    <cellStyle name="Normal 2 2 2 3 4 3 2 3 2" xfId="8685"/>
    <cellStyle name="Normal 2 2 2 3 4 3 2 3 2 2" xfId="17715"/>
    <cellStyle name="Normal 2 2 2 3 4 3 2 3 3" xfId="13233"/>
    <cellStyle name="Normal 2 2 2 3 4 3 2 4" xfId="5697"/>
    <cellStyle name="Normal 2 2 2 3 4 3 2 4 2" xfId="14727"/>
    <cellStyle name="Normal 2 2 2 3 4 3 2 5" xfId="10245"/>
    <cellStyle name="Normal 2 2 2 3 4 3 3" xfId="1962"/>
    <cellStyle name="Normal 2 2 2 3 4 3 3 2" xfId="6444"/>
    <cellStyle name="Normal 2 2 2 3 4 3 3 2 2" xfId="15474"/>
    <cellStyle name="Normal 2 2 2 3 4 3 3 3" xfId="10992"/>
    <cellStyle name="Normal 2 2 2 3 4 3 4" xfId="3456"/>
    <cellStyle name="Normal 2 2 2 3 4 3 4 2" xfId="7938"/>
    <cellStyle name="Normal 2 2 2 3 4 3 4 2 2" xfId="16968"/>
    <cellStyle name="Normal 2 2 2 3 4 3 4 3" xfId="12486"/>
    <cellStyle name="Normal 2 2 2 3 4 3 5" xfId="4950"/>
    <cellStyle name="Normal 2 2 2 3 4 3 5 2" xfId="13980"/>
    <cellStyle name="Normal 2 2 2 3 4 3 6" xfId="9498"/>
    <cellStyle name="Normal 2 2 2 3 4 4" xfId="654"/>
    <cellStyle name="Normal 2 2 2 3 4 4 2" xfId="1401"/>
    <cellStyle name="Normal 2 2 2 3 4 4 2 2" xfId="2895"/>
    <cellStyle name="Normal 2 2 2 3 4 4 2 2 2" xfId="7377"/>
    <cellStyle name="Normal 2 2 2 3 4 4 2 2 2 2" xfId="16407"/>
    <cellStyle name="Normal 2 2 2 3 4 4 2 2 3" xfId="11925"/>
    <cellStyle name="Normal 2 2 2 3 4 4 2 3" xfId="4389"/>
    <cellStyle name="Normal 2 2 2 3 4 4 2 3 2" xfId="8871"/>
    <cellStyle name="Normal 2 2 2 3 4 4 2 3 2 2" xfId="17901"/>
    <cellStyle name="Normal 2 2 2 3 4 4 2 3 3" xfId="13419"/>
    <cellStyle name="Normal 2 2 2 3 4 4 2 4" xfId="5883"/>
    <cellStyle name="Normal 2 2 2 3 4 4 2 4 2" xfId="14913"/>
    <cellStyle name="Normal 2 2 2 3 4 4 2 5" xfId="10431"/>
    <cellStyle name="Normal 2 2 2 3 4 4 3" xfId="2148"/>
    <cellStyle name="Normal 2 2 2 3 4 4 3 2" xfId="6630"/>
    <cellStyle name="Normal 2 2 2 3 4 4 3 2 2" xfId="15660"/>
    <cellStyle name="Normal 2 2 2 3 4 4 3 3" xfId="11178"/>
    <cellStyle name="Normal 2 2 2 3 4 4 4" xfId="3642"/>
    <cellStyle name="Normal 2 2 2 3 4 4 4 2" xfId="8124"/>
    <cellStyle name="Normal 2 2 2 3 4 4 4 2 2" xfId="17154"/>
    <cellStyle name="Normal 2 2 2 3 4 4 4 3" xfId="12672"/>
    <cellStyle name="Normal 2 2 2 3 4 4 5" xfId="5136"/>
    <cellStyle name="Normal 2 2 2 3 4 4 5 2" xfId="14166"/>
    <cellStyle name="Normal 2 2 2 3 4 4 6" xfId="9684"/>
    <cellStyle name="Normal 2 2 2 3 4 5" xfId="841"/>
    <cellStyle name="Normal 2 2 2 3 4 5 2" xfId="2335"/>
    <cellStyle name="Normal 2 2 2 3 4 5 2 2" xfId="6817"/>
    <cellStyle name="Normal 2 2 2 3 4 5 2 2 2" xfId="15847"/>
    <cellStyle name="Normal 2 2 2 3 4 5 2 3" xfId="11365"/>
    <cellStyle name="Normal 2 2 2 3 4 5 3" xfId="3829"/>
    <cellStyle name="Normal 2 2 2 3 4 5 3 2" xfId="8311"/>
    <cellStyle name="Normal 2 2 2 3 4 5 3 2 2" xfId="17341"/>
    <cellStyle name="Normal 2 2 2 3 4 5 3 3" xfId="12859"/>
    <cellStyle name="Normal 2 2 2 3 4 5 4" xfId="5323"/>
    <cellStyle name="Normal 2 2 2 3 4 5 4 2" xfId="14353"/>
    <cellStyle name="Normal 2 2 2 3 4 5 5" xfId="9871"/>
    <cellStyle name="Normal 2 2 2 3 4 6" xfId="1590"/>
    <cellStyle name="Normal 2 2 2 3 4 6 2" xfId="6072"/>
    <cellStyle name="Normal 2 2 2 3 4 6 2 2" xfId="15102"/>
    <cellStyle name="Normal 2 2 2 3 4 6 3" xfId="10620"/>
    <cellStyle name="Normal 2 2 2 3 4 7" xfId="3084"/>
    <cellStyle name="Normal 2 2 2 3 4 7 2" xfId="7566"/>
    <cellStyle name="Normal 2 2 2 3 4 7 2 2" xfId="16596"/>
    <cellStyle name="Normal 2 2 2 3 4 7 3" xfId="12114"/>
    <cellStyle name="Normal 2 2 2 3 4 8" xfId="4578"/>
    <cellStyle name="Normal 2 2 2 3 4 8 2" xfId="13608"/>
    <cellStyle name="Normal 2 2 2 3 4 9" xfId="9126"/>
    <cellStyle name="Normal 2 2 2 3 5" xfId="104"/>
    <cellStyle name="Normal 2 2 2 3 5 2" xfId="290"/>
    <cellStyle name="Normal 2 2 2 3 5 2 2" xfId="1033"/>
    <cellStyle name="Normal 2 2 2 3 5 2 2 2" xfId="2527"/>
    <cellStyle name="Normal 2 2 2 3 5 2 2 2 2" xfId="7009"/>
    <cellStyle name="Normal 2 2 2 3 5 2 2 2 2 2" xfId="16039"/>
    <cellStyle name="Normal 2 2 2 3 5 2 2 2 3" xfId="11557"/>
    <cellStyle name="Normal 2 2 2 3 5 2 2 3" xfId="4021"/>
    <cellStyle name="Normal 2 2 2 3 5 2 2 3 2" xfId="8503"/>
    <cellStyle name="Normal 2 2 2 3 5 2 2 3 2 2" xfId="17533"/>
    <cellStyle name="Normal 2 2 2 3 5 2 2 3 3" xfId="13051"/>
    <cellStyle name="Normal 2 2 2 3 5 2 2 4" xfId="5515"/>
    <cellStyle name="Normal 2 2 2 3 5 2 2 4 2" xfId="14545"/>
    <cellStyle name="Normal 2 2 2 3 5 2 2 5" xfId="10063"/>
    <cellStyle name="Normal 2 2 2 3 5 2 3" xfId="1784"/>
    <cellStyle name="Normal 2 2 2 3 5 2 3 2" xfId="6266"/>
    <cellStyle name="Normal 2 2 2 3 5 2 3 2 2" xfId="15296"/>
    <cellStyle name="Normal 2 2 2 3 5 2 3 3" xfId="10814"/>
    <cellStyle name="Normal 2 2 2 3 5 2 4" xfId="3278"/>
    <cellStyle name="Normal 2 2 2 3 5 2 4 2" xfId="7760"/>
    <cellStyle name="Normal 2 2 2 3 5 2 4 2 2" xfId="16790"/>
    <cellStyle name="Normal 2 2 2 3 5 2 4 3" xfId="12308"/>
    <cellStyle name="Normal 2 2 2 3 5 2 5" xfId="4772"/>
    <cellStyle name="Normal 2 2 2 3 5 2 5 2" xfId="13802"/>
    <cellStyle name="Normal 2 2 2 3 5 2 6" xfId="9320"/>
    <cellStyle name="Normal 2 2 2 3 5 3" xfId="476"/>
    <cellStyle name="Normal 2 2 2 3 5 3 2" xfId="1223"/>
    <cellStyle name="Normal 2 2 2 3 5 3 2 2" xfId="2717"/>
    <cellStyle name="Normal 2 2 2 3 5 3 2 2 2" xfId="7199"/>
    <cellStyle name="Normal 2 2 2 3 5 3 2 2 2 2" xfId="16229"/>
    <cellStyle name="Normal 2 2 2 3 5 3 2 2 3" xfId="11747"/>
    <cellStyle name="Normal 2 2 2 3 5 3 2 3" xfId="4211"/>
    <cellStyle name="Normal 2 2 2 3 5 3 2 3 2" xfId="8693"/>
    <cellStyle name="Normal 2 2 2 3 5 3 2 3 2 2" xfId="17723"/>
    <cellStyle name="Normal 2 2 2 3 5 3 2 3 3" xfId="13241"/>
    <cellStyle name="Normal 2 2 2 3 5 3 2 4" xfId="5705"/>
    <cellStyle name="Normal 2 2 2 3 5 3 2 4 2" xfId="14735"/>
    <cellStyle name="Normal 2 2 2 3 5 3 2 5" xfId="10253"/>
    <cellStyle name="Normal 2 2 2 3 5 3 3" xfId="1970"/>
    <cellStyle name="Normal 2 2 2 3 5 3 3 2" xfId="6452"/>
    <cellStyle name="Normal 2 2 2 3 5 3 3 2 2" xfId="15482"/>
    <cellStyle name="Normal 2 2 2 3 5 3 3 3" xfId="11000"/>
    <cellStyle name="Normal 2 2 2 3 5 3 4" xfId="3464"/>
    <cellStyle name="Normal 2 2 2 3 5 3 4 2" xfId="7946"/>
    <cellStyle name="Normal 2 2 2 3 5 3 4 2 2" xfId="16976"/>
    <cellStyle name="Normal 2 2 2 3 5 3 4 3" xfId="12494"/>
    <cellStyle name="Normal 2 2 2 3 5 3 5" xfId="4958"/>
    <cellStyle name="Normal 2 2 2 3 5 3 5 2" xfId="13988"/>
    <cellStyle name="Normal 2 2 2 3 5 3 6" xfId="9506"/>
    <cellStyle name="Normal 2 2 2 3 5 4" xfId="662"/>
    <cellStyle name="Normal 2 2 2 3 5 4 2" xfId="1409"/>
    <cellStyle name="Normal 2 2 2 3 5 4 2 2" xfId="2903"/>
    <cellStyle name="Normal 2 2 2 3 5 4 2 2 2" xfId="7385"/>
    <cellStyle name="Normal 2 2 2 3 5 4 2 2 2 2" xfId="16415"/>
    <cellStyle name="Normal 2 2 2 3 5 4 2 2 3" xfId="11933"/>
    <cellStyle name="Normal 2 2 2 3 5 4 2 3" xfId="4397"/>
    <cellStyle name="Normal 2 2 2 3 5 4 2 3 2" xfId="8879"/>
    <cellStyle name="Normal 2 2 2 3 5 4 2 3 2 2" xfId="17909"/>
    <cellStyle name="Normal 2 2 2 3 5 4 2 3 3" xfId="13427"/>
    <cellStyle name="Normal 2 2 2 3 5 4 2 4" xfId="5891"/>
    <cellStyle name="Normal 2 2 2 3 5 4 2 4 2" xfId="14921"/>
    <cellStyle name="Normal 2 2 2 3 5 4 2 5" xfId="10439"/>
    <cellStyle name="Normal 2 2 2 3 5 4 3" xfId="2156"/>
    <cellStyle name="Normal 2 2 2 3 5 4 3 2" xfId="6638"/>
    <cellStyle name="Normal 2 2 2 3 5 4 3 2 2" xfId="15668"/>
    <cellStyle name="Normal 2 2 2 3 5 4 3 3" xfId="11186"/>
    <cellStyle name="Normal 2 2 2 3 5 4 4" xfId="3650"/>
    <cellStyle name="Normal 2 2 2 3 5 4 4 2" xfId="8132"/>
    <cellStyle name="Normal 2 2 2 3 5 4 4 2 2" xfId="17162"/>
    <cellStyle name="Normal 2 2 2 3 5 4 4 3" xfId="12680"/>
    <cellStyle name="Normal 2 2 2 3 5 4 5" xfId="5144"/>
    <cellStyle name="Normal 2 2 2 3 5 4 5 2" xfId="14174"/>
    <cellStyle name="Normal 2 2 2 3 5 4 6" xfId="9692"/>
    <cellStyle name="Normal 2 2 2 3 5 5" xfId="849"/>
    <cellStyle name="Normal 2 2 2 3 5 5 2" xfId="2343"/>
    <cellStyle name="Normal 2 2 2 3 5 5 2 2" xfId="6825"/>
    <cellStyle name="Normal 2 2 2 3 5 5 2 2 2" xfId="15855"/>
    <cellStyle name="Normal 2 2 2 3 5 5 2 3" xfId="11373"/>
    <cellStyle name="Normal 2 2 2 3 5 5 3" xfId="3837"/>
    <cellStyle name="Normal 2 2 2 3 5 5 3 2" xfId="8319"/>
    <cellStyle name="Normal 2 2 2 3 5 5 3 2 2" xfId="17349"/>
    <cellStyle name="Normal 2 2 2 3 5 5 3 3" xfId="12867"/>
    <cellStyle name="Normal 2 2 2 3 5 5 4" xfId="5331"/>
    <cellStyle name="Normal 2 2 2 3 5 5 4 2" xfId="14361"/>
    <cellStyle name="Normal 2 2 2 3 5 5 5" xfId="9879"/>
    <cellStyle name="Normal 2 2 2 3 5 6" xfId="1598"/>
    <cellStyle name="Normal 2 2 2 3 5 6 2" xfId="6080"/>
    <cellStyle name="Normal 2 2 2 3 5 6 2 2" xfId="15110"/>
    <cellStyle name="Normal 2 2 2 3 5 6 3" xfId="10628"/>
    <cellStyle name="Normal 2 2 2 3 5 7" xfId="3092"/>
    <cellStyle name="Normal 2 2 2 3 5 7 2" xfId="7574"/>
    <cellStyle name="Normal 2 2 2 3 5 7 2 2" xfId="16604"/>
    <cellStyle name="Normal 2 2 2 3 5 7 3" xfId="12122"/>
    <cellStyle name="Normal 2 2 2 3 5 8" xfId="4586"/>
    <cellStyle name="Normal 2 2 2 3 5 8 2" xfId="13616"/>
    <cellStyle name="Normal 2 2 2 3 5 9" xfId="9134"/>
    <cellStyle name="Normal 2 2 2 3 6" xfId="143"/>
    <cellStyle name="Normal 2 2 2 3 6 2" xfId="329"/>
    <cellStyle name="Normal 2 2 2 3 6 2 2" xfId="1072"/>
    <cellStyle name="Normal 2 2 2 3 6 2 2 2" xfId="2566"/>
    <cellStyle name="Normal 2 2 2 3 6 2 2 2 2" xfId="7048"/>
    <cellStyle name="Normal 2 2 2 3 6 2 2 2 2 2" xfId="16078"/>
    <cellStyle name="Normal 2 2 2 3 6 2 2 2 3" xfId="11596"/>
    <cellStyle name="Normal 2 2 2 3 6 2 2 3" xfId="4060"/>
    <cellStyle name="Normal 2 2 2 3 6 2 2 3 2" xfId="8542"/>
    <cellStyle name="Normal 2 2 2 3 6 2 2 3 2 2" xfId="17572"/>
    <cellStyle name="Normal 2 2 2 3 6 2 2 3 3" xfId="13090"/>
    <cellStyle name="Normal 2 2 2 3 6 2 2 4" xfId="5554"/>
    <cellStyle name="Normal 2 2 2 3 6 2 2 4 2" xfId="14584"/>
    <cellStyle name="Normal 2 2 2 3 6 2 2 5" xfId="10102"/>
    <cellStyle name="Normal 2 2 2 3 6 2 3" xfId="1823"/>
    <cellStyle name="Normal 2 2 2 3 6 2 3 2" xfId="6305"/>
    <cellStyle name="Normal 2 2 2 3 6 2 3 2 2" xfId="15335"/>
    <cellStyle name="Normal 2 2 2 3 6 2 3 3" xfId="10853"/>
    <cellStyle name="Normal 2 2 2 3 6 2 4" xfId="3317"/>
    <cellStyle name="Normal 2 2 2 3 6 2 4 2" xfId="7799"/>
    <cellStyle name="Normal 2 2 2 3 6 2 4 2 2" xfId="16829"/>
    <cellStyle name="Normal 2 2 2 3 6 2 4 3" xfId="12347"/>
    <cellStyle name="Normal 2 2 2 3 6 2 5" xfId="4811"/>
    <cellStyle name="Normal 2 2 2 3 6 2 5 2" xfId="13841"/>
    <cellStyle name="Normal 2 2 2 3 6 2 6" xfId="9359"/>
    <cellStyle name="Normal 2 2 2 3 6 3" xfId="515"/>
    <cellStyle name="Normal 2 2 2 3 6 3 2" xfId="1262"/>
    <cellStyle name="Normal 2 2 2 3 6 3 2 2" xfId="2756"/>
    <cellStyle name="Normal 2 2 2 3 6 3 2 2 2" xfId="7238"/>
    <cellStyle name="Normal 2 2 2 3 6 3 2 2 2 2" xfId="16268"/>
    <cellStyle name="Normal 2 2 2 3 6 3 2 2 3" xfId="11786"/>
    <cellStyle name="Normal 2 2 2 3 6 3 2 3" xfId="4250"/>
    <cellStyle name="Normal 2 2 2 3 6 3 2 3 2" xfId="8732"/>
    <cellStyle name="Normal 2 2 2 3 6 3 2 3 2 2" xfId="17762"/>
    <cellStyle name="Normal 2 2 2 3 6 3 2 3 3" xfId="13280"/>
    <cellStyle name="Normal 2 2 2 3 6 3 2 4" xfId="5744"/>
    <cellStyle name="Normal 2 2 2 3 6 3 2 4 2" xfId="14774"/>
    <cellStyle name="Normal 2 2 2 3 6 3 2 5" xfId="10292"/>
    <cellStyle name="Normal 2 2 2 3 6 3 3" xfId="2009"/>
    <cellStyle name="Normal 2 2 2 3 6 3 3 2" xfId="6491"/>
    <cellStyle name="Normal 2 2 2 3 6 3 3 2 2" xfId="15521"/>
    <cellStyle name="Normal 2 2 2 3 6 3 3 3" xfId="11039"/>
    <cellStyle name="Normal 2 2 2 3 6 3 4" xfId="3503"/>
    <cellStyle name="Normal 2 2 2 3 6 3 4 2" xfId="7985"/>
    <cellStyle name="Normal 2 2 2 3 6 3 4 2 2" xfId="17015"/>
    <cellStyle name="Normal 2 2 2 3 6 3 4 3" xfId="12533"/>
    <cellStyle name="Normal 2 2 2 3 6 3 5" xfId="4997"/>
    <cellStyle name="Normal 2 2 2 3 6 3 5 2" xfId="14027"/>
    <cellStyle name="Normal 2 2 2 3 6 3 6" xfId="9545"/>
    <cellStyle name="Normal 2 2 2 3 6 4" xfId="701"/>
    <cellStyle name="Normal 2 2 2 3 6 4 2" xfId="1448"/>
    <cellStyle name="Normal 2 2 2 3 6 4 2 2" xfId="2942"/>
    <cellStyle name="Normal 2 2 2 3 6 4 2 2 2" xfId="7424"/>
    <cellStyle name="Normal 2 2 2 3 6 4 2 2 2 2" xfId="16454"/>
    <cellStyle name="Normal 2 2 2 3 6 4 2 2 3" xfId="11972"/>
    <cellStyle name="Normal 2 2 2 3 6 4 2 3" xfId="4436"/>
    <cellStyle name="Normal 2 2 2 3 6 4 2 3 2" xfId="8918"/>
    <cellStyle name="Normal 2 2 2 3 6 4 2 3 2 2" xfId="17948"/>
    <cellStyle name="Normal 2 2 2 3 6 4 2 3 3" xfId="13466"/>
    <cellStyle name="Normal 2 2 2 3 6 4 2 4" xfId="5930"/>
    <cellStyle name="Normal 2 2 2 3 6 4 2 4 2" xfId="14960"/>
    <cellStyle name="Normal 2 2 2 3 6 4 2 5" xfId="10478"/>
    <cellStyle name="Normal 2 2 2 3 6 4 3" xfId="2195"/>
    <cellStyle name="Normal 2 2 2 3 6 4 3 2" xfId="6677"/>
    <cellStyle name="Normal 2 2 2 3 6 4 3 2 2" xfId="15707"/>
    <cellStyle name="Normal 2 2 2 3 6 4 3 3" xfId="11225"/>
    <cellStyle name="Normal 2 2 2 3 6 4 4" xfId="3689"/>
    <cellStyle name="Normal 2 2 2 3 6 4 4 2" xfId="8171"/>
    <cellStyle name="Normal 2 2 2 3 6 4 4 2 2" xfId="17201"/>
    <cellStyle name="Normal 2 2 2 3 6 4 4 3" xfId="12719"/>
    <cellStyle name="Normal 2 2 2 3 6 4 5" xfId="5183"/>
    <cellStyle name="Normal 2 2 2 3 6 4 5 2" xfId="14213"/>
    <cellStyle name="Normal 2 2 2 3 6 4 6" xfId="9731"/>
    <cellStyle name="Normal 2 2 2 3 6 5" xfId="888"/>
    <cellStyle name="Normal 2 2 2 3 6 5 2" xfId="2382"/>
    <cellStyle name="Normal 2 2 2 3 6 5 2 2" xfId="6864"/>
    <cellStyle name="Normal 2 2 2 3 6 5 2 2 2" xfId="15894"/>
    <cellStyle name="Normal 2 2 2 3 6 5 2 3" xfId="11412"/>
    <cellStyle name="Normal 2 2 2 3 6 5 3" xfId="3876"/>
    <cellStyle name="Normal 2 2 2 3 6 5 3 2" xfId="8358"/>
    <cellStyle name="Normal 2 2 2 3 6 5 3 2 2" xfId="17388"/>
    <cellStyle name="Normal 2 2 2 3 6 5 3 3" xfId="12906"/>
    <cellStyle name="Normal 2 2 2 3 6 5 4" xfId="5370"/>
    <cellStyle name="Normal 2 2 2 3 6 5 4 2" xfId="14400"/>
    <cellStyle name="Normal 2 2 2 3 6 5 5" xfId="9918"/>
    <cellStyle name="Normal 2 2 2 3 6 6" xfId="1637"/>
    <cellStyle name="Normal 2 2 2 3 6 6 2" xfId="6119"/>
    <cellStyle name="Normal 2 2 2 3 6 6 2 2" xfId="15149"/>
    <cellStyle name="Normal 2 2 2 3 6 6 3" xfId="10667"/>
    <cellStyle name="Normal 2 2 2 3 6 7" xfId="3131"/>
    <cellStyle name="Normal 2 2 2 3 6 7 2" xfId="7613"/>
    <cellStyle name="Normal 2 2 2 3 6 7 2 2" xfId="16643"/>
    <cellStyle name="Normal 2 2 2 3 6 7 3" xfId="12161"/>
    <cellStyle name="Normal 2 2 2 3 6 8" xfId="4625"/>
    <cellStyle name="Normal 2 2 2 3 6 8 2" xfId="13655"/>
    <cellStyle name="Normal 2 2 2 3 6 9" xfId="9173"/>
    <cellStyle name="Normal 2 2 2 3 7" xfId="166"/>
    <cellStyle name="Normal 2 2 2 3 7 2" xfId="352"/>
    <cellStyle name="Normal 2 2 2 3 7 2 2" xfId="1095"/>
    <cellStyle name="Normal 2 2 2 3 7 2 2 2" xfId="2589"/>
    <cellStyle name="Normal 2 2 2 3 7 2 2 2 2" xfId="7071"/>
    <cellStyle name="Normal 2 2 2 3 7 2 2 2 2 2" xfId="16101"/>
    <cellStyle name="Normal 2 2 2 3 7 2 2 2 3" xfId="11619"/>
    <cellStyle name="Normal 2 2 2 3 7 2 2 3" xfId="4083"/>
    <cellStyle name="Normal 2 2 2 3 7 2 2 3 2" xfId="8565"/>
    <cellStyle name="Normal 2 2 2 3 7 2 2 3 2 2" xfId="17595"/>
    <cellStyle name="Normal 2 2 2 3 7 2 2 3 3" xfId="13113"/>
    <cellStyle name="Normal 2 2 2 3 7 2 2 4" xfId="5577"/>
    <cellStyle name="Normal 2 2 2 3 7 2 2 4 2" xfId="14607"/>
    <cellStyle name="Normal 2 2 2 3 7 2 2 5" xfId="10125"/>
    <cellStyle name="Normal 2 2 2 3 7 2 3" xfId="1846"/>
    <cellStyle name="Normal 2 2 2 3 7 2 3 2" xfId="6328"/>
    <cellStyle name="Normal 2 2 2 3 7 2 3 2 2" xfId="15358"/>
    <cellStyle name="Normal 2 2 2 3 7 2 3 3" xfId="10876"/>
    <cellStyle name="Normal 2 2 2 3 7 2 4" xfId="3340"/>
    <cellStyle name="Normal 2 2 2 3 7 2 4 2" xfId="7822"/>
    <cellStyle name="Normal 2 2 2 3 7 2 4 2 2" xfId="16852"/>
    <cellStyle name="Normal 2 2 2 3 7 2 4 3" xfId="12370"/>
    <cellStyle name="Normal 2 2 2 3 7 2 5" xfId="4834"/>
    <cellStyle name="Normal 2 2 2 3 7 2 5 2" xfId="13864"/>
    <cellStyle name="Normal 2 2 2 3 7 2 6" xfId="9382"/>
    <cellStyle name="Normal 2 2 2 3 7 3" xfId="538"/>
    <cellStyle name="Normal 2 2 2 3 7 3 2" xfId="1285"/>
    <cellStyle name="Normal 2 2 2 3 7 3 2 2" xfId="2779"/>
    <cellStyle name="Normal 2 2 2 3 7 3 2 2 2" xfId="7261"/>
    <cellStyle name="Normal 2 2 2 3 7 3 2 2 2 2" xfId="16291"/>
    <cellStyle name="Normal 2 2 2 3 7 3 2 2 3" xfId="11809"/>
    <cellStyle name="Normal 2 2 2 3 7 3 2 3" xfId="4273"/>
    <cellStyle name="Normal 2 2 2 3 7 3 2 3 2" xfId="8755"/>
    <cellStyle name="Normal 2 2 2 3 7 3 2 3 2 2" xfId="17785"/>
    <cellStyle name="Normal 2 2 2 3 7 3 2 3 3" xfId="13303"/>
    <cellStyle name="Normal 2 2 2 3 7 3 2 4" xfId="5767"/>
    <cellStyle name="Normal 2 2 2 3 7 3 2 4 2" xfId="14797"/>
    <cellStyle name="Normal 2 2 2 3 7 3 2 5" xfId="10315"/>
    <cellStyle name="Normal 2 2 2 3 7 3 3" xfId="2032"/>
    <cellStyle name="Normal 2 2 2 3 7 3 3 2" xfId="6514"/>
    <cellStyle name="Normal 2 2 2 3 7 3 3 2 2" xfId="15544"/>
    <cellStyle name="Normal 2 2 2 3 7 3 3 3" xfId="11062"/>
    <cellStyle name="Normal 2 2 2 3 7 3 4" xfId="3526"/>
    <cellStyle name="Normal 2 2 2 3 7 3 4 2" xfId="8008"/>
    <cellStyle name="Normal 2 2 2 3 7 3 4 2 2" xfId="17038"/>
    <cellStyle name="Normal 2 2 2 3 7 3 4 3" xfId="12556"/>
    <cellStyle name="Normal 2 2 2 3 7 3 5" xfId="5020"/>
    <cellStyle name="Normal 2 2 2 3 7 3 5 2" xfId="14050"/>
    <cellStyle name="Normal 2 2 2 3 7 3 6" xfId="9568"/>
    <cellStyle name="Normal 2 2 2 3 7 4" xfId="724"/>
    <cellStyle name="Normal 2 2 2 3 7 4 2" xfId="1471"/>
    <cellStyle name="Normal 2 2 2 3 7 4 2 2" xfId="2965"/>
    <cellStyle name="Normal 2 2 2 3 7 4 2 2 2" xfId="7447"/>
    <cellStyle name="Normal 2 2 2 3 7 4 2 2 2 2" xfId="16477"/>
    <cellStyle name="Normal 2 2 2 3 7 4 2 2 3" xfId="11995"/>
    <cellStyle name="Normal 2 2 2 3 7 4 2 3" xfId="4459"/>
    <cellStyle name="Normal 2 2 2 3 7 4 2 3 2" xfId="8941"/>
    <cellStyle name="Normal 2 2 2 3 7 4 2 3 2 2" xfId="17971"/>
    <cellStyle name="Normal 2 2 2 3 7 4 2 3 3" xfId="13489"/>
    <cellStyle name="Normal 2 2 2 3 7 4 2 4" xfId="5953"/>
    <cellStyle name="Normal 2 2 2 3 7 4 2 4 2" xfId="14983"/>
    <cellStyle name="Normal 2 2 2 3 7 4 2 5" xfId="10501"/>
    <cellStyle name="Normal 2 2 2 3 7 4 3" xfId="2218"/>
    <cellStyle name="Normal 2 2 2 3 7 4 3 2" xfId="6700"/>
    <cellStyle name="Normal 2 2 2 3 7 4 3 2 2" xfId="15730"/>
    <cellStyle name="Normal 2 2 2 3 7 4 3 3" xfId="11248"/>
    <cellStyle name="Normal 2 2 2 3 7 4 4" xfId="3712"/>
    <cellStyle name="Normal 2 2 2 3 7 4 4 2" xfId="8194"/>
    <cellStyle name="Normal 2 2 2 3 7 4 4 2 2" xfId="17224"/>
    <cellStyle name="Normal 2 2 2 3 7 4 4 3" xfId="12742"/>
    <cellStyle name="Normal 2 2 2 3 7 4 5" xfId="5206"/>
    <cellStyle name="Normal 2 2 2 3 7 4 5 2" xfId="14236"/>
    <cellStyle name="Normal 2 2 2 3 7 4 6" xfId="9754"/>
    <cellStyle name="Normal 2 2 2 3 7 5" xfId="911"/>
    <cellStyle name="Normal 2 2 2 3 7 5 2" xfId="2405"/>
    <cellStyle name="Normal 2 2 2 3 7 5 2 2" xfId="6887"/>
    <cellStyle name="Normal 2 2 2 3 7 5 2 2 2" xfId="15917"/>
    <cellStyle name="Normal 2 2 2 3 7 5 2 3" xfId="11435"/>
    <cellStyle name="Normal 2 2 2 3 7 5 3" xfId="3899"/>
    <cellStyle name="Normal 2 2 2 3 7 5 3 2" xfId="8381"/>
    <cellStyle name="Normal 2 2 2 3 7 5 3 2 2" xfId="17411"/>
    <cellStyle name="Normal 2 2 2 3 7 5 3 3" xfId="12929"/>
    <cellStyle name="Normal 2 2 2 3 7 5 4" xfId="5393"/>
    <cellStyle name="Normal 2 2 2 3 7 5 4 2" xfId="14423"/>
    <cellStyle name="Normal 2 2 2 3 7 5 5" xfId="9941"/>
    <cellStyle name="Normal 2 2 2 3 7 6" xfId="1660"/>
    <cellStyle name="Normal 2 2 2 3 7 6 2" xfId="6142"/>
    <cellStyle name="Normal 2 2 2 3 7 6 2 2" xfId="15172"/>
    <cellStyle name="Normal 2 2 2 3 7 6 3" xfId="10690"/>
    <cellStyle name="Normal 2 2 2 3 7 7" xfId="3154"/>
    <cellStyle name="Normal 2 2 2 3 7 7 2" xfId="7636"/>
    <cellStyle name="Normal 2 2 2 3 7 7 2 2" xfId="16666"/>
    <cellStyle name="Normal 2 2 2 3 7 7 3" xfId="12184"/>
    <cellStyle name="Normal 2 2 2 3 7 8" xfId="4648"/>
    <cellStyle name="Normal 2 2 2 3 7 8 2" xfId="13678"/>
    <cellStyle name="Normal 2 2 2 3 7 9" xfId="9196"/>
    <cellStyle name="Normal 2 2 2 3 8" xfId="189"/>
    <cellStyle name="Normal 2 2 2 3 8 2" xfId="375"/>
    <cellStyle name="Normal 2 2 2 3 8 2 2" xfId="1118"/>
    <cellStyle name="Normal 2 2 2 3 8 2 2 2" xfId="2612"/>
    <cellStyle name="Normal 2 2 2 3 8 2 2 2 2" xfId="7094"/>
    <cellStyle name="Normal 2 2 2 3 8 2 2 2 2 2" xfId="16124"/>
    <cellStyle name="Normal 2 2 2 3 8 2 2 2 3" xfId="11642"/>
    <cellStyle name="Normal 2 2 2 3 8 2 2 3" xfId="4106"/>
    <cellStyle name="Normal 2 2 2 3 8 2 2 3 2" xfId="8588"/>
    <cellStyle name="Normal 2 2 2 3 8 2 2 3 2 2" xfId="17618"/>
    <cellStyle name="Normal 2 2 2 3 8 2 2 3 3" xfId="13136"/>
    <cellStyle name="Normal 2 2 2 3 8 2 2 4" xfId="5600"/>
    <cellStyle name="Normal 2 2 2 3 8 2 2 4 2" xfId="14630"/>
    <cellStyle name="Normal 2 2 2 3 8 2 2 5" xfId="10148"/>
    <cellStyle name="Normal 2 2 2 3 8 2 3" xfId="1869"/>
    <cellStyle name="Normal 2 2 2 3 8 2 3 2" xfId="6351"/>
    <cellStyle name="Normal 2 2 2 3 8 2 3 2 2" xfId="15381"/>
    <cellStyle name="Normal 2 2 2 3 8 2 3 3" xfId="10899"/>
    <cellStyle name="Normal 2 2 2 3 8 2 4" xfId="3363"/>
    <cellStyle name="Normal 2 2 2 3 8 2 4 2" xfId="7845"/>
    <cellStyle name="Normal 2 2 2 3 8 2 4 2 2" xfId="16875"/>
    <cellStyle name="Normal 2 2 2 3 8 2 4 3" xfId="12393"/>
    <cellStyle name="Normal 2 2 2 3 8 2 5" xfId="4857"/>
    <cellStyle name="Normal 2 2 2 3 8 2 5 2" xfId="13887"/>
    <cellStyle name="Normal 2 2 2 3 8 2 6" xfId="9405"/>
    <cellStyle name="Normal 2 2 2 3 8 3" xfId="561"/>
    <cellStyle name="Normal 2 2 2 3 8 3 2" xfId="1308"/>
    <cellStyle name="Normal 2 2 2 3 8 3 2 2" xfId="2802"/>
    <cellStyle name="Normal 2 2 2 3 8 3 2 2 2" xfId="7284"/>
    <cellStyle name="Normal 2 2 2 3 8 3 2 2 2 2" xfId="16314"/>
    <cellStyle name="Normal 2 2 2 3 8 3 2 2 3" xfId="11832"/>
    <cellStyle name="Normal 2 2 2 3 8 3 2 3" xfId="4296"/>
    <cellStyle name="Normal 2 2 2 3 8 3 2 3 2" xfId="8778"/>
    <cellStyle name="Normal 2 2 2 3 8 3 2 3 2 2" xfId="17808"/>
    <cellStyle name="Normal 2 2 2 3 8 3 2 3 3" xfId="13326"/>
    <cellStyle name="Normal 2 2 2 3 8 3 2 4" xfId="5790"/>
    <cellStyle name="Normal 2 2 2 3 8 3 2 4 2" xfId="14820"/>
    <cellStyle name="Normal 2 2 2 3 8 3 2 5" xfId="10338"/>
    <cellStyle name="Normal 2 2 2 3 8 3 3" xfId="2055"/>
    <cellStyle name="Normal 2 2 2 3 8 3 3 2" xfId="6537"/>
    <cellStyle name="Normal 2 2 2 3 8 3 3 2 2" xfId="15567"/>
    <cellStyle name="Normal 2 2 2 3 8 3 3 3" xfId="11085"/>
    <cellStyle name="Normal 2 2 2 3 8 3 4" xfId="3549"/>
    <cellStyle name="Normal 2 2 2 3 8 3 4 2" xfId="8031"/>
    <cellStyle name="Normal 2 2 2 3 8 3 4 2 2" xfId="17061"/>
    <cellStyle name="Normal 2 2 2 3 8 3 4 3" xfId="12579"/>
    <cellStyle name="Normal 2 2 2 3 8 3 5" xfId="5043"/>
    <cellStyle name="Normal 2 2 2 3 8 3 5 2" xfId="14073"/>
    <cellStyle name="Normal 2 2 2 3 8 3 6" xfId="9591"/>
    <cellStyle name="Normal 2 2 2 3 8 4" xfId="747"/>
    <cellStyle name="Normal 2 2 2 3 8 4 2" xfId="1494"/>
    <cellStyle name="Normal 2 2 2 3 8 4 2 2" xfId="2988"/>
    <cellStyle name="Normal 2 2 2 3 8 4 2 2 2" xfId="7470"/>
    <cellStyle name="Normal 2 2 2 3 8 4 2 2 2 2" xfId="16500"/>
    <cellStyle name="Normal 2 2 2 3 8 4 2 2 3" xfId="12018"/>
    <cellStyle name="Normal 2 2 2 3 8 4 2 3" xfId="4482"/>
    <cellStyle name="Normal 2 2 2 3 8 4 2 3 2" xfId="8964"/>
    <cellStyle name="Normal 2 2 2 3 8 4 2 3 2 2" xfId="17994"/>
    <cellStyle name="Normal 2 2 2 3 8 4 2 3 3" xfId="13512"/>
    <cellStyle name="Normal 2 2 2 3 8 4 2 4" xfId="5976"/>
    <cellStyle name="Normal 2 2 2 3 8 4 2 4 2" xfId="15006"/>
    <cellStyle name="Normal 2 2 2 3 8 4 2 5" xfId="10524"/>
    <cellStyle name="Normal 2 2 2 3 8 4 3" xfId="2241"/>
    <cellStyle name="Normal 2 2 2 3 8 4 3 2" xfId="6723"/>
    <cellStyle name="Normal 2 2 2 3 8 4 3 2 2" xfId="15753"/>
    <cellStyle name="Normal 2 2 2 3 8 4 3 3" xfId="11271"/>
    <cellStyle name="Normal 2 2 2 3 8 4 4" xfId="3735"/>
    <cellStyle name="Normal 2 2 2 3 8 4 4 2" xfId="8217"/>
    <cellStyle name="Normal 2 2 2 3 8 4 4 2 2" xfId="17247"/>
    <cellStyle name="Normal 2 2 2 3 8 4 4 3" xfId="12765"/>
    <cellStyle name="Normal 2 2 2 3 8 4 5" xfId="5229"/>
    <cellStyle name="Normal 2 2 2 3 8 4 5 2" xfId="14259"/>
    <cellStyle name="Normal 2 2 2 3 8 4 6" xfId="9777"/>
    <cellStyle name="Normal 2 2 2 3 8 5" xfId="934"/>
    <cellStyle name="Normal 2 2 2 3 8 5 2" xfId="2428"/>
    <cellStyle name="Normal 2 2 2 3 8 5 2 2" xfId="6910"/>
    <cellStyle name="Normal 2 2 2 3 8 5 2 2 2" xfId="15940"/>
    <cellStyle name="Normal 2 2 2 3 8 5 2 3" xfId="11458"/>
    <cellStyle name="Normal 2 2 2 3 8 5 3" xfId="3922"/>
    <cellStyle name="Normal 2 2 2 3 8 5 3 2" xfId="8404"/>
    <cellStyle name="Normal 2 2 2 3 8 5 3 2 2" xfId="17434"/>
    <cellStyle name="Normal 2 2 2 3 8 5 3 3" xfId="12952"/>
    <cellStyle name="Normal 2 2 2 3 8 5 4" xfId="5416"/>
    <cellStyle name="Normal 2 2 2 3 8 5 4 2" xfId="14446"/>
    <cellStyle name="Normal 2 2 2 3 8 5 5" xfId="9964"/>
    <cellStyle name="Normal 2 2 2 3 8 6" xfId="1683"/>
    <cellStyle name="Normal 2 2 2 3 8 6 2" xfId="6165"/>
    <cellStyle name="Normal 2 2 2 3 8 6 2 2" xfId="15195"/>
    <cellStyle name="Normal 2 2 2 3 8 6 3" xfId="10713"/>
    <cellStyle name="Normal 2 2 2 3 8 7" xfId="3177"/>
    <cellStyle name="Normal 2 2 2 3 8 7 2" xfId="7659"/>
    <cellStyle name="Normal 2 2 2 3 8 7 2 2" xfId="16689"/>
    <cellStyle name="Normal 2 2 2 3 8 7 3" xfId="12207"/>
    <cellStyle name="Normal 2 2 2 3 8 8" xfId="4671"/>
    <cellStyle name="Normal 2 2 2 3 8 8 2" xfId="13701"/>
    <cellStyle name="Normal 2 2 2 3 8 9" xfId="9219"/>
    <cellStyle name="Normal 2 2 2 3 9" xfId="212"/>
    <cellStyle name="Normal 2 2 2 3 9 2" xfId="957"/>
    <cellStyle name="Normal 2 2 2 3 9 2 2" xfId="2451"/>
    <cellStyle name="Normal 2 2 2 3 9 2 2 2" xfId="6933"/>
    <cellStyle name="Normal 2 2 2 3 9 2 2 2 2" xfId="15963"/>
    <cellStyle name="Normal 2 2 2 3 9 2 2 3" xfId="11481"/>
    <cellStyle name="Normal 2 2 2 3 9 2 3" xfId="3945"/>
    <cellStyle name="Normal 2 2 2 3 9 2 3 2" xfId="8427"/>
    <cellStyle name="Normal 2 2 2 3 9 2 3 2 2" xfId="17457"/>
    <cellStyle name="Normal 2 2 2 3 9 2 3 3" xfId="12975"/>
    <cellStyle name="Normal 2 2 2 3 9 2 4" xfId="5439"/>
    <cellStyle name="Normal 2 2 2 3 9 2 4 2" xfId="14469"/>
    <cellStyle name="Normal 2 2 2 3 9 2 5" xfId="9987"/>
    <cellStyle name="Normal 2 2 2 3 9 3" xfId="1706"/>
    <cellStyle name="Normal 2 2 2 3 9 3 2" xfId="6188"/>
    <cellStyle name="Normal 2 2 2 3 9 3 2 2" xfId="15218"/>
    <cellStyle name="Normal 2 2 2 3 9 3 3" xfId="10736"/>
    <cellStyle name="Normal 2 2 2 3 9 4" xfId="3200"/>
    <cellStyle name="Normal 2 2 2 3 9 4 2" xfId="7682"/>
    <cellStyle name="Normal 2 2 2 3 9 4 2 2" xfId="16712"/>
    <cellStyle name="Normal 2 2 2 3 9 4 3" xfId="12230"/>
    <cellStyle name="Normal 2 2 2 3 9 5" xfId="4694"/>
    <cellStyle name="Normal 2 2 2 3 9 5 2" xfId="13724"/>
    <cellStyle name="Normal 2 2 2 3 9 6" xfId="9242"/>
    <cellStyle name="Normal 2 2 2 4" xfId="37"/>
    <cellStyle name="Normal 2 2 2 4 2" xfId="223"/>
    <cellStyle name="Normal 2 2 2 4 2 2" xfId="968"/>
    <cellStyle name="Normal 2 2 2 4 2 2 2" xfId="2462"/>
    <cellStyle name="Normal 2 2 2 4 2 2 2 2" xfId="6944"/>
    <cellStyle name="Normal 2 2 2 4 2 2 2 2 2" xfId="15974"/>
    <cellStyle name="Normal 2 2 2 4 2 2 2 3" xfId="11492"/>
    <cellStyle name="Normal 2 2 2 4 2 2 3" xfId="3956"/>
    <cellStyle name="Normal 2 2 2 4 2 2 3 2" xfId="8438"/>
    <cellStyle name="Normal 2 2 2 4 2 2 3 2 2" xfId="17468"/>
    <cellStyle name="Normal 2 2 2 4 2 2 3 3" xfId="12986"/>
    <cellStyle name="Normal 2 2 2 4 2 2 4" xfId="5450"/>
    <cellStyle name="Normal 2 2 2 4 2 2 4 2" xfId="14480"/>
    <cellStyle name="Normal 2 2 2 4 2 2 5" xfId="9998"/>
    <cellStyle name="Normal 2 2 2 4 2 3" xfId="1717"/>
    <cellStyle name="Normal 2 2 2 4 2 3 2" xfId="6199"/>
    <cellStyle name="Normal 2 2 2 4 2 3 2 2" xfId="15229"/>
    <cellStyle name="Normal 2 2 2 4 2 3 3" xfId="10747"/>
    <cellStyle name="Normal 2 2 2 4 2 4" xfId="3211"/>
    <cellStyle name="Normal 2 2 2 4 2 4 2" xfId="7693"/>
    <cellStyle name="Normal 2 2 2 4 2 4 2 2" xfId="16723"/>
    <cellStyle name="Normal 2 2 2 4 2 4 3" xfId="12241"/>
    <cellStyle name="Normal 2 2 2 4 2 5" xfId="4705"/>
    <cellStyle name="Normal 2 2 2 4 2 5 2" xfId="13735"/>
    <cellStyle name="Normal 2 2 2 4 2 6" xfId="9253"/>
    <cellStyle name="Normal 2 2 2 4 3" xfId="409"/>
    <cellStyle name="Normal 2 2 2 4 3 2" xfId="1156"/>
    <cellStyle name="Normal 2 2 2 4 3 2 2" xfId="2650"/>
    <cellStyle name="Normal 2 2 2 4 3 2 2 2" xfId="7132"/>
    <cellStyle name="Normal 2 2 2 4 3 2 2 2 2" xfId="16162"/>
    <cellStyle name="Normal 2 2 2 4 3 2 2 3" xfId="11680"/>
    <cellStyle name="Normal 2 2 2 4 3 2 3" xfId="4144"/>
    <cellStyle name="Normal 2 2 2 4 3 2 3 2" xfId="8626"/>
    <cellStyle name="Normal 2 2 2 4 3 2 3 2 2" xfId="17656"/>
    <cellStyle name="Normal 2 2 2 4 3 2 3 3" xfId="13174"/>
    <cellStyle name="Normal 2 2 2 4 3 2 4" xfId="5638"/>
    <cellStyle name="Normal 2 2 2 4 3 2 4 2" xfId="14668"/>
    <cellStyle name="Normal 2 2 2 4 3 2 5" xfId="10186"/>
    <cellStyle name="Normal 2 2 2 4 3 3" xfId="1903"/>
    <cellStyle name="Normal 2 2 2 4 3 3 2" xfId="6385"/>
    <cellStyle name="Normal 2 2 2 4 3 3 2 2" xfId="15415"/>
    <cellStyle name="Normal 2 2 2 4 3 3 3" xfId="10933"/>
    <cellStyle name="Normal 2 2 2 4 3 4" xfId="3397"/>
    <cellStyle name="Normal 2 2 2 4 3 4 2" xfId="7879"/>
    <cellStyle name="Normal 2 2 2 4 3 4 2 2" xfId="16909"/>
    <cellStyle name="Normal 2 2 2 4 3 4 3" xfId="12427"/>
    <cellStyle name="Normal 2 2 2 4 3 5" xfId="4891"/>
    <cellStyle name="Normal 2 2 2 4 3 5 2" xfId="13921"/>
    <cellStyle name="Normal 2 2 2 4 3 6" xfId="9439"/>
    <cellStyle name="Normal 2 2 2 4 4" xfId="595"/>
    <cellStyle name="Normal 2 2 2 4 4 2" xfId="1342"/>
    <cellStyle name="Normal 2 2 2 4 4 2 2" xfId="2836"/>
    <cellStyle name="Normal 2 2 2 4 4 2 2 2" xfId="7318"/>
    <cellStyle name="Normal 2 2 2 4 4 2 2 2 2" xfId="16348"/>
    <cellStyle name="Normal 2 2 2 4 4 2 2 3" xfId="11866"/>
    <cellStyle name="Normal 2 2 2 4 4 2 3" xfId="4330"/>
    <cellStyle name="Normal 2 2 2 4 4 2 3 2" xfId="8812"/>
    <cellStyle name="Normal 2 2 2 4 4 2 3 2 2" xfId="17842"/>
    <cellStyle name="Normal 2 2 2 4 4 2 3 3" xfId="13360"/>
    <cellStyle name="Normal 2 2 2 4 4 2 4" xfId="5824"/>
    <cellStyle name="Normal 2 2 2 4 4 2 4 2" xfId="14854"/>
    <cellStyle name="Normal 2 2 2 4 4 2 5" xfId="10372"/>
    <cellStyle name="Normal 2 2 2 4 4 3" xfId="2089"/>
    <cellStyle name="Normal 2 2 2 4 4 3 2" xfId="6571"/>
    <cellStyle name="Normal 2 2 2 4 4 3 2 2" xfId="15601"/>
    <cellStyle name="Normal 2 2 2 4 4 3 3" xfId="11119"/>
    <cellStyle name="Normal 2 2 2 4 4 4" xfId="3583"/>
    <cellStyle name="Normal 2 2 2 4 4 4 2" xfId="8065"/>
    <cellStyle name="Normal 2 2 2 4 4 4 2 2" xfId="17095"/>
    <cellStyle name="Normal 2 2 2 4 4 4 3" xfId="12613"/>
    <cellStyle name="Normal 2 2 2 4 4 5" xfId="5077"/>
    <cellStyle name="Normal 2 2 2 4 4 5 2" xfId="14107"/>
    <cellStyle name="Normal 2 2 2 4 4 6" xfId="9625"/>
    <cellStyle name="Normal 2 2 2 4 5" xfId="782"/>
    <cellStyle name="Normal 2 2 2 4 5 2" xfId="2276"/>
    <cellStyle name="Normal 2 2 2 4 5 2 2" xfId="6758"/>
    <cellStyle name="Normal 2 2 2 4 5 2 2 2" xfId="15788"/>
    <cellStyle name="Normal 2 2 2 4 5 2 3" xfId="11306"/>
    <cellStyle name="Normal 2 2 2 4 5 3" xfId="3770"/>
    <cellStyle name="Normal 2 2 2 4 5 3 2" xfId="8252"/>
    <cellStyle name="Normal 2 2 2 4 5 3 2 2" xfId="17282"/>
    <cellStyle name="Normal 2 2 2 4 5 3 3" xfId="12800"/>
    <cellStyle name="Normal 2 2 2 4 5 4" xfId="5264"/>
    <cellStyle name="Normal 2 2 2 4 5 4 2" xfId="14294"/>
    <cellStyle name="Normal 2 2 2 4 5 5" xfId="9812"/>
    <cellStyle name="Normal 2 2 2 4 6" xfId="1531"/>
    <cellStyle name="Normal 2 2 2 4 6 2" xfId="6013"/>
    <cellStyle name="Normal 2 2 2 4 6 2 2" xfId="15043"/>
    <cellStyle name="Normal 2 2 2 4 6 3" xfId="10561"/>
    <cellStyle name="Normal 2 2 2 4 7" xfId="3025"/>
    <cellStyle name="Normal 2 2 2 4 7 2" xfId="7507"/>
    <cellStyle name="Normal 2 2 2 4 7 2 2" xfId="16537"/>
    <cellStyle name="Normal 2 2 2 4 7 3" xfId="12055"/>
    <cellStyle name="Normal 2 2 2 4 8" xfId="4519"/>
    <cellStyle name="Normal 2 2 2 4 8 2" xfId="13549"/>
    <cellStyle name="Normal 2 2 2 4 9" xfId="9067"/>
    <cellStyle name="Normal 2 2 2 5" xfId="60"/>
    <cellStyle name="Normal 2 2 2 5 2" xfId="246"/>
    <cellStyle name="Normal 2 2 2 5 2 2" xfId="991"/>
    <cellStyle name="Normal 2 2 2 5 2 2 2" xfId="2485"/>
    <cellStyle name="Normal 2 2 2 5 2 2 2 2" xfId="6967"/>
    <cellStyle name="Normal 2 2 2 5 2 2 2 2 2" xfId="15997"/>
    <cellStyle name="Normal 2 2 2 5 2 2 2 3" xfId="11515"/>
    <cellStyle name="Normal 2 2 2 5 2 2 3" xfId="3979"/>
    <cellStyle name="Normal 2 2 2 5 2 2 3 2" xfId="8461"/>
    <cellStyle name="Normal 2 2 2 5 2 2 3 2 2" xfId="17491"/>
    <cellStyle name="Normal 2 2 2 5 2 2 3 3" xfId="13009"/>
    <cellStyle name="Normal 2 2 2 5 2 2 4" xfId="5473"/>
    <cellStyle name="Normal 2 2 2 5 2 2 4 2" xfId="14503"/>
    <cellStyle name="Normal 2 2 2 5 2 2 5" xfId="10021"/>
    <cellStyle name="Normal 2 2 2 5 2 3" xfId="1740"/>
    <cellStyle name="Normal 2 2 2 5 2 3 2" xfId="6222"/>
    <cellStyle name="Normal 2 2 2 5 2 3 2 2" xfId="15252"/>
    <cellStyle name="Normal 2 2 2 5 2 3 3" xfId="10770"/>
    <cellStyle name="Normal 2 2 2 5 2 4" xfId="3234"/>
    <cellStyle name="Normal 2 2 2 5 2 4 2" xfId="7716"/>
    <cellStyle name="Normal 2 2 2 5 2 4 2 2" xfId="16746"/>
    <cellStyle name="Normal 2 2 2 5 2 4 3" xfId="12264"/>
    <cellStyle name="Normal 2 2 2 5 2 5" xfId="4728"/>
    <cellStyle name="Normal 2 2 2 5 2 5 2" xfId="13758"/>
    <cellStyle name="Normal 2 2 2 5 2 6" xfId="9276"/>
    <cellStyle name="Normal 2 2 2 5 3" xfId="432"/>
    <cellStyle name="Normal 2 2 2 5 3 2" xfId="1179"/>
    <cellStyle name="Normal 2 2 2 5 3 2 2" xfId="2673"/>
    <cellStyle name="Normal 2 2 2 5 3 2 2 2" xfId="7155"/>
    <cellStyle name="Normal 2 2 2 5 3 2 2 2 2" xfId="16185"/>
    <cellStyle name="Normal 2 2 2 5 3 2 2 3" xfId="11703"/>
    <cellStyle name="Normal 2 2 2 5 3 2 3" xfId="4167"/>
    <cellStyle name="Normal 2 2 2 5 3 2 3 2" xfId="8649"/>
    <cellStyle name="Normal 2 2 2 5 3 2 3 2 2" xfId="17679"/>
    <cellStyle name="Normal 2 2 2 5 3 2 3 3" xfId="13197"/>
    <cellStyle name="Normal 2 2 2 5 3 2 4" xfId="5661"/>
    <cellStyle name="Normal 2 2 2 5 3 2 4 2" xfId="14691"/>
    <cellStyle name="Normal 2 2 2 5 3 2 5" xfId="10209"/>
    <cellStyle name="Normal 2 2 2 5 3 3" xfId="1926"/>
    <cellStyle name="Normal 2 2 2 5 3 3 2" xfId="6408"/>
    <cellStyle name="Normal 2 2 2 5 3 3 2 2" xfId="15438"/>
    <cellStyle name="Normal 2 2 2 5 3 3 3" xfId="10956"/>
    <cellStyle name="Normal 2 2 2 5 3 4" xfId="3420"/>
    <cellStyle name="Normal 2 2 2 5 3 4 2" xfId="7902"/>
    <cellStyle name="Normal 2 2 2 5 3 4 2 2" xfId="16932"/>
    <cellStyle name="Normal 2 2 2 5 3 4 3" xfId="12450"/>
    <cellStyle name="Normal 2 2 2 5 3 5" xfId="4914"/>
    <cellStyle name="Normal 2 2 2 5 3 5 2" xfId="13944"/>
    <cellStyle name="Normal 2 2 2 5 3 6" xfId="9462"/>
    <cellStyle name="Normal 2 2 2 5 4" xfId="618"/>
    <cellStyle name="Normal 2 2 2 5 4 2" xfId="1365"/>
    <cellStyle name="Normal 2 2 2 5 4 2 2" xfId="2859"/>
    <cellStyle name="Normal 2 2 2 5 4 2 2 2" xfId="7341"/>
    <cellStyle name="Normal 2 2 2 5 4 2 2 2 2" xfId="16371"/>
    <cellStyle name="Normal 2 2 2 5 4 2 2 3" xfId="11889"/>
    <cellStyle name="Normal 2 2 2 5 4 2 3" xfId="4353"/>
    <cellStyle name="Normal 2 2 2 5 4 2 3 2" xfId="8835"/>
    <cellStyle name="Normal 2 2 2 5 4 2 3 2 2" xfId="17865"/>
    <cellStyle name="Normal 2 2 2 5 4 2 3 3" xfId="13383"/>
    <cellStyle name="Normal 2 2 2 5 4 2 4" xfId="5847"/>
    <cellStyle name="Normal 2 2 2 5 4 2 4 2" xfId="14877"/>
    <cellStyle name="Normal 2 2 2 5 4 2 5" xfId="10395"/>
    <cellStyle name="Normal 2 2 2 5 4 3" xfId="2112"/>
    <cellStyle name="Normal 2 2 2 5 4 3 2" xfId="6594"/>
    <cellStyle name="Normal 2 2 2 5 4 3 2 2" xfId="15624"/>
    <cellStyle name="Normal 2 2 2 5 4 3 3" xfId="11142"/>
    <cellStyle name="Normal 2 2 2 5 4 4" xfId="3606"/>
    <cellStyle name="Normal 2 2 2 5 4 4 2" xfId="8088"/>
    <cellStyle name="Normal 2 2 2 5 4 4 2 2" xfId="17118"/>
    <cellStyle name="Normal 2 2 2 5 4 4 3" xfId="12636"/>
    <cellStyle name="Normal 2 2 2 5 4 5" xfId="5100"/>
    <cellStyle name="Normal 2 2 2 5 4 5 2" xfId="14130"/>
    <cellStyle name="Normal 2 2 2 5 4 6" xfId="9648"/>
    <cellStyle name="Normal 2 2 2 5 5" xfId="805"/>
    <cellStyle name="Normal 2 2 2 5 5 2" xfId="2299"/>
    <cellStyle name="Normal 2 2 2 5 5 2 2" xfId="6781"/>
    <cellStyle name="Normal 2 2 2 5 5 2 2 2" xfId="15811"/>
    <cellStyle name="Normal 2 2 2 5 5 2 3" xfId="11329"/>
    <cellStyle name="Normal 2 2 2 5 5 3" xfId="3793"/>
    <cellStyle name="Normal 2 2 2 5 5 3 2" xfId="8275"/>
    <cellStyle name="Normal 2 2 2 5 5 3 2 2" xfId="17305"/>
    <cellStyle name="Normal 2 2 2 5 5 3 3" xfId="12823"/>
    <cellStyle name="Normal 2 2 2 5 5 4" xfId="5287"/>
    <cellStyle name="Normal 2 2 2 5 5 4 2" xfId="14317"/>
    <cellStyle name="Normal 2 2 2 5 5 5" xfId="9835"/>
    <cellStyle name="Normal 2 2 2 5 6" xfId="1554"/>
    <cellStyle name="Normal 2 2 2 5 6 2" xfId="6036"/>
    <cellStyle name="Normal 2 2 2 5 6 2 2" xfId="15066"/>
    <cellStyle name="Normal 2 2 2 5 6 3" xfId="10584"/>
    <cellStyle name="Normal 2 2 2 5 7" xfId="3048"/>
    <cellStyle name="Normal 2 2 2 5 7 2" xfId="7530"/>
    <cellStyle name="Normal 2 2 2 5 7 2 2" xfId="16560"/>
    <cellStyle name="Normal 2 2 2 5 7 3" xfId="12078"/>
    <cellStyle name="Normal 2 2 2 5 8" xfId="4542"/>
    <cellStyle name="Normal 2 2 2 5 8 2" xfId="13572"/>
    <cellStyle name="Normal 2 2 2 5 9" xfId="9090"/>
    <cellStyle name="Normal 2 2 2 6" xfId="84"/>
    <cellStyle name="Normal 2 2 2 6 2" xfId="270"/>
    <cellStyle name="Normal 2 2 2 6 2 2" xfId="1014"/>
    <cellStyle name="Normal 2 2 2 6 2 2 2" xfId="2508"/>
    <cellStyle name="Normal 2 2 2 6 2 2 2 2" xfId="6990"/>
    <cellStyle name="Normal 2 2 2 6 2 2 2 2 2" xfId="16020"/>
    <cellStyle name="Normal 2 2 2 6 2 2 2 3" xfId="11538"/>
    <cellStyle name="Normal 2 2 2 6 2 2 3" xfId="4002"/>
    <cellStyle name="Normal 2 2 2 6 2 2 3 2" xfId="8484"/>
    <cellStyle name="Normal 2 2 2 6 2 2 3 2 2" xfId="17514"/>
    <cellStyle name="Normal 2 2 2 6 2 2 3 3" xfId="13032"/>
    <cellStyle name="Normal 2 2 2 6 2 2 4" xfId="5496"/>
    <cellStyle name="Normal 2 2 2 6 2 2 4 2" xfId="14526"/>
    <cellStyle name="Normal 2 2 2 6 2 2 5" xfId="10044"/>
    <cellStyle name="Normal 2 2 2 6 2 3" xfId="1764"/>
    <cellStyle name="Normal 2 2 2 6 2 3 2" xfId="6246"/>
    <cellStyle name="Normal 2 2 2 6 2 3 2 2" xfId="15276"/>
    <cellStyle name="Normal 2 2 2 6 2 3 3" xfId="10794"/>
    <cellStyle name="Normal 2 2 2 6 2 4" xfId="3258"/>
    <cellStyle name="Normal 2 2 2 6 2 4 2" xfId="7740"/>
    <cellStyle name="Normal 2 2 2 6 2 4 2 2" xfId="16770"/>
    <cellStyle name="Normal 2 2 2 6 2 4 3" xfId="12288"/>
    <cellStyle name="Normal 2 2 2 6 2 5" xfId="4752"/>
    <cellStyle name="Normal 2 2 2 6 2 5 2" xfId="13782"/>
    <cellStyle name="Normal 2 2 2 6 2 6" xfId="9300"/>
    <cellStyle name="Normal 2 2 2 6 3" xfId="456"/>
    <cellStyle name="Normal 2 2 2 6 3 2" xfId="1203"/>
    <cellStyle name="Normal 2 2 2 6 3 2 2" xfId="2697"/>
    <cellStyle name="Normal 2 2 2 6 3 2 2 2" xfId="7179"/>
    <cellStyle name="Normal 2 2 2 6 3 2 2 2 2" xfId="16209"/>
    <cellStyle name="Normal 2 2 2 6 3 2 2 3" xfId="11727"/>
    <cellStyle name="Normal 2 2 2 6 3 2 3" xfId="4191"/>
    <cellStyle name="Normal 2 2 2 6 3 2 3 2" xfId="8673"/>
    <cellStyle name="Normal 2 2 2 6 3 2 3 2 2" xfId="17703"/>
    <cellStyle name="Normal 2 2 2 6 3 2 3 3" xfId="13221"/>
    <cellStyle name="Normal 2 2 2 6 3 2 4" xfId="5685"/>
    <cellStyle name="Normal 2 2 2 6 3 2 4 2" xfId="14715"/>
    <cellStyle name="Normal 2 2 2 6 3 2 5" xfId="10233"/>
    <cellStyle name="Normal 2 2 2 6 3 3" xfId="1950"/>
    <cellStyle name="Normal 2 2 2 6 3 3 2" xfId="6432"/>
    <cellStyle name="Normal 2 2 2 6 3 3 2 2" xfId="15462"/>
    <cellStyle name="Normal 2 2 2 6 3 3 3" xfId="10980"/>
    <cellStyle name="Normal 2 2 2 6 3 4" xfId="3444"/>
    <cellStyle name="Normal 2 2 2 6 3 4 2" xfId="7926"/>
    <cellStyle name="Normal 2 2 2 6 3 4 2 2" xfId="16956"/>
    <cellStyle name="Normal 2 2 2 6 3 4 3" xfId="12474"/>
    <cellStyle name="Normal 2 2 2 6 3 5" xfId="4938"/>
    <cellStyle name="Normal 2 2 2 6 3 5 2" xfId="13968"/>
    <cellStyle name="Normal 2 2 2 6 3 6" xfId="9486"/>
    <cellStyle name="Normal 2 2 2 6 4" xfId="642"/>
    <cellStyle name="Normal 2 2 2 6 4 2" xfId="1389"/>
    <cellStyle name="Normal 2 2 2 6 4 2 2" xfId="2883"/>
    <cellStyle name="Normal 2 2 2 6 4 2 2 2" xfId="7365"/>
    <cellStyle name="Normal 2 2 2 6 4 2 2 2 2" xfId="16395"/>
    <cellStyle name="Normal 2 2 2 6 4 2 2 3" xfId="11913"/>
    <cellStyle name="Normal 2 2 2 6 4 2 3" xfId="4377"/>
    <cellStyle name="Normal 2 2 2 6 4 2 3 2" xfId="8859"/>
    <cellStyle name="Normal 2 2 2 6 4 2 3 2 2" xfId="17889"/>
    <cellStyle name="Normal 2 2 2 6 4 2 3 3" xfId="13407"/>
    <cellStyle name="Normal 2 2 2 6 4 2 4" xfId="5871"/>
    <cellStyle name="Normal 2 2 2 6 4 2 4 2" xfId="14901"/>
    <cellStyle name="Normal 2 2 2 6 4 2 5" xfId="10419"/>
    <cellStyle name="Normal 2 2 2 6 4 3" xfId="2136"/>
    <cellStyle name="Normal 2 2 2 6 4 3 2" xfId="6618"/>
    <cellStyle name="Normal 2 2 2 6 4 3 2 2" xfId="15648"/>
    <cellStyle name="Normal 2 2 2 6 4 3 3" xfId="11166"/>
    <cellStyle name="Normal 2 2 2 6 4 4" xfId="3630"/>
    <cellStyle name="Normal 2 2 2 6 4 4 2" xfId="8112"/>
    <cellStyle name="Normal 2 2 2 6 4 4 2 2" xfId="17142"/>
    <cellStyle name="Normal 2 2 2 6 4 4 3" xfId="12660"/>
    <cellStyle name="Normal 2 2 2 6 4 5" xfId="5124"/>
    <cellStyle name="Normal 2 2 2 6 4 5 2" xfId="14154"/>
    <cellStyle name="Normal 2 2 2 6 4 6" xfId="9672"/>
    <cellStyle name="Normal 2 2 2 6 5" xfId="829"/>
    <cellStyle name="Normal 2 2 2 6 5 2" xfId="2323"/>
    <cellStyle name="Normal 2 2 2 6 5 2 2" xfId="6805"/>
    <cellStyle name="Normal 2 2 2 6 5 2 2 2" xfId="15835"/>
    <cellStyle name="Normal 2 2 2 6 5 2 3" xfId="11353"/>
    <cellStyle name="Normal 2 2 2 6 5 3" xfId="3817"/>
    <cellStyle name="Normal 2 2 2 6 5 3 2" xfId="8299"/>
    <cellStyle name="Normal 2 2 2 6 5 3 2 2" xfId="17329"/>
    <cellStyle name="Normal 2 2 2 6 5 3 3" xfId="12847"/>
    <cellStyle name="Normal 2 2 2 6 5 4" xfId="5311"/>
    <cellStyle name="Normal 2 2 2 6 5 4 2" xfId="14341"/>
    <cellStyle name="Normal 2 2 2 6 5 5" xfId="9859"/>
    <cellStyle name="Normal 2 2 2 6 6" xfId="1578"/>
    <cellStyle name="Normal 2 2 2 6 6 2" xfId="6060"/>
    <cellStyle name="Normal 2 2 2 6 6 2 2" xfId="15090"/>
    <cellStyle name="Normal 2 2 2 6 6 3" xfId="10608"/>
    <cellStyle name="Normal 2 2 2 6 7" xfId="3072"/>
    <cellStyle name="Normal 2 2 2 6 7 2" xfId="7554"/>
    <cellStyle name="Normal 2 2 2 6 7 2 2" xfId="16584"/>
    <cellStyle name="Normal 2 2 2 6 7 3" xfId="12102"/>
    <cellStyle name="Normal 2 2 2 6 8" xfId="4566"/>
    <cellStyle name="Normal 2 2 2 6 8 2" xfId="13596"/>
    <cellStyle name="Normal 2 2 2 6 9" xfId="9114"/>
    <cellStyle name="Normal 2 2 2 7" xfId="101"/>
    <cellStyle name="Normal 2 2 2 7 2" xfId="287"/>
    <cellStyle name="Normal 2 2 2 7 2 2" xfId="1030"/>
    <cellStyle name="Normal 2 2 2 7 2 2 2" xfId="2524"/>
    <cellStyle name="Normal 2 2 2 7 2 2 2 2" xfId="7006"/>
    <cellStyle name="Normal 2 2 2 7 2 2 2 2 2" xfId="16036"/>
    <cellStyle name="Normal 2 2 2 7 2 2 2 3" xfId="11554"/>
    <cellStyle name="Normal 2 2 2 7 2 2 3" xfId="4018"/>
    <cellStyle name="Normal 2 2 2 7 2 2 3 2" xfId="8500"/>
    <cellStyle name="Normal 2 2 2 7 2 2 3 2 2" xfId="17530"/>
    <cellStyle name="Normal 2 2 2 7 2 2 3 3" xfId="13048"/>
    <cellStyle name="Normal 2 2 2 7 2 2 4" xfId="5512"/>
    <cellStyle name="Normal 2 2 2 7 2 2 4 2" xfId="14542"/>
    <cellStyle name="Normal 2 2 2 7 2 2 5" xfId="10060"/>
    <cellStyle name="Normal 2 2 2 7 2 3" xfId="1781"/>
    <cellStyle name="Normal 2 2 2 7 2 3 2" xfId="6263"/>
    <cellStyle name="Normal 2 2 2 7 2 3 2 2" xfId="15293"/>
    <cellStyle name="Normal 2 2 2 7 2 3 3" xfId="10811"/>
    <cellStyle name="Normal 2 2 2 7 2 4" xfId="3275"/>
    <cellStyle name="Normal 2 2 2 7 2 4 2" xfId="7757"/>
    <cellStyle name="Normal 2 2 2 7 2 4 2 2" xfId="16787"/>
    <cellStyle name="Normal 2 2 2 7 2 4 3" xfId="12305"/>
    <cellStyle name="Normal 2 2 2 7 2 5" xfId="4769"/>
    <cellStyle name="Normal 2 2 2 7 2 5 2" xfId="13799"/>
    <cellStyle name="Normal 2 2 2 7 2 6" xfId="9317"/>
    <cellStyle name="Normal 2 2 2 7 3" xfId="473"/>
    <cellStyle name="Normal 2 2 2 7 3 2" xfId="1220"/>
    <cellStyle name="Normal 2 2 2 7 3 2 2" xfId="2714"/>
    <cellStyle name="Normal 2 2 2 7 3 2 2 2" xfId="7196"/>
    <cellStyle name="Normal 2 2 2 7 3 2 2 2 2" xfId="16226"/>
    <cellStyle name="Normal 2 2 2 7 3 2 2 3" xfId="11744"/>
    <cellStyle name="Normal 2 2 2 7 3 2 3" xfId="4208"/>
    <cellStyle name="Normal 2 2 2 7 3 2 3 2" xfId="8690"/>
    <cellStyle name="Normal 2 2 2 7 3 2 3 2 2" xfId="17720"/>
    <cellStyle name="Normal 2 2 2 7 3 2 3 3" xfId="13238"/>
    <cellStyle name="Normal 2 2 2 7 3 2 4" xfId="5702"/>
    <cellStyle name="Normal 2 2 2 7 3 2 4 2" xfId="14732"/>
    <cellStyle name="Normal 2 2 2 7 3 2 5" xfId="10250"/>
    <cellStyle name="Normal 2 2 2 7 3 3" xfId="1967"/>
    <cellStyle name="Normal 2 2 2 7 3 3 2" xfId="6449"/>
    <cellStyle name="Normal 2 2 2 7 3 3 2 2" xfId="15479"/>
    <cellStyle name="Normal 2 2 2 7 3 3 3" xfId="10997"/>
    <cellStyle name="Normal 2 2 2 7 3 4" xfId="3461"/>
    <cellStyle name="Normal 2 2 2 7 3 4 2" xfId="7943"/>
    <cellStyle name="Normal 2 2 2 7 3 4 2 2" xfId="16973"/>
    <cellStyle name="Normal 2 2 2 7 3 4 3" xfId="12491"/>
    <cellStyle name="Normal 2 2 2 7 3 5" xfId="4955"/>
    <cellStyle name="Normal 2 2 2 7 3 5 2" xfId="13985"/>
    <cellStyle name="Normal 2 2 2 7 3 6" xfId="9503"/>
    <cellStyle name="Normal 2 2 2 7 4" xfId="659"/>
    <cellStyle name="Normal 2 2 2 7 4 2" xfId="1406"/>
    <cellStyle name="Normal 2 2 2 7 4 2 2" xfId="2900"/>
    <cellStyle name="Normal 2 2 2 7 4 2 2 2" xfId="7382"/>
    <cellStyle name="Normal 2 2 2 7 4 2 2 2 2" xfId="16412"/>
    <cellStyle name="Normal 2 2 2 7 4 2 2 3" xfId="11930"/>
    <cellStyle name="Normal 2 2 2 7 4 2 3" xfId="4394"/>
    <cellStyle name="Normal 2 2 2 7 4 2 3 2" xfId="8876"/>
    <cellStyle name="Normal 2 2 2 7 4 2 3 2 2" xfId="17906"/>
    <cellStyle name="Normal 2 2 2 7 4 2 3 3" xfId="13424"/>
    <cellStyle name="Normal 2 2 2 7 4 2 4" xfId="5888"/>
    <cellStyle name="Normal 2 2 2 7 4 2 4 2" xfId="14918"/>
    <cellStyle name="Normal 2 2 2 7 4 2 5" xfId="10436"/>
    <cellStyle name="Normal 2 2 2 7 4 3" xfId="2153"/>
    <cellStyle name="Normal 2 2 2 7 4 3 2" xfId="6635"/>
    <cellStyle name="Normal 2 2 2 7 4 3 2 2" xfId="15665"/>
    <cellStyle name="Normal 2 2 2 7 4 3 3" xfId="11183"/>
    <cellStyle name="Normal 2 2 2 7 4 4" xfId="3647"/>
    <cellStyle name="Normal 2 2 2 7 4 4 2" xfId="8129"/>
    <cellStyle name="Normal 2 2 2 7 4 4 2 2" xfId="17159"/>
    <cellStyle name="Normal 2 2 2 7 4 4 3" xfId="12677"/>
    <cellStyle name="Normal 2 2 2 7 4 5" xfId="5141"/>
    <cellStyle name="Normal 2 2 2 7 4 5 2" xfId="14171"/>
    <cellStyle name="Normal 2 2 2 7 4 6" xfId="9689"/>
    <cellStyle name="Normal 2 2 2 7 5" xfId="846"/>
    <cellStyle name="Normal 2 2 2 7 5 2" xfId="2340"/>
    <cellStyle name="Normal 2 2 2 7 5 2 2" xfId="6822"/>
    <cellStyle name="Normal 2 2 2 7 5 2 2 2" xfId="15852"/>
    <cellStyle name="Normal 2 2 2 7 5 2 3" xfId="11370"/>
    <cellStyle name="Normal 2 2 2 7 5 3" xfId="3834"/>
    <cellStyle name="Normal 2 2 2 7 5 3 2" xfId="8316"/>
    <cellStyle name="Normal 2 2 2 7 5 3 2 2" xfId="17346"/>
    <cellStyle name="Normal 2 2 2 7 5 3 3" xfId="12864"/>
    <cellStyle name="Normal 2 2 2 7 5 4" xfId="5328"/>
    <cellStyle name="Normal 2 2 2 7 5 4 2" xfId="14358"/>
    <cellStyle name="Normal 2 2 2 7 5 5" xfId="9876"/>
    <cellStyle name="Normal 2 2 2 7 6" xfId="1595"/>
    <cellStyle name="Normal 2 2 2 7 6 2" xfId="6077"/>
    <cellStyle name="Normal 2 2 2 7 6 2 2" xfId="15107"/>
    <cellStyle name="Normal 2 2 2 7 6 3" xfId="10625"/>
    <cellStyle name="Normal 2 2 2 7 7" xfId="3089"/>
    <cellStyle name="Normal 2 2 2 7 7 2" xfId="7571"/>
    <cellStyle name="Normal 2 2 2 7 7 2 2" xfId="16601"/>
    <cellStyle name="Normal 2 2 2 7 7 3" xfId="12119"/>
    <cellStyle name="Normal 2 2 2 7 8" xfId="4583"/>
    <cellStyle name="Normal 2 2 2 7 8 2" xfId="13613"/>
    <cellStyle name="Normal 2 2 2 7 9" xfId="9131"/>
    <cellStyle name="Normal 2 2 2 8" xfId="131"/>
    <cellStyle name="Normal 2 2 2 8 2" xfId="317"/>
    <cellStyle name="Normal 2 2 2 8 2 2" xfId="1060"/>
    <cellStyle name="Normal 2 2 2 8 2 2 2" xfId="2554"/>
    <cellStyle name="Normal 2 2 2 8 2 2 2 2" xfId="7036"/>
    <cellStyle name="Normal 2 2 2 8 2 2 2 2 2" xfId="16066"/>
    <cellStyle name="Normal 2 2 2 8 2 2 2 3" xfId="11584"/>
    <cellStyle name="Normal 2 2 2 8 2 2 3" xfId="4048"/>
    <cellStyle name="Normal 2 2 2 8 2 2 3 2" xfId="8530"/>
    <cellStyle name="Normal 2 2 2 8 2 2 3 2 2" xfId="17560"/>
    <cellStyle name="Normal 2 2 2 8 2 2 3 3" xfId="13078"/>
    <cellStyle name="Normal 2 2 2 8 2 2 4" xfId="5542"/>
    <cellStyle name="Normal 2 2 2 8 2 2 4 2" xfId="14572"/>
    <cellStyle name="Normal 2 2 2 8 2 2 5" xfId="10090"/>
    <cellStyle name="Normal 2 2 2 8 2 3" xfId="1811"/>
    <cellStyle name="Normal 2 2 2 8 2 3 2" xfId="6293"/>
    <cellStyle name="Normal 2 2 2 8 2 3 2 2" xfId="15323"/>
    <cellStyle name="Normal 2 2 2 8 2 3 3" xfId="10841"/>
    <cellStyle name="Normal 2 2 2 8 2 4" xfId="3305"/>
    <cellStyle name="Normal 2 2 2 8 2 4 2" xfId="7787"/>
    <cellStyle name="Normal 2 2 2 8 2 4 2 2" xfId="16817"/>
    <cellStyle name="Normal 2 2 2 8 2 4 3" xfId="12335"/>
    <cellStyle name="Normal 2 2 2 8 2 5" xfId="4799"/>
    <cellStyle name="Normal 2 2 2 8 2 5 2" xfId="13829"/>
    <cellStyle name="Normal 2 2 2 8 2 6" xfId="9347"/>
    <cellStyle name="Normal 2 2 2 8 3" xfId="503"/>
    <cellStyle name="Normal 2 2 2 8 3 2" xfId="1250"/>
    <cellStyle name="Normal 2 2 2 8 3 2 2" xfId="2744"/>
    <cellStyle name="Normal 2 2 2 8 3 2 2 2" xfId="7226"/>
    <cellStyle name="Normal 2 2 2 8 3 2 2 2 2" xfId="16256"/>
    <cellStyle name="Normal 2 2 2 8 3 2 2 3" xfId="11774"/>
    <cellStyle name="Normal 2 2 2 8 3 2 3" xfId="4238"/>
    <cellStyle name="Normal 2 2 2 8 3 2 3 2" xfId="8720"/>
    <cellStyle name="Normal 2 2 2 8 3 2 3 2 2" xfId="17750"/>
    <cellStyle name="Normal 2 2 2 8 3 2 3 3" xfId="13268"/>
    <cellStyle name="Normal 2 2 2 8 3 2 4" xfId="5732"/>
    <cellStyle name="Normal 2 2 2 8 3 2 4 2" xfId="14762"/>
    <cellStyle name="Normal 2 2 2 8 3 2 5" xfId="10280"/>
    <cellStyle name="Normal 2 2 2 8 3 3" xfId="1997"/>
    <cellStyle name="Normal 2 2 2 8 3 3 2" xfId="6479"/>
    <cellStyle name="Normal 2 2 2 8 3 3 2 2" xfId="15509"/>
    <cellStyle name="Normal 2 2 2 8 3 3 3" xfId="11027"/>
    <cellStyle name="Normal 2 2 2 8 3 4" xfId="3491"/>
    <cellStyle name="Normal 2 2 2 8 3 4 2" xfId="7973"/>
    <cellStyle name="Normal 2 2 2 8 3 4 2 2" xfId="17003"/>
    <cellStyle name="Normal 2 2 2 8 3 4 3" xfId="12521"/>
    <cellStyle name="Normal 2 2 2 8 3 5" xfId="4985"/>
    <cellStyle name="Normal 2 2 2 8 3 5 2" xfId="14015"/>
    <cellStyle name="Normal 2 2 2 8 3 6" xfId="9533"/>
    <cellStyle name="Normal 2 2 2 8 4" xfId="689"/>
    <cellStyle name="Normal 2 2 2 8 4 2" xfId="1436"/>
    <cellStyle name="Normal 2 2 2 8 4 2 2" xfId="2930"/>
    <cellStyle name="Normal 2 2 2 8 4 2 2 2" xfId="7412"/>
    <cellStyle name="Normal 2 2 2 8 4 2 2 2 2" xfId="16442"/>
    <cellStyle name="Normal 2 2 2 8 4 2 2 3" xfId="11960"/>
    <cellStyle name="Normal 2 2 2 8 4 2 3" xfId="4424"/>
    <cellStyle name="Normal 2 2 2 8 4 2 3 2" xfId="8906"/>
    <cellStyle name="Normal 2 2 2 8 4 2 3 2 2" xfId="17936"/>
    <cellStyle name="Normal 2 2 2 8 4 2 3 3" xfId="13454"/>
    <cellStyle name="Normal 2 2 2 8 4 2 4" xfId="5918"/>
    <cellStyle name="Normal 2 2 2 8 4 2 4 2" xfId="14948"/>
    <cellStyle name="Normal 2 2 2 8 4 2 5" xfId="10466"/>
    <cellStyle name="Normal 2 2 2 8 4 3" xfId="2183"/>
    <cellStyle name="Normal 2 2 2 8 4 3 2" xfId="6665"/>
    <cellStyle name="Normal 2 2 2 8 4 3 2 2" xfId="15695"/>
    <cellStyle name="Normal 2 2 2 8 4 3 3" xfId="11213"/>
    <cellStyle name="Normal 2 2 2 8 4 4" xfId="3677"/>
    <cellStyle name="Normal 2 2 2 8 4 4 2" xfId="8159"/>
    <cellStyle name="Normal 2 2 2 8 4 4 2 2" xfId="17189"/>
    <cellStyle name="Normal 2 2 2 8 4 4 3" xfId="12707"/>
    <cellStyle name="Normal 2 2 2 8 4 5" xfId="5171"/>
    <cellStyle name="Normal 2 2 2 8 4 5 2" xfId="14201"/>
    <cellStyle name="Normal 2 2 2 8 4 6" xfId="9719"/>
    <cellStyle name="Normal 2 2 2 8 5" xfId="876"/>
    <cellStyle name="Normal 2 2 2 8 5 2" xfId="2370"/>
    <cellStyle name="Normal 2 2 2 8 5 2 2" xfId="6852"/>
    <cellStyle name="Normal 2 2 2 8 5 2 2 2" xfId="15882"/>
    <cellStyle name="Normal 2 2 2 8 5 2 3" xfId="11400"/>
    <cellStyle name="Normal 2 2 2 8 5 3" xfId="3864"/>
    <cellStyle name="Normal 2 2 2 8 5 3 2" xfId="8346"/>
    <cellStyle name="Normal 2 2 2 8 5 3 2 2" xfId="17376"/>
    <cellStyle name="Normal 2 2 2 8 5 3 3" xfId="12894"/>
    <cellStyle name="Normal 2 2 2 8 5 4" xfId="5358"/>
    <cellStyle name="Normal 2 2 2 8 5 4 2" xfId="14388"/>
    <cellStyle name="Normal 2 2 2 8 5 5" xfId="9906"/>
    <cellStyle name="Normal 2 2 2 8 6" xfId="1625"/>
    <cellStyle name="Normal 2 2 2 8 6 2" xfId="6107"/>
    <cellStyle name="Normal 2 2 2 8 6 2 2" xfId="15137"/>
    <cellStyle name="Normal 2 2 2 8 6 3" xfId="10655"/>
    <cellStyle name="Normal 2 2 2 8 7" xfId="3119"/>
    <cellStyle name="Normal 2 2 2 8 7 2" xfId="7601"/>
    <cellStyle name="Normal 2 2 2 8 7 2 2" xfId="16631"/>
    <cellStyle name="Normal 2 2 2 8 7 3" xfId="12149"/>
    <cellStyle name="Normal 2 2 2 8 8" xfId="4613"/>
    <cellStyle name="Normal 2 2 2 8 8 2" xfId="13643"/>
    <cellStyle name="Normal 2 2 2 8 9" xfId="9161"/>
    <cellStyle name="Normal 2 2 2 9" xfId="154"/>
    <cellStyle name="Normal 2 2 2 9 2" xfId="340"/>
    <cellStyle name="Normal 2 2 2 9 2 2" xfId="1083"/>
    <cellStyle name="Normal 2 2 2 9 2 2 2" xfId="2577"/>
    <cellStyle name="Normal 2 2 2 9 2 2 2 2" xfId="7059"/>
    <cellStyle name="Normal 2 2 2 9 2 2 2 2 2" xfId="16089"/>
    <cellStyle name="Normal 2 2 2 9 2 2 2 3" xfId="11607"/>
    <cellStyle name="Normal 2 2 2 9 2 2 3" xfId="4071"/>
    <cellStyle name="Normal 2 2 2 9 2 2 3 2" xfId="8553"/>
    <cellStyle name="Normal 2 2 2 9 2 2 3 2 2" xfId="17583"/>
    <cellStyle name="Normal 2 2 2 9 2 2 3 3" xfId="13101"/>
    <cellStyle name="Normal 2 2 2 9 2 2 4" xfId="5565"/>
    <cellStyle name="Normal 2 2 2 9 2 2 4 2" xfId="14595"/>
    <cellStyle name="Normal 2 2 2 9 2 2 5" xfId="10113"/>
    <cellStyle name="Normal 2 2 2 9 2 3" xfId="1834"/>
    <cellStyle name="Normal 2 2 2 9 2 3 2" xfId="6316"/>
    <cellStyle name="Normal 2 2 2 9 2 3 2 2" xfId="15346"/>
    <cellStyle name="Normal 2 2 2 9 2 3 3" xfId="10864"/>
    <cellStyle name="Normal 2 2 2 9 2 4" xfId="3328"/>
    <cellStyle name="Normal 2 2 2 9 2 4 2" xfId="7810"/>
    <cellStyle name="Normal 2 2 2 9 2 4 2 2" xfId="16840"/>
    <cellStyle name="Normal 2 2 2 9 2 4 3" xfId="12358"/>
    <cellStyle name="Normal 2 2 2 9 2 5" xfId="4822"/>
    <cellStyle name="Normal 2 2 2 9 2 5 2" xfId="13852"/>
    <cellStyle name="Normal 2 2 2 9 2 6" xfId="9370"/>
    <cellStyle name="Normal 2 2 2 9 3" xfId="526"/>
    <cellStyle name="Normal 2 2 2 9 3 2" xfId="1273"/>
    <cellStyle name="Normal 2 2 2 9 3 2 2" xfId="2767"/>
    <cellStyle name="Normal 2 2 2 9 3 2 2 2" xfId="7249"/>
    <cellStyle name="Normal 2 2 2 9 3 2 2 2 2" xfId="16279"/>
    <cellStyle name="Normal 2 2 2 9 3 2 2 3" xfId="11797"/>
    <cellStyle name="Normal 2 2 2 9 3 2 3" xfId="4261"/>
    <cellStyle name="Normal 2 2 2 9 3 2 3 2" xfId="8743"/>
    <cellStyle name="Normal 2 2 2 9 3 2 3 2 2" xfId="17773"/>
    <cellStyle name="Normal 2 2 2 9 3 2 3 3" xfId="13291"/>
    <cellStyle name="Normal 2 2 2 9 3 2 4" xfId="5755"/>
    <cellStyle name="Normal 2 2 2 9 3 2 4 2" xfId="14785"/>
    <cellStyle name="Normal 2 2 2 9 3 2 5" xfId="10303"/>
    <cellStyle name="Normal 2 2 2 9 3 3" xfId="2020"/>
    <cellStyle name="Normal 2 2 2 9 3 3 2" xfId="6502"/>
    <cellStyle name="Normal 2 2 2 9 3 3 2 2" xfId="15532"/>
    <cellStyle name="Normal 2 2 2 9 3 3 3" xfId="11050"/>
    <cellStyle name="Normal 2 2 2 9 3 4" xfId="3514"/>
    <cellStyle name="Normal 2 2 2 9 3 4 2" xfId="7996"/>
    <cellStyle name="Normal 2 2 2 9 3 4 2 2" xfId="17026"/>
    <cellStyle name="Normal 2 2 2 9 3 4 3" xfId="12544"/>
    <cellStyle name="Normal 2 2 2 9 3 5" xfId="5008"/>
    <cellStyle name="Normal 2 2 2 9 3 5 2" xfId="14038"/>
    <cellStyle name="Normal 2 2 2 9 3 6" xfId="9556"/>
    <cellStyle name="Normal 2 2 2 9 4" xfId="712"/>
    <cellStyle name="Normal 2 2 2 9 4 2" xfId="1459"/>
    <cellStyle name="Normal 2 2 2 9 4 2 2" xfId="2953"/>
    <cellStyle name="Normal 2 2 2 9 4 2 2 2" xfId="7435"/>
    <cellStyle name="Normal 2 2 2 9 4 2 2 2 2" xfId="16465"/>
    <cellStyle name="Normal 2 2 2 9 4 2 2 3" xfId="11983"/>
    <cellStyle name="Normal 2 2 2 9 4 2 3" xfId="4447"/>
    <cellStyle name="Normal 2 2 2 9 4 2 3 2" xfId="8929"/>
    <cellStyle name="Normal 2 2 2 9 4 2 3 2 2" xfId="17959"/>
    <cellStyle name="Normal 2 2 2 9 4 2 3 3" xfId="13477"/>
    <cellStyle name="Normal 2 2 2 9 4 2 4" xfId="5941"/>
    <cellStyle name="Normal 2 2 2 9 4 2 4 2" xfId="14971"/>
    <cellStyle name="Normal 2 2 2 9 4 2 5" xfId="10489"/>
    <cellStyle name="Normal 2 2 2 9 4 3" xfId="2206"/>
    <cellStyle name="Normal 2 2 2 9 4 3 2" xfId="6688"/>
    <cellStyle name="Normal 2 2 2 9 4 3 2 2" xfId="15718"/>
    <cellStyle name="Normal 2 2 2 9 4 3 3" xfId="11236"/>
    <cellStyle name="Normal 2 2 2 9 4 4" xfId="3700"/>
    <cellStyle name="Normal 2 2 2 9 4 4 2" xfId="8182"/>
    <cellStyle name="Normal 2 2 2 9 4 4 2 2" xfId="17212"/>
    <cellStyle name="Normal 2 2 2 9 4 4 3" xfId="12730"/>
    <cellStyle name="Normal 2 2 2 9 4 5" xfId="5194"/>
    <cellStyle name="Normal 2 2 2 9 4 5 2" xfId="14224"/>
    <cellStyle name="Normal 2 2 2 9 4 6" xfId="9742"/>
    <cellStyle name="Normal 2 2 2 9 5" xfId="899"/>
    <cellStyle name="Normal 2 2 2 9 5 2" xfId="2393"/>
    <cellStyle name="Normal 2 2 2 9 5 2 2" xfId="6875"/>
    <cellStyle name="Normal 2 2 2 9 5 2 2 2" xfId="15905"/>
    <cellStyle name="Normal 2 2 2 9 5 2 3" xfId="11423"/>
    <cellStyle name="Normal 2 2 2 9 5 3" xfId="3887"/>
    <cellStyle name="Normal 2 2 2 9 5 3 2" xfId="8369"/>
    <cellStyle name="Normal 2 2 2 9 5 3 2 2" xfId="17399"/>
    <cellStyle name="Normal 2 2 2 9 5 3 3" xfId="12917"/>
    <cellStyle name="Normal 2 2 2 9 5 4" xfId="5381"/>
    <cellStyle name="Normal 2 2 2 9 5 4 2" xfId="14411"/>
    <cellStyle name="Normal 2 2 2 9 5 5" xfId="9929"/>
    <cellStyle name="Normal 2 2 2 9 6" xfId="1648"/>
    <cellStyle name="Normal 2 2 2 9 6 2" xfId="6130"/>
    <cellStyle name="Normal 2 2 2 9 6 2 2" xfId="15160"/>
    <cellStyle name="Normal 2 2 2 9 6 3" xfId="10678"/>
    <cellStyle name="Normal 2 2 2 9 7" xfId="3142"/>
    <cellStyle name="Normal 2 2 2 9 7 2" xfId="7624"/>
    <cellStyle name="Normal 2 2 2 9 7 2 2" xfId="16654"/>
    <cellStyle name="Normal 2 2 2 9 7 3" xfId="12172"/>
    <cellStyle name="Normal 2 2 2 9 8" xfId="4636"/>
    <cellStyle name="Normal 2 2 2 9 8 2" xfId="13666"/>
    <cellStyle name="Normal 2 2 2 9 9" xfId="9184"/>
    <cellStyle name="Normal 2 2 3" xfId="19"/>
    <cellStyle name="Normal 2 2 3 10" xfId="391"/>
    <cellStyle name="Normal 2 2 3 10 2" xfId="1138"/>
    <cellStyle name="Normal 2 2 3 10 2 2" xfId="2632"/>
    <cellStyle name="Normal 2 2 3 10 2 2 2" xfId="7114"/>
    <cellStyle name="Normal 2 2 3 10 2 2 2 2" xfId="16144"/>
    <cellStyle name="Normal 2 2 3 10 2 2 3" xfId="11662"/>
    <cellStyle name="Normal 2 2 3 10 2 3" xfId="4126"/>
    <cellStyle name="Normal 2 2 3 10 2 3 2" xfId="8608"/>
    <cellStyle name="Normal 2 2 3 10 2 3 2 2" xfId="17638"/>
    <cellStyle name="Normal 2 2 3 10 2 3 3" xfId="13156"/>
    <cellStyle name="Normal 2 2 3 10 2 4" xfId="5620"/>
    <cellStyle name="Normal 2 2 3 10 2 4 2" xfId="14650"/>
    <cellStyle name="Normal 2 2 3 10 2 5" xfId="10168"/>
    <cellStyle name="Normal 2 2 3 10 3" xfId="1885"/>
    <cellStyle name="Normal 2 2 3 10 3 2" xfId="6367"/>
    <cellStyle name="Normal 2 2 3 10 3 2 2" xfId="15397"/>
    <cellStyle name="Normal 2 2 3 10 3 3" xfId="10915"/>
    <cellStyle name="Normal 2 2 3 10 4" xfId="3379"/>
    <cellStyle name="Normal 2 2 3 10 4 2" xfId="7861"/>
    <cellStyle name="Normal 2 2 3 10 4 2 2" xfId="16891"/>
    <cellStyle name="Normal 2 2 3 10 4 3" xfId="12409"/>
    <cellStyle name="Normal 2 2 3 10 5" xfId="4873"/>
    <cellStyle name="Normal 2 2 3 10 5 2" xfId="13903"/>
    <cellStyle name="Normal 2 2 3 10 6" xfId="9421"/>
    <cellStyle name="Normal 2 2 3 11" xfId="577"/>
    <cellStyle name="Normal 2 2 3 11 2" xfId="1324"/>
    <cellStyle name="Normal 2 2 3 11 2 2" xfId="2818"/>
    <cellStyle name="Normal 2 2 3 11 2 2 2" xfId="7300"/>
    <cellStyle name="Normal 2 2 3 11 2 2 2 2" xfId="16330"/>
    <cellStyle name="Normal 2 2 3 11 2 2 3" xfId="11848"/>
    <cellStyle name="Normal 2 2 3 11 2 3" xfId="4312"/>
    <cellStyle name="Normal 2 2 3 11 2 3 2" xfId="8794"/>
    <cellStyle name="Normal 2 2 3 11 2 3 2 2" xfId="17824"/>
    <cellStyle name="Normal 2 2 3 11 2 3 3" xfId="13342"/>
    <cellStyle name="Normal 2 2 3 11 2 4" xfId="5806"/>
    <cellStyle name="Normal 2 2 3 11 2 4 2" xfId="14836"/>
    <cellStyle name="Normal 2 2 3 11 2 5" xfId="10354"/>
    <cellStyle name="Normal 2 2 3 11 3" xfId="2071"/>
    <cellStyle name="Normal 2 2 3 11 3 2" xfId="6553"/>
    <cellStyle name="Normal 2 2 3 11 3 2 2" xfId="15583"/>
    <cellStyle name="Normal 2 2 3 11 3 3" xfId="11101"/>
    <cellStyle name="Normal 2 2 3 11 4" xfId="3565"/>
    <cellStyle name="Normal 2 2 3 11 4 2" xfId="8047"/>
    <cellStyle name="Normal 2 2 3 11 4 2 2" xfId="17077"/>
    <cellStyle name="Normal 2 2 3 11 4 3" xfId="12595"/>
    <cellStyle name="Normal 2 2 3 11 5" xfId="5059"/>
    <cellStyle name="Normal 2 2 3 11 5 2" xfId="14089"/>
    <cellStyle name="Normal 2 2 3 11 6" xfId="9607"/>
    <cellStyle name="Normal 2 2 3 12" xfId="764"/>
    <cellStyle name="Normal 2 2 3 12 2" xfId="2258"/>
    <cellStyle name="Normal 2 2 3 12 2 2" xfId="6740"/>
    <cellStyle name="Normal 2 2 3 12 2 2 2" xfId="15770"/>
    <cellStyle name="Normal 2 2 3 12 2 3" xfId="11288"/>
    <cellStyle name="Normal 2 2 3 12 3" xfId="3752"/>
    <cellStyle name="Normal 2 2 3 12 3 2" xfId="8234"/>
    <cellStyle name="Normal 2 2 3 12 3 2 2" xfId="17264"/>
    <cellStyle name="Normal 2 2 3 12 3 3" xfId="12782"/>
    <cellStyle name="Normal 2 2 3 12 4" xfId="5246"/>
    <cellStyle name="Normal 2 2 3 12 4 2" xfId="14276"/>
    <cellStyle name="Normal 2 2 3 12 5" xfId="9794"/>
    <cellStyle name="Normal 2 2 3 13" xfId="1513"/>
    <cellStyle name="Normal 2 2 3 13 2" xfId="5995"/>
    <cellStyle name="Normal 2 2 3 13 2 2" xfId="15025"/>
    <cellStyle name="Normal 2 2 3 13 3" xfId="10543"/>
    <cellStyle name="Normal 2 2 3 14" xfId="3007"/>
    <cellStyle name="Normal 2 2 3 14 2" xfId="7489"/>
    <cellStyle name="Normal 2 2 3 14 2 2" xfId="16519"/>
    <cellStyle name="Normal 2 2 3 14 3" xfId="12037"/>
    <cellStyle name="Normal 2 2 3 15" xfId="4501"/>
    <cellStyle name="Normal 2 2 3 15 2" xfId="13531"/>
    <cellStyle name="Normal 2 2 3 16" xfId="9049"/>
    <cellStyle name="Normal 2 2 3 2" xfId="42"/>
    <cellStyle name="Normal 2 2 3 2 2" xfId="228"/>
    <cellStyle name="Normal 2 2 3 2 2 2" xfId="973"/>
    <cellStyle name="Normal 2 2 3 2 2 2 2" xfId="2467"/>
    <cellStyle name="Normal 2 2 3 2 2 2 2 2" xfId="6949"/>
    <cellStyle name="Normal 2 2 3 2 2 2 2 2 2" xfId="15979"/>
    <cellStyle name="Normal 2 2 3 2 2 2 2 3" xfId="11497"/>
    <cellStyle name="Normal 2 2 3 2 2 2 3" xfId="3961"/>
    <cellStyle name="Normal 2 2 3 2 2 2 3 2" xfId="8443"/>
    <cellStyle name="Normal 2 2 3 2 2 2 3 2 2" xfId="17473"/>
    <cellStyle name="Normal 2 2 3 2 2 2 3 3" xfId="12991"/>
    <cellStyle name="Normal 2 2 3 2 2 2 4" xfId="5455"/>
    <cellStyle name="Normal 2 2 3 2 2 2 4 2" xfId="14485"/>
    <cellStyle name="Normal 2 2 3 2 2 2 5" xfId="10003"/>
    <cellStyle name="Normal 2 2 3 2 2 3" xfId="1722"/>
    <cellStyle name="Normal 2 2 3 2 2 3 2" xfId="6204"/>
    <cellStyle name="Normal 2 2 3 2 2 3 2 2" xfId="15234"/>
    <cellStyle name="Normal 2 2 3 2 2 3 3" xfId="10752"/>
    <cellStyle name="Normal 2 2 3 2 2 4" xfId="3216"/>
    <cellStyle name="Normal 2 2 3 2 2 4 2" xfId="7698"/>
    <cellStyle name="Normal 2 2 3 2 2 4 2 2" xfId="16728"/>
    <cellStyle name="Normal 2 2 3 2 2 4 3" xfId="12246"/>
    <cellStyle name="Normal 2 2 3 2 2 5" xfId="4710"/>
    <cellStyle name="Normal 2 2 3 2 2 5 2" xfId="13740"/>
    <cellStyle name="Normal 2 2 3 2 2 6" xfId="9258"/>
    <cellStyle name="Normal 2 2 3 2 3" xfId="414"/>
    <cellStyle name="Normal 2 2 3 2 3 2" xfId="1161"/>
    <cellStyle name="Normal 2 2 3 2 3 2 2" xfId="2655"/>
    <cellStyle name="Normal 2 2 3 2 3 2 2 2" xfId="7137"/>
    <cellStyle name="Normal 2 2 3 2 3 2 2 2 2" xfId="16167"/>
    <cellStyle name="Normal 2 2 3 2 3 2 2 3" xfId="11685"/>
    <cellStyle name="Normal 2 2 3 2 3 2 3" xfId="4149"/>
    <cellStyle name="Normal 2 2 3 2 3 2 3 2" xfId="8631"/>
    <cellStyle name="Normal 2 2 3 2 3 2 3 2 2" xfId="17661"/>
    <cellStyle name="Normal 2 2 3 2 3 2 3 3" xfId="13179"/>
    <cellStyle name="Normal 2 2 3 2 3 2 4" xfId="5643"/>
    <cellStyle name="Normal 2 2 3 2 3 2 4 2" xfId="14673"/>
    <cellStyle name="Normal 2 2 3 2 3 2 5" xfId="10191"/>
    <cellStyle name="Normal 2 2 3 2 3 3" xfId="1908"/>
    <cellStyle name="Normal 2 2 3 2 3 3 2" xfId="6390"/>
    <cellStyle name="Normal 2 2 3 2 3 3 2 2" xfId="15420"/>
    <cellStyle name="Normal 2 2 3 2 3 3 3" xfId="10938"/>
    <cellStyle name="Normal 2 2 3 2 3 4" xfId="3402"/>
    <cellStyle name="Normal 2 2 3 2 3 4 2" xfId="7884"/>
    <cellStyle name="Normal 2 2 3 2 3 4 2 2" xfId="16914"/>
    <cellStyle name="Normal 2 2 3 2 3 4 3" xfId="12432"/>
    <cellStyle name="Normal 2 2 3 2 3 5" xfId="4896"/>
    <cellStyle name="Normal 2 2 3 2 3 5 2" xfId="13926"/>
    <cellStyle name="Normal 2 2 3 2 3 6" xfId="9444"/>
    <cellStyle name="Normal 2 2 3 2 4" xfId="600"/>
    <cellStyle name="Normal 2 2 3 2 4 2" xfId="1347"/>
    <cellStyle name="Normal 2 2 3 2 4 2 2" xfId="2841"/>
    <cellStyle name="Normal 2 2 3 2 4 2 2 2" xfId="7323"/>
    <cellStyle name="Normal 2 2 3 2 4 2 2 2 2" xfId="16353"/>
    <cellStyle name="Normal 2 2 3 2 4 2 2 3" xfId="11871"/>
    <cellStyle name="Normal 2 2 3 2 4 2 3" xfId="4335"/>
    <cellStyle name="Normal 2 2 3 2 4 2 3 2" xfId="8817"/>
    <cellStyle name="Normal 2 2 3 2 4 2 3 2 2" xfId="17847"/>
    <cellStyle name="Normal 2 2 3 2 4 2 3 3" xfId="13365"/>
    <cellStyle name="Normal 2 2 3 2 4 2 4" xfId="5829"/>
    <cellStyle name="Normal 2 2 3 2 4 2 4 2" xfId="14859"/>
    <cellStyle name="Normal 2 2 3 2 4 2 5" xfId="10377"/>
    <cellStyle name="Normal 2 2 3 2 4 3" xfId="2094"/>
    <cellStyle name="Normal 2 2 3 2 4 3 2" xfId="6576"/>
    <cellStyle name="Normal 2 2 3 2 4 3 2 2" xfId="15606"/>
    <cellStyle name="Normal 2 2 3 2 4 3 3" xfId="11124"/>
    <cellStyle name="Normal 2 2 3 2 4 4" xfId="3588"/>
    <cellStyle name="Normal 2 2 3 2 4 4 2" xfId="8070"/>
    <cellStyle name="Normal 2 2 3 2 4 4 2 2" xfId="17100"/>
    <cellStyle name="Normal 2 2 3 2 4 4 3" xfId="12618"/>
    <cellStyle name="Normal 2 2 3 2 4 5" xfId="5082"/>
    <cellStyle name="Normal 2 2 3 2 4 5 2" xfId="14112"/>
    <cellStyle name="Normal 2 2 3 2 4 6" xfId="9630"/>
    <cellStyle name="Normal 2 2 3 2 5" xfId="787"/>
    <cellStyle name="Normal 2 2 3 2 5 2" xfId="2281"/>
    <cellStyle name="Normal 2 2 3 2 5 2 2" xfId="6763"/>
    <cellStyle name="Normal 2 2 3 2 5 2 2 2" xfId="15793"/>
    <cellStyle name="Normal 2 2 3 2 5 2 3" xfId="11311"/>
    <cellStyle name="Normal 2 2 3 2 5 3" xfId="3775"/>
    <cellStyle name="Normal 2 2 3 2 5 3 2" xfId="8257"/>
    <cellStyle name="Normal 2 2 3 2 5 3 2 2" xfId="17287"/>
    <cellStyle name="Normal 2 2 3 2 5 3 3" xfId="12805"/>
    <cellStyle name="Normal 2 2 3 2 5 4" xfId="5269"/>
    <cellStyle name="Normal 2 2 3 2 5 4 2" xfId="14299"/>
    <cellStyle name="Normal 2 2 3 2 5 5" xfId="9817"/>
    <cellStyle name="Normal 2 2 3 2 6" xfId="1536"/>
    <cellStyle name="Normal 2 2 3 2 6 2" xfId="6018"/>
    <cellStyle name="Normal 2 2 3 2 6 2 2" xfId="15048"/>
    <cellStyle name="Normal 2 2 3 2 6 3" xfId="10566"/>
    <cellStyle name="Normal 2 2 3 2 7" xfId="3030"/>
    <cellStyle name="Normal 2 2 3 2 7 2" xfId="7512"/>
    <cellStyle name="Normal 2 2 3 2 7 2 2" xfId="16542"/>
    <cellStyle name="Normal 2 2 3 2 7 3" xfId="12060"/>
    <cellStyle name="Normal 2 2 3 2 8" xfId="4524"/>
    <cellStyle name="Normal 2 2 3 2 8 2" xfId="13554"/>
    <cellStyle name="Normal 2 2 3 2 9" xfId="9072"/>
    <cellStyle name="Normal 2 2 3 3" xfId="65"/>
    <cellStyle name="Normal 2 2 3 3 2" xfId="251"/>
    <cellStyle name="Normal 2 2 3 3 2 2" xfId="996"/>
    <cellStyle name="Normal 2 2 3 3 2 2 2" xfId="2490"/>
    <cellStyle name="Normal 2 2 3 3 2 2 2 2" xfId="6972"/>
    <cellStyle name="Normal 2 2 3 3 2 2 2 2 2" xfId="16002"/>
    <cellStyle name="Normal 2 2 3 3 2 2 2 3" xfId="11520"/>
    <cellStyle name="Normal 2 2 3 3 2 2 3" xfId="3984"/>
    <cellStyle name="Normal 2 2 3 3 2 2 3 2" xfId="8466"/>
    <cellStyle name="Normal 2 2 3 3 2 2 3 2 2" xfId="17496"/>
    <cellStyle name="Normal 2 2 3 3 2 2 3 3" xfId="13014"/>
    <cellStyle name="Normal 2 2 3 3 2 2 4" xfId="5478"/>
    <cellStyle name="Normal 2 2 3 3 2 2 4 2" xfId="14508"/>
    <cellStyle name="Normal 2 2 3 3 2 2 5" xfId="10026"/>
    <cellStyle name="Normal 2 2 3 3 2 3" xfId="1745"/>
    <cellStyle name="Normal 2 2 3 3 2 3 2" xfId="6227"/>
    <cellStyle name="Normal 2 2 3 3 2 3 2 2" xfId="15257"/>
    <cellStyle name="Normal 2 2 3 3 2 3 3" xfId="10775"/>
    <cellStyle name="Normal 2 2 3 3 2 4" xfId="3239"/>
    <cellStyle name="Normal 2 2 3 3 2 4 2" xfId="7721"/>
    <cellStyle name="Normal 2 2 3 3 2 4 2 2" xfId="16751"/>
    <cellStyle name="Normal 2 2 3 3 2 4 3" xfId="12269"/>
    <cellStyle name="Normal 2 2 3 3 2 5" xfId="4733"/>
    <cellStyle name="Normal 2 2 3 3 2 5 2" xfId="13763"/>
    <cellStyle name="Normal 2 2 3 3 2 6" xfId="9281"/>
    <cellStyle name="Normal 2 2 3 3 3" xfId="437"/>
    <cellStyle name="Normal 2 2 3 3 3 2" xfId="1184"/>
    <cellStyle name="Normal 2 2 3 3 3 2 2" xfId="2678"/>
    <cellStyle name="Normal 2 2 3 3 3 2 2 2" xfId="7160"/>
    <cellStyle name="Normal 2 2 3 3 3 2 2 2 2" xfId="16190"/>
    <cellStyle name="Normal 2 2 3 3 3 2 2 3" xfId="11708"/>
    <cellStyle name="Normal 2 2 3 3 3 2 3" xfId="4172"/>
    <cellStyle name="Normal 2 2 3 3 3 2 3 2" xfId="8654"/>
    <cellStyle name="Normal 2 2 3 3 3 2 3 2 2" xfId="17684"/>
    <cellStyle name="Normal 2 2 3 3 3 2 3 3" xfId="13202"/>
    <cellStyle name="Normal 2 2 3 3 3 2 4" xfId="5666"/>
    <cellStyle name="Normal 2 2 3 3 3 2 4 2" xfId="14696"/>
    <cellStyle name="Normal 2 2 3 3 3 2 5" xfId="10214"/>
    <cellStyle name="Normal 2 2 3 3 3 3" xfId="1931"/>
    <cellStyle name="Normal 2 2 3 3 3 3 2" xfId="6413"/>
    <cellStyle name="Normal 2 2 3 3 3 3 2 2" xfId="15443"/>
    <cellStyle name="Normal 2 2 3 3 3 3 3" xfId="10961"/>
    <cellStyle name="Normal 2 2 3 3 3 4" xfId="3425"/>
    <cellStyle name="Normal 2 2 3 3 3 4 2" xfId="7907"/>
    <cellStyle name="Normal 2 2 3 3 3 4 2 2" xfId="16937"/>
    <cellStyle name="Normal 2 2 3 3 3 4 3" xfId="12455"/>
    <cellStyle name="Normal 2 2 3 3 3 5" xfId="4919"/>
    <cellStyle name="Normal 2 2 3 3 3 5 2" xfId="13949"/>
    <cellStyle name="Normal 2 2 3 3 3 6" xfId="9467"/>
    <cellStyle name="Normal 2 2 3 3 4" xfId="623"/>
    <cellStyle name="Normal 2 2 3 3 4 2" xfId="1370"/>
    <cellStyle name="Normal 2 2 3 3 4 2 2" xfId="2864"/>
    <cellStyle name="Normal 2 2 3 3 4 2 2 2" xfId="7346"/>
    <cellStyle name="Normal 2 2 3 3 4 2 2 2 2" xfId="16376"/>
    <cellStyle name="Normal 2 2 3 3 4 2 2 3" xfId="11894"/>
    <cellStyle name="Normal 2 2 3 3 4 2 3" xfId="4358"/>
    <cellStyle name="Normal 2 2 3 3 4 2 3 2" xfId="8840"/>
    <cellStyle name="Normal 2 2 3 3 4 2 3 2 2" xfId="17870"/>
    <cellStyle name="Normal 2 2 3 3 4 2 3 3" xfId="13388"/>
    <cellStyle name="Normal 2 2 3 3 4 2 4" xfId="5852"/>
    <cellStyle name="Normal 2 2 3 3 4 2 4 2" xfId="14882"/>
    <cellStyle name="Normal 2 2 3 3 4 2 5" xfId="10400"/>
    <cellStyle name="Normal 2 2 3 3 4 3" xfId="2117"/>
    <cellStyle name="Normal 2 2 3 3 4 3 2" xfId="6599"/>
    <cellStyle name="Normal 2 2 3 3 4 3 2 2" xfId="15629"/>
    <cellStyle name="Normal 2 2 3 3 4 3 3" xfId="11147"/>
    <cellStyle name="Normal 2 2 3 3 4 4" xfId="3611"/>
    <cellStyle name="Normal 2 2 3 3 4 4 2" xfId="8093"/>
    <cellStyle name="Normal 2 2 3 3 4 4 2 2" xfId="17123"/>
    <cellStyle name="Normal 2 2 3 3 4 4 3" xfId="12641"/>
    <cellStyle name="Normal 2 2 3 3 4 5" xfId="5105"/>
    <cellStyle name="Normal 2 2 3 3 4 5 2" xfId="14135"/>
    <cellStyle name="Normal 2 2 3 3 4 6" xfId="9653"/>
    <cellStyle name="Normal 2 2 3 3 5" xfId="810"/>
    <cellStyle name="Normal 2 2 3 3 5 2" xfId="2304"/>
    <cellStyle name="Normal 2 2 3 3 5 2 2" xfId="6786"/>
    <cellStyle name="Normal 2 2 3 3 5 2 2 2" xfId="15816"/>
    <cellStyle name="Normal 2 2 3 3 5 2 3" xfId="11334"/>
    <cellStyle name="Normal 2 2 3 3 5 3" xfId="3798"/>
    <cellStyle name="Normal 2 2 3 3 5 3 2" xfId="8280"/>
    <cellStyle name="Normal 2 2 3 3 5 3 2 2" xfId="17310"/>
    <cellStyle name="Normal 2 2 3 3 5 3 3" xfId="12828"/>
    <cellStyle name="Normal 2 2 3 3 5 4" xfId="5292"/>
    <cellStyle name="Normal 2 2 3 3 5 4 2" xfId="14322"/>
    <cellStyle name="Normal 2 2 3 3 5 5" xfId="9840"/>
    <cellStyle name="Normal 2 2 3 3 6" xfId="1559"/>
    <cellStyle name="Normal 2 2 3 3 6 2" xfId="6041"/>
    <cellStyle name="Normal 2 2 3 3 6 2 2" xfId="15071"/>
    <cellStyle name="Normal 2 2 3 3 6 3" xfId="10589"/>
    <cellStyle name="Normal 2 2 3 3 7" xfId="3053"/>
    <cellStyle name="Normal 2 2 3 3 7 2" xfId="7535"/>
    <cellStyle name="Normal 2 2 3 3 7 2 2" xfId="16565"/>
    <cellStyle name="Normal 2 2 3 3 7 3" xfId="12083"/>
    <cellStyle name="Normal 2 2 3 3 8" xfId="4547"/>
    <cellStyle name="Normal 2 2 3 3 8 2" xfId="13577"/>
    <cellStyle name="Normal 2 2 3 3 9" xfId="9095"/>
    <cellStyle name="Normal 2 2 3 4" xfId="89"/>
    <cellStyle name="Normal 2 2 3 4 2" xfId="275"/>
    <cellStyle name="Normal 2 2 3 4 2 2" xfId="1019"/>
    <cellStyle name="Normal 2 2 3 4 2 2 2" xfId="2513"/>
    <cellStyle name="Normal 2 2 3 4 2 2 2 2" xfId="6995"/>
    <cellStyle name="Normal 2 2 3 4 2 2 2 2 2" xfId="16025"/>
    <cellStyle name="Normal 2 2 3 4 2 2 2 3" xfId="11543"/>
    <cellStyle name="Normal 2 2 3 4 2 2 3" xfId="4007"/>
    <cellStyle name="Normal 2 2 3 4 2 2 3 2" xfId="8489"/>
    <cellStyle name="Normal 2 2 3 4 2 2 3 2 2" xfId="17519"/>
    <cellStyle name="Normal 2 2 3 4 2 2 3 3" xfId="13037"/>
    <cellStyle name="Normal 2 2 3 4 2 2 4" xfId="5501"/>
    <cellStyle name="Normal 2 2 3 4 2 2 4 2" xfId="14531"/>
    <cellStyle name="Normal 2 2 3 4 2 2 5" xfId="10049"/>
    <cellStyle name="Normal 2 2 3 4 2 3" xfId="1769"/>
    <cellStyle name="Normal 2 2 3 4 2 3 2" xfId="6251"/>
    <cellStyle name="Normal 2 2 3 4 2 3 2 2" xfId="15281"/>
    <cellStyle name="Normal 2 2 3 4 2 3 3" xfId="10799"/>
    <cellStyle name="Normal 2 2 3 4 2 4" xfId="3263"/>
    <cellStyle name="Normal 2 2 3 4 2 4 2" xfId="7745"/>
    <cellStyle name="Normal 2 2 3 4 2 4 2 2" xfId="16775"/>
    <cellStyle name="Normal 2 2 3 4 2 4 3" xfId="12293"/>
    <cellStyle name="Normal 2 2 3 4 2 5" xfId="4757"/>
    <cellStyle name="Normal 2 2 3 4 2 5 2" xfId="13787"/>
    <cellStyle name="Normal 2 2 3 4 2 6" xfId="9305"/>
    <cellStyle name="Normal 2 2 3 4 3" xfId="461"/>
    <cellStyle name="Normal 2 2 3 4 3 2" xfId="1208"/>
    <cellStyle name="Normal 2 2 3 4 3 2 2" xfId="2702"/>
    <cellStyle name="Normal 2 2 3 4 3 2 2 2" xfId="7184"/>
    <cellStyle name="Normal 2 2 3 4 3 2 2 2 2" xfId="16214"/>
    <cellStyle name="Normal 2 2 3 4 3 2 2 3" xfId="11732"/>
    <cellStyle name="Normal 2 2 3 4 3 2 3" xfId="4196"/>
    <cellStyle name="Normal 2 2 3 4 3 2 3 2" xfId="8678"/>
    <cellStyle name="Normal 2 2 3 4 3 2 3 2 2" xfId="17708"/>
    <cellStyle name="Normal 2 2 3 4 3 2 3 3" xfId="13226"/>
    <cellStyle name="Normal 2 2 3 4 3 2 4" xfId="5690"/>
    <cellStyle name="Normal 2 2 3 4 3 2 4 2" xfId="14720"/>
    <cellStyle name="Normal 2 2 3 4 3 2 5" xfId="10238"/>
    <cellStyle name="Normal 2 2 3 4 3 3" xfId="1955"/>
    <cellStyle name="Normal 2 2 3 4 3 3 2" xfId="6437"/>
    <cellStyle name="Normal 2 2 3 4 3 3 2 2" xfId="15467"/>
    <cellStyle name="Normal 2 2 3 4 3 3 3" xfId="10985"/>
    <cellStyle name="Normal 2 2 3 4 3 4" xfId="3449"/>
    <cellStyle name="Normal 2 2 3 4 3 4 2" xfId="7931"/>
    <cellStyle name="Normal 2 2 3 4 3 4 2 2" xfId="16961"/>
    <cellStyle name="Normal 2 2 3 4 3 4 3" xfId="12479"/>
    <cellStyle name="Normal 2 2 3 4 3 5" xfId="4943"/>
    <cellStyle name="Normal 2 2 3 4 3 5 2" xfId="13973"/>
    <cellStyle name="Normal 2 2 3 4 3 6" xfId="9491"/>
    <cellStyle name="Normal 2 2 3 4 4" xfId="647"/>
    <cellStyle name="Normal 2 2 3 4 4 2" xfId="1394"/>
    <cellStyle name="Normal 2 2 3 4 4 2 2" xfId="2888"/>
    <cellStyle name="Normal 2 2 3 4 4 2 2 2" xfId="7370"/>
    <cellStyle name="Normal 2 2 3 4 4 2 2 2 2" xfId="16400"/>
    <cellStyle name="Normal 2 2 3 4 4 2 2 3" xfId="11918"/>
    <cellStyle name="Normal 2 2 3 4 4 2 3" xfId="4382"/>
    <cellStyle name="Normal 2 2 3 4 4 2 3 2" xfId="8864"/>
    <cellStyle name="Normal 2 2 3 4 4 2 3 2 2" xfId="17894"/>
    <cellStyle name="Normal 2 2 3 4 4 2 3 3" xfId="13412"/>
    <cellStyle name="Normal 2 2 3 4 4 2 4" xfId="5876"/>
    <cellStyle name="Normal 2 2 3 4 4 2 4 2" xfId="14906"/>
    <cellStyle name="Normal 2 2 3 4 4 2 5" xfId="10424"/>
    <cellStyle name="Normal 2 2 3 4 4 3" xfId="2141"/>
    <cellStyle name="Normal 2 2 3 4 4 3 2" xfId="6623"/>
    <cellStyle name="Normal 2 2 3 4 4 3 2 2" xfId="15653"/>
    <cellStyle name="Normal 2 2 3 4 4 3 3" xfId="11171"/>
    <cellStyle name="Normal 2 2 3 4 4 4" xfId="3635"/>
    <cellStyle name="Normal 2 2 3 4 4 4 2" xfId="8117"/>
    <cellStyle name="Normal 2 2 3 4 4 4 2 2" xfId="17147"/>
    <cellStyle name="Normal 2 2 3 4 4 4 3" xfId="12665"/>
    <cellStyle name="Normal 2 2 3 4 4 5" xfId="5129"/>
    <cellStyle name="Normal 2 2 3 4 4 5 2" xfId="14159"/>
    <cellStyle name="Normal 2 2 3 4 4 6" xfId="9677"/>
    <cellStyle name="Normal 2 2 3 4 5" xfId="834"/>
    <cellStyle name="Normal 2 2 3 4 5 2" xfId="2328"/>
    <cellStyle name="Normal 2 2 3 4 5 2 2" xfId="6810"/>
    <cellStyle name="Normal 2 2 3 4 5 2 2 2" xfId="15840"/>
    <cellStyle name="Normal 2 2 3 4 5 2 3" xfId="11358"/>
    <cellStyle name="Normal 2 2 3 4 5 3" xfId="3822"/>
    <cellStyle name="Normal 2 2 3 4 5 3 2" xfId="8304"/>
    <cellStyle name="Normal 2 2 3 4 5 3 2 2" xfId="17334"/>
    <cellStyle name="Normal 2 2 3 4 5 3 3" xfId="12852"/>
    <cellStyle name="Normal 2 2 3 4 5 4" xfId="5316"/>
    <cellStyle name="Normal 2 2 3 4 5 4 2" xfId="14346"/>
    <cellStyle name="Normal 2 2 3 4 5 5" xfId="9864"/>
    <cellStyle name="Normal 2 2 3 4 6" xfId="1583"/>
    <cellStyle name="Normal 2 2 3 4 6 2" xfId="6065"/>
    <cellStyle name="Normal 2 2 3 4 6 2 2" xfId="15095"/>
    <cellStyle name="Normal 2 2 3 4 6 3" xfId="10613"/>
    <cellStyle name="Normal 2 2 3 4 7" xfId="3077"/>
    <cellStyle name="Normal 2 2 3 4 7 2" xfId="7559"/>
    <cellStyle name="Normal 2 2 3 4 7 2 2" xfId="16589"/>
    <cellStyle name="Normal 2 2 3 4 7 3" xfId="12107"/>
    <cellStyle name="Normal 2 2 3 4 8" xfId="4571"/>
    <cellStyle name="Normal 2 2 3 4 8 2" xfId="13601"/>
    <cellStyle name="Normal 2 2 3 4 9" xfId="9119"/>
    <cellStyle name="Normal 2 2 3 5" xfId="105"/>
    <cellStyle name="Normal 2 2 3 5 2" xfId="291"/>
    <cellStyle name="Normal 2 2 3 5 2 2" xfId="1034"/>
    <cellStyle name="Normal 2 2 3 5 2 2 2" xfId="2528"/>
    <cellStyle name="Normal 2 2 3 5 2 2 2 2" xfId="7010"/>
    <cellStyle name="Normal 2 2 3 5 2 2 2 2 2" xfId="16040"/>
    <cellStyle name="Normal 2 2 3 5 2 2 2 3" xfId="11558"/>
    <cellStyle name="Normal 2 2 3 5 2 2 3" xfId="4022"/>
    <cellStyle name="Normal 2 2 3 5 2 2 3 2" xfId="8504"/>
    <cellStyle name="Normal 2 2 3 5 2 2 3 2 2" xfId="17534"/>
    <cellStyle name="Normal 2 2 3 5 2 2 3 3" xfId="13052"/>
    <cellStyle name="Normal 2 2 3 5 2 2 4" xfId="5516"/>
    <cellStyle name="Normal 2 2 3 5 2 2 4 2" xfId="14546"/>
    <cellStyle name="Normal 2 2 3 5 2 2 5" xfId="10064"/>
    <cellStyle name="Normal 2 2 3 5 2 3" xfId="1785"/>
    <cellStyle name="Normal 2 2 3 5 2 3 2" xfId="6267"/>
    <cellStyle name="Normal 2 2 3 5 2 3 2 2" xfId="15297"/>
    <cellStyle name="Normal 2 2 3 5 2 3 3" xfId="10815"/>
    <cellStyle name="Normal 2 2 3 5 2 4" xfId="3279"/>
    <cellStyle name="Normal 2 2 3 5 2 4 2" xfId="7761"/>
    <cellStyle name="Normal 2 2 3 5 2 4 2 2" xfId="16791"/>
    <cellStyle name="Normal 2 2 3 5 2 4 3" xfId="12309"/>
    <cellStyle name="Normal 2 2 3 5 2 5" xfId="4773"/>
    <cellStyle name="Normal 2 2 3 5 2 5 2" xfId="13803"/>
    <cellStyle name="Normal 2 2 3 5 2 6" xfId="9321"/>
    <cellStyle name="Normal 2 2 3 5 3" xfId="477"/>
    <cellStyle name="Normal 2 2 3 5 3 2" xfId="1224"/>
    <cellStyle name="Normal 2 2 3 5 3 2 2" xfId="2718"/>
    <cellStyle name="Normal 2 2 3 5 3 2 2 2" xfId="7200"/>
    <cellStyle name="Normal 2 2 3 5 3 2 2 2 2" xfId="16230"/>
    <cellStyle name="Normal 2 2 3 5 3 2 2 3" xfId="11748"/>
    <cellStyle name="Normal 2 2 3 5 3 2 3" xfId="4212"/>
    <cellStyle name="Normal 2 2 3 5 3 2 3 2" xfId="8694"/>
    <cellStyle name="Normal 2 2 3 5 3 2 3 2 2" xfId="17724"/>
    <cellStyle name="Normal 2 2 3 5 3 2 3 3" xfId="13242"/>
    <cellStyle name="Normal 2 2 3 5 3 2 4" xfId="5706"/>
    <cellStyle name="Normal 2 2 3 5 3 2 4 2" xfId="14736"/>
    <cellStyle name="Normal 2 2 3 5 3 2 5" xfId="10254"/>
    <cellStyle name="Normal 2 2 3 5 3 3" xfId="1971"/>
    <cellStyle name="Normal 2 2 3 5 3 3 2" xfId="6453"/>
    <cellStyle name="Normal 2 2 3 5 3 3 2 2" xfId="15483"/>
    <cellStyle name="Normal 2 2 3 5 3 3 3" xfId="11001"/>
    <cellStyle name="Normal 2 2 3 5 3 4" xfId="3465"/>
    <cellStyle name="Normal 2 2 3 5 3 4 2" xfId="7947"/>
    <cellStyle name="Normal 2 2 3 5 3 4 2 2" xfId="16977"/>
    <cellStyle name="Normal 2 2 3 5 3 4 3" xfId="12495"/>
    <cellStyle name="Normal 2 2 3 5 3 5" xfId="4959"/>
    <cellStyle name="Normal 2 2 3 5 3 5 2" xfId="13989"/>
    <cellStyle name="Normal 2 2 3 5 3 6" xfId="9507"/>
    <cellStyle name="Normal 2 2 3 5 4" xfId="663"/>
    <cellStyle name="Normal 2 2 3 5 4 2" xfId="1410"/>
    <cellStyle name="Normal 2 2 3 5 4 2 2" xfId="2904"/>
    <cellStyle name="Normal 2 2 3 5 4 2 2 2" xfId="7386"/>
    <cellStyle name="Normal 2 2 3 5 4 2 2 2 2" xfId="16416"/>
    <cellStyle name="Normal 2 2 3 5 4 2 2 3" xfId="11934"/>
    <cellStyle name="Normal 2 2 3 5 4 2 3" xfId="4398"/>
    <cellStyle name="Normal 2 2 3 5 4 2 3 2" xfId="8880"/>
    <cellStyle name="Normal 2 2 3 5 4 2 3 2 2" xfId="17910"/>
    <cellStyle name="Normal 2 2 3 5 4 2 3 3" xfId="13428"/>
    <cellStyle name="Normal 2 2 3 5 4 2 4" xfId="5892"/>
    <cellStyle name="Normal 2 2 3 5 4 2 4 2" xfId="14922"/>
    <cellStyle name="Normal 2 2 3 5 4 2 5" xfId="10440"/>
    <cellStyle name="Normal 2 2 3 5 4 3" xfId="2157"/>
    <cellStyle name="Normal 2 2 3 5 4 3 2" xfId="6639"/>
    <cellStyle name="Normal 2 2 3 5 4 3 2 2" xfId="15669"/>
    <cellStyle name="Normal 2 2 3 5 4 3 3" xfId="11187"/>
    <cellStyle name="Normal 2 2 3 5 4 4" xfId="3651"/>
    <cellStyle name="Normal 2 2 3 5 4 4 2" xfId="8133"/>
    <cellStyle name="Normal 2 2 3 5 4 4 2 2" xfId="17163"/>
    <cellStyle name="Normal 2 2 3 5 4 4 3" xfId="12681"/>
    <cellStyle name="Normal 2 2 3 5 4 5" xfId="5145"/>
    <cellStyle name="Normal 2 2 3 5 4 5 2" xfId="14175"/>
    <cellStyle name="Normal 2 2 3 5 4 6" xfId="9693"/>
    <cellStyle name="Normal 2 2 3 5 5" xfId="850"/>
    <cellStyle name="Normal 2 2 3 5 5 2" xfId="2344"/>
    <cellStyle name="Normal 2 2 3 5 5 2 2" xfId="6826"/>
    <cellStyle name="Normal 2 2 3 5 5 2 2 2" xfId="15856"/>
    <cellStyle name="Normal 2 2 3 5 5 2 3" xfId="11374"/>
    <cellStyle name="Normal 2 2 3 5 5 3" xfId="3838"/>
    <cellStyle name="Normal 2 2 3 5 5 3 2" xfId="8320"/>
    <cellStyle name="Normal 2 2 3 5 5 3 2 2" xfId="17350"/>
    <cellStyle name="Normal 2 2 3 5 5 3 3" xfId="12868"/>
    <cellStyle name="Normal 2 2 3 5 5 4" xfId="5332"/>
    <cellStyle name="Normal 2 2 3 5 5 4 2" xfId="14362"/>
    <cellStyle name="Normal 2 2 3 5 5 5" xfId="9880"/>
    <cellStyle name="Normal 2 2 3 5 6" xfId="1599"/>
    <cellStyle name="Normal 2 2 3 5 6 2" xfId="6081"/>
    <cellStyle name="Normal 2 2 3 5 6 2 2" xfId="15111"/>
    <cellStyle name="Normal 2 2 3 5 6 3" xfId="10629"/>
    <cellStyle name="Normal 2 2 3 5 7" xfId="3093"/>
    <cellStyle name="Normal 2 2 3 5 7 2" xfId="7575"/>
    <cellStyle name="Normal 2 2 3 5 7 2 2" xfId="16605"/>
    <cellStyle name="Normal 2 2 3 5 7 3" xfId="12123"/>
    <cellStyle name="Normal 2 2 3 5 8" xfId="4587"/>
    <cellStyle name="Normal 2 2 3 5 8 2" xfId="13617"/>
    <cellStyle name="Normal 2 2 3 5 9" xfId="9135"/>
    <cellStyle name="Normal 2 2 3 6" xfId="136"/>
    <cellStyle name="Normal 2 2 3 6 2" xfId="322"/>
    <cellStyle name="Normal 2 2 3 6 2 2" xfId="1065"/>
    <cellStyle name="Normal 2 2 3 6 2 2 2" xfId="2559"/>
    <cellStyle name="Normal 2 2 3 6 2 2 2 2" xfId="7041"/>
    <cellStyle name="Normal 2 2 3 6 2 2 2 2 2" xfId="16071"/>
    <cellStyle name="Normal 2 2 3 6 2 2 2 3" xfId="11589"/>
    <cellStyle name="Normal 2 2 3 6 2 2 3" xfId="4053"/>
    <cellStyle name="Normal 2 2 3 6 2 2 3 2" xfId="8535"/>
    <cellStyle name="Normal 2 2 3 6 2 2 3 2 2" xfId="17565"/>
    <cellStyle name="Normal 2 2 3 6 2 2 3 3" xfId="13083"/>
    <cellStyle name="Normal 2 2 3 6 2 2 4" xfId="5547"/>
    <cellStyle name="Normal 2 2 3 6 2 2 4 2" xfId="14577"/>
    <cellStyle name="Normal 2 2 3 6 2 2 5" xfId="10095"/>
    <cellStyle name="Normal 2 2 3 6 2 3" xfId="1816"/>
    <cellStyle name="Normal 2 2 3 6 2 3 2" xfId="6298"/>
    <cellStyle name="Normal 2 2 3 6 2 3 2 2" xfId="15328"/>
    <cellStyle name="Normal 2 2 3 6 2 3 3" xfId="10846"/>
    <cellStyle name="Normal 2 2 3 6 2 4" xfId="3310"/>
    <cellStyle name="Normal 2 2 3 6 2 4 2" xfId="7792"/>
    <cellStyle name="Normal 2 2 3 6 2 4 2 2" xfId="16822"/>
    <cellStyle name="Normal 2 2 3 6 2 4 3" xfId="12340"/>
    <cellStyle name="Normal 2 2 3 6 2 5" xfId="4804"/>
    <cellStyle name="Normal 2 2 3 6 2 5 2" xfId="13834"/>
    <cellStyle name="Normal 2 2 3 6 2 6" xfId="9352"/>
    <cellStyle name="Normal 2 2 3 6 3" xfId="508"/>
    <cellStyle name="Normal 2 2 3 6 3 2" xfId="1255"/>
    <cellStyle name="Normal 2 2 3 6 3 2 2" xfId="2749"/>
    <cellStyle name="Normal 2 2 3 6 3 2 2 2" xfId="7231"/>
    <cellStyle name="Normal 2 2 3 6 3 2 2 2 2" xfId="16261"/>
    <cellStyle name="Normal 2 2 3 6 3 2 2 3" xfId="11779"/>
    <cellStyle name="Normal 2 2 3 6 3 2 3" xfId="4243"/>
    <cellStyle name="Normal 2 2 3 6 3 2 3 2" xfId="8725"/>
    <cellStyle name="Normal 2 2 3 6 3 2 3 2 2" xfId="17755"/>
    <cellStyle name="Normal 2 2 3 6 3 2 3 3" xfId="13273"/>
    <cellStyle name="Normal 2 2 3 6 3 2 4" xfId="5737"/>
    <cellStyle name="Normal 2 2 3 6 3 2 4 2" xfId="14767"/>
    <cellStyle name="Normal 2 2 3 6 3 2 5" xfId="10285"/>
    <cellStyle name="Normal 2 2 3 6 3 3" xfId="2002"/>
    <cellStyle name="Normal 2 2 3 6 3 3 2" xfId="6484"/>
    <cellStyle name="Normal 2 2 3 6 3 3 2 2" xfId="15514"/>
    <cellStyle name="Normal 2 2 3 6 3 3 3" xfId="11032"/>
    <cellStyle name="Normal 2 2 3 6 3 4" xfId="3496"/>
    <cellStyle name="Normal 2 2 3 6 3 4 2" xfId="7978"/>
    <cellStyle name="Normal 2 2 3 6 3 4 2 2" xfId="17008"/>
    <cellStyle name="Normal 2 2 3 6 3 4 3" xfId="12526"/>
    <cellStyle name="Normal 2 2 3 6 3 5" xfId="4990"/>
    <cellStyle name="Normal 2 2 3 6 3 5 2" xfId="14020"/>
    <cellStyle name="Normal 2 2 3 6 3 6" xfId="9538"/>
    <cellStyle name="Normal 2 2 3 6 4" xfId="694"/>
    <cellStyle name="Normal 2 2 3 6 4 2" xfId="1441"/>
    <cellStyle name="Normal 2 2 3 6 4 2 2" xfId="2935"/>
    <cellStyle name="Normal 2 2 3 6 4 2 2 2" xfId="7417"/>
    <cellStyle name="Normal 2 2 3 6 4 2 2 2 2" xfId="16447"/>
    <cellStyle name="Normal 2 2 3 6 4 2 2 3" xfId="11965"/>
    <cellStyle name="Normal 2 2 3 6 4 2 3" xfId="4429"/>
    <cellStyle name="Normal 2 2 3 6 4 2 3 2" xfId="8911"/>
    <cellStyle name="Normal 2 2 3 6 4 2 3 2 2" xfId="17941"/>
    <cellStyle name="Normal 2 2 3 6 4 2 3 3" xfId="13459"/>
    <cellStyle name="Normal 2 2 3 6 4 2 4" xfId="5923"/>
    <cellStyle name="Normal 2 2 3 6 4 2 4 2" xfId="14953"/>
    <cellStyle name="Normal 2 2 3 6 4 2 5" xfId="10471"/>
    <cellStyle name="Normal 2 2 3 6 4 3" xfId="2188"/>
    <cellStyle name="Normal 2 2 3 6 4 3 2" xfId="6670"/>
    <cellStyle name="Normal 2 2 3 6 4 3 2 2" xfId="15700"/>
    <cellStyle name="Normal 2 2 3 6 4 3 3" xfId="11218"/>
    <cellStyle name="Normal 2 2 3 6 4 4" xfId="3682"/>
    <cellStyle name="Normal 2 2 3 6 4 4 2" xfId="8164"/>
    <cellStyle name="Normal 2 2 3 6 4 4 2 2" xfId="17194"/>
    <cellStyle name="Normal 2 2 3 6 4 4 3" xfId="12712"/>
    <cellStyle name="Normal 2 2 3 6 4 5" xfId="5176"/>
    <cellStyle name="Normal 2 2 3 6 4 5 2" xfId="14206"/>
    <cellStyle name="Normal 2 2 3 6 4 6" xfId="9724"/>
    <cellStyle name="Normal 2 2 3 6 5" xfId="881"/>
    <cellStyle name="Normal 2 2 3 6 5 2" xfId="2375"/>
    <cellStyle name="Normal 2 2 3 6 5 2 2" xfId="6857"/>
    <cellStyle name="Normal 2 2 3 6 5 2 2 2" xfId="15887"/>
    <cellStyle name="Normal 2 2 3 6 5 2 3" xfId="11405"/>
    <cellStyle name="Normal 2 2 3 6 5 3" xfId="3869"/>
    <cellStyle name="Normal 2 2 3 6 5 3 2" xfId="8351"/>
    <cellStyle name="Normal 2 2 3 6 5 3 2 2" xfId="17381"/>
    <cellStyle name="Normal 2 2 3 6 5 3 3" xfId="12899"/>
    <cellStyle name="Normal 2 2 3 6 5 4" xfId="5363"/>
    <cellStyle name="Normal 2 2 3 6 5 4 2" xfId="14393"/>
    <cellStyle name="Normal 2 2 3 6 5 5" xfId="9911"/>
    <cellStyle name="Normal 2 2 3 6 6" xfId="1630"/>
    <cellStyle name="Normal 2 2 3 6 6 2" xfId="6112"/>
    <cellStyle name="Normal 2 2 3 6 6 2 2" xfId="15142"/>
    <cellStyle name="Normal 2 2 3 6 6 3" xfId="10660"/>
    <cellStyle name="Normal 2 2 3 6 7" xfId="3124"/>
    <cellStyle name="Normal 2 2 3 6 7 2" xfId="7606"/>
    <cellStyle name="Normal 2 2 3 6 7 2 2" xfId="16636"/>
    <cellStyle name="Normal 2 2 3 6 7 3" xfId="12154"/>
    <cellStyle name="Normal 2 2 3 6 8" xfId="4618"/>
    <cellStyle name="Normal 2 2 3 6 8 2" xfId="13648"/>
    <cellStyle name="Normal 2 2 3 6 9" xfId="9166"/>
    <cellStyle name="Normal 2 2 3 7" xfId="159"/>
    <cellStyle name="Normal 2 2 3 7 2" xfId="345"/>
    <cellStyle name="Normal 2 2 3 7 2 2" xfId="1088"/>
    <cellStyle name="Normal 2 2 3 7 2 2 2" xfId="2582"/>
    <cellStyle name="Normal 2 2 3 7 2 2 2 2" xfId="7064"/>
    <cellStyle name="Normal 2 2 3 7 2 2 2 2 2" xfId="16094"/>
    <cellStyle name="Normal 2 2 3 7 2 2 2 3" xfId="11612"/>
    <cellStyle name="Normal 2 2 3 7 2 2 3" xfId="4076"/>
    <cellStyle name="Normal 2 2 3 7 2 2 3 2" xfId="8558"/>
    <cellStyle name="Normal 2 2 3 7 2 2 3 2 2" xfId="17588"/>
    <cellStyle name="Normal 2 2 3 7 2 2 3 3" xfId="13106"/>
    <cellStyle name="Normal 2 2 3 7 2 2 4" xfId="5570"/>
    <cellStyle name="Normal 2 2 3 7 2 2 4 2" xfId="14600"/>
    <cellStyle name="Normal 2 2 3 7 2 2 5" xfId="10118"/>
    <cellStyle name="Normal 2 2 3 7 2 3" xfId="1839"/>
    <cellStyle name="Normal 2 2 3 7 2 3 2" xfId="6321"/>
    <cellStyle name="Normal 2 2 3 7 2 3 2 2" xfId="15351"/>
    <cellStyle name="Normal 2 2 3 7 2 3 3" xfId="10869"/>
    <cellStyle name="Normal 2 2 3 7 2 4" xfId="3333"/>
    <cellStyle name="Normal 2 2 3 7 2 4 2" xfId="7815"/>
    <cellStyle name="Normal 2 2 3 7 2 4 2 2" xfId="16845"/>
    <cellStyle name="Normal 2 2 3 7 2 4 3" xfId="12363"/>
    <cellStyle name="Normal 2 2 3 7 2 5" xfId="4827"/>
    <cellStyle name="Normal 2 2 3 7 2 5 2" xfId="13857"/>
    <cellStyle name="Normal 2 2 3 7 2 6" xfId="9375"/>
    <cellStyle name="Normal 2 2 3 7 3" xfId="531"/>
    <cellStyle name="Normal 2 2 3 7 3 2" xfId="1278"/>
    <cellStyle name="Normal 2 2 3 7 3 2 2" xfId="2772"/>
    <cellStyle name="Normal 2 2 3 7 3 2 2 2" xfId="7254"/>
    <cellStyle name="Normal 2 2 3 7 3 2 2 2 2" xfId="16284"/>
    <cellStyle name="Normal 2 2 3 7 3 2 2 3" xfId="11802"/>
    <cellStyle name="Normal 2 2 3 7 3 2 3" xfId="4266"/>
    <cellStyle name="Normal 2 2 3 7 3 2 3 2" xfId="8748"/>
    <cellStyle name="Normal 2 2 3 7 3 2 3 2 2" xfId="17778"/>
    <cellStyle name="Normal 2 2 3 7 3 2 3 3" xfId="13296"/>
    <cellStyle name="Normal 2 2 3 7 3 2 4" xfId="5760"/>
    <cellStyle name="Normal 2 2 3 7 3 2 4 2" xfId="14790"/>
    <cellStyle name="Normal 2 2 3 7 3 2 5" xfId="10308"/>
    <cellStyle name="Normal 2 2 3 7 3 3" xfId="2025"/>
    <cellStyle name="Normal 2 2 3 7 3 3 2" xfId="6507"/>
    <cellStyle name="Normal 2 2 3 7 3 3 2 2" xfId="15537"/>
    <cellStyle name="Normal 2 2 3 7 3 3 3" xfId="11055"/>
    <cellStyle name="Normal 2 2 3 7 3 4" xfId="3519"/>
    <cellStyle name="Normal 2 2 3 7 3 4 2" xfId="8001"/>
    <cellStyle name="Normal 2 2 3 7 3 4 2 2" xfId="17031"/>
    <cellStyle name="Normal 2 2 3 7 3 4 3" xfId="12549"/>
    <cellStyle name="Normal 2 2 3 7 3 5" xfId="5013"/>
    <cellStyle name="Normal 2 2 3 7 3 5 2" xfId="14043"/>
    <cellStyle name="Normal 2 2 3 7 3 6" xfId="9561"/>
    <cellStyle name="Normal 2 2 3 7 4" xfId="717"/>
    <cellStyle name="Normal 2 2 3 7 4 2" xfId="1464"/>
    <cellStyle name="Normal 2 2 3 7 4 2 2" xfId="2958"/>
    <cellStyle name="Normal 2 2 3 7 4 2 2 2" xfId="7440"/>
    <cellStyle name="Normal 2 2 3 7 4 2 2 2 2" xfId="16470"/>
    <cellStyle name="Normal 2 2 3 7 4 2 2 3" xfId="11988"/>
    <cellStyle name="Normal 2 2 3 7 4 2 3" xfId="4452"/>
    <cellStyle name="Normal 2 2 3 7 4 2 3 2" xfId="8934"/>
    <cellStyle name="Normal 2 2 3 7 4 2 3 2 2" xfId="17964"/>
    <cellStyle name="Normal 2 2 3 7 4 2 3 3" xfId="13482"/>
    <cellStyle name="Normal 2 2 3 7 4 2 4" xfId="5946"/>
    <cellStyle name="Normal 2 2 3 7 4 2 4 2" xfId="14976"/>
    <cellStyle name="Normal 2 2 3 7 4 2 5" xfId="10494"/>
    <cellStyle name="Normal 2 2 3 7 4 3" xfId="2211"/>
    <cellStyle name="Normal 2 2 3 7 4 3 2" xfId="6693"/>
    <cellStyle name="Normal 2 2 3 7 4 3 2 2" xfId="15723"/>
    <cellStyle name="Normal 2 2 3 7 4 3 3" xfId="11241"/>
    <cellStyle name="Normal 2 2 3 7 4 4" xfId="3705"/>
    <cellStyle name="Normal 2 2 3 7 4 4 2" xfId="8187"/>
    <cellStyle name="Normal 2 2 3 7 4 4 2 2" xfId="17217"/>
    <cellStyle name="Normal 2 2 3 7 4 4 3" xfId="12735"/>
    <cellStyle name="Normal 2 2 3 7 4 5" xfId="5199"/>
    <cellStyle name="Normal 2 2 3 7 4 5 2" xfId="14229"/>
    <cellStyle name="Normal 2 2 3 7 4 6" xfId="9747"/>
    <cellStyle name="Normal 2 2 3 7 5" xfId="904"/>
    <cellStyle name="Normal 2 2 3 7 5 2" xfId="2398"/>
    <cellStyle name="Normal 2 2 3 7 5 2 2" xfId="6880"/>
    <cellStyle name="Normal 2 2 3 7 5 2 2 2" xfId="15910"/>
    <cellStyle name="Normal 2 2 3 7 5 2 3" xfId="11428"/>
    <cellStyle name="Normal 2 2 3 7 5 3" xfId="3892"/>
    <cellStyle name="Normal 2 2 3 7 5 3 2" xfId="8374"/>
    <cellStyle name="Normal 2 2 3 7 5 3 2 2" xfId="17404"/>
    <cellStyle name="Normal 2 2 3 7 5 3 3" xfId="12922"/>
    <cellStyle name="Normal 2 2 3 7 5 4" xfId="5386"/>
    <cellStyle name="Normal 2 2 3 7 5 4 2" xfId="14416"/>
    <cellStyle name="Normal 2 2 3 7 5 5" xfId="9934"/>
    <cellStyle name="Normal 2 2 3 7 6" xfId="1653"/>
    <cellStyle name="Normal 2 2 3 7 6 2" xfId="6135"/>
    <cellStyle name="Normal 2 2 3 7 6 2 2" xfId="15165"/>
    <cellStyle name="Normal 2 2 3 7 6 3" xfId="10683"/>
    <cellStyle name="Normal 2 2 3 7 7" xfId="3147"/>
    <cellStyle name="Normal 2 2 3 7 7 2" xfId="7629"/>
    <cellStyle name="Normal 2 2 3 7 7 2 2" xfId="16659"/>
    <cellStyle name="Normal 2 2 3 7 7 3" xfId="12177"/>
    <cellStyle name="Normal 2 2 3 7 8" xfId="4641"/>
    <cellStyle name="Normal 2 2 3 7 8 2" xfId="13671"/>
    <cellStyle name="Normal 2 2 3 7 9" xfId="9189"/>
    <cellStyle name="Normal 2 2 3 8" xfId="182"/>
    <cellStyle name="Normal 2 2 3 8 2" xfId="368"/>
    <cellStyle name="Normal 2 2 3 8 2 2" xfId="1111"/>
    <cellStyle name="Normal 2 2 3 8 2 2 2" xfId="2605"/>
    <cellStyle name="Normal 2 2 3 8 2 2 2 2" xfId="7087"/>
    <cellStyle name="Normal 2 2 3 8 2 2 2 2 2" xfId="16117"/>
    <cellStyle name="Normal 2 2 3 8 2 2 2 3" xfId="11635"/>
    <cellStyle name="Normal 2 2 3 8 2 2 3" xfId="4099"/>
    <cellStyle name="Normal 2 2 3 8 2 2 3 2" xfId="8581"/>
    <cellStyle name="Normal 2 2 3 8 2 2 3 2 2" xfId="17611"/>
    <cellStyle name="Normal 2 2 3 8 2 2 3 3" xfId="13129"/>
    <cellStyle name="Normal 2 2 3 8 2 2 4" xfId="5593"/>
    <cellStyle name="Normal 2 2 3 8 2 2 4 2" xfId="14623"/>
    <cellStyle name="Normal 2 2 3 8 2 2 5" xfId="10141"/>
    <cellStyle name="Normal 2 2 3 8 2 3" xfId="1862"/>
    <cellStyle name="Normal 2 2 3 8 2 3 2" xfId="6344"/>
    <cellStyle name="Normal 2 2 3 8 2 3 2 2" xfId="15374"/>
    <cellStyle name="Normal 2 2 3 8 2 3 3" xfId="10892"/>
    <cellStyle name="Normal 2 2 3 8 2 4" xfId="3356"/>
    <cellStyle name="Normal 2 2 3 8 2 4 2" xfId="7838"/>
    <cellStyle name="Normal 2 2 3 8 2 4 2 2" xfId="16868"/>
    <cellStyle name="Normal 2 2 3 8 2 4 3" xfId="12386"/>
    <cellStyle name="Normal 2 2 3 8 2 5" xfId="4850"/>
    <cellStyle name="Normal 2 2 3 8 2 5 2" xfId="13880"/>
    <cellStyle name="Normal 2 2 3 8 2 6" xfId="9398"/>
    <cellStyle name="Normal 2 2 3 8 3" xfId="554"/>
    <cellStyle name="Normal 2 2 3 8 3 2" xfId="1301"/>
    <cellStyle name="Normal 2 2 3 8 3 2 2" xfId="2795"/>
    <cellStyle name="Normal 2 2 3 8 3 2 2 2" xfId="7277"/>
    <cellStyle name="Normal 2 2 3 8 3 2 2 2 2" xfId="16307"/>
    <cellStyle name="Normal 2 2 3 8 3 2 2 3" xfId="11825"/>
    <cellStyle name="Normal 2 2 3 8 3 2 3" xfId="4289"/>
    <cellStyle name="Normal 2 2 3 8 3 2 3 2" xfId="8771"/>
    <cellStyle name="Normal 2 2 3 8 3 2 3 2 2" xfId="17801"/>
    <cellStyle name="Normal 2 2 3 8 3 2 3 3" xfId="13319"/>
    <cellStyle name="Normal 2 2 3 8 3 2 4" xfId="5783"/>
    <cellStyle name="Normal 2 2 3 8 3 2 4 2" xfId="14813"/>
    <cellStyle name="Normal 2 2 3 8 3 2 5" xfId="10331"/>
    <cellStyle name="Normal 2 2 3 8 3 3" xfId="2048"/>
    <cellStyle name="Normal 2 2 3 8 3 3 2" xfId="6530"/>
    <cellStyle name="Normal 2 2 3 8 3 3 2 2" xfId="15560"/>
    <cellStyle name="Normal 2 2 3 8 3 3 3" xfId="11078"/>
    <cellStyle name="Normal 2 2 3 8 3 4" xfId="3542"/>
    <cellStyle name="Normal 2 2 3 8 3 4 2" xfId="8024"/>
    <cellStyle name="Normal 2 2 3 8 3 4 2 2" xfId="17054"/>
    <cellStyle name="Normal 2 2 3 8 3 4 3" xfId="12572"/>
    <cellStyle name="Normal 2 2 3 8 3 5" xfId="5036"/>
    <cellStyle name="Normal 2 2 3 8 3 5 2" xfId="14066"/>
    <cellStyle name="Normal 2 2 3 8 3 6" xfId="9584"/>
    <cellStyle name="Normal 2 2 3 8 4" xfId="740"/>
    <cellStyle name="Normal 2 2 3 8 4 2" xfId="1487"/>
    <cellStyle name="Normal 2 2 3 8 4 2 2" xfId="2981"/>
    <cellStyle name="Normal 2 2 3 8 4 2 2 2" xfId="7463"/>
    <cellStyle name="Normal 2 2 3 8 4 2 2 2 2" xfId="16493"/>
    <cellStyle name="Normal 2 2 3 8 4 2 2 3" xfId="12011"/>
    <cellStyle name="Normal 2 2 3 8 4 2 3" xfId="4475"/>
    <cellStyle name="Normal 2 2 3 8 4 2 3 2" xfId="8957"/>
    <cellStyle name="Normal 2 2 3 8 4 2 3 2 2" xfId="17987"/>
    <cellStyle name="Normal 2 2 3 8 4 2 3 3" xfId="13505"/>
    <cellStyle name="Normal 2 2 3 8 4 2 4" xfId="5969"/>
    <cellStyle name="Normal 2 2 3 8 4 2 4 2" xfId="14999"/>
    <cellStyle name="Normal 2 2 3 8 4 2 5" xfId="10517"/>
    <cellStyle name="Normal 2 2 3 8 4 3" xfId="2234"/>
    <cellStyle name="Normal 2 2 3 8 4 3 2" xfId="6716"/>
    <cellStyle name="Normal 2 2 3 8 4 3 2 2" xfId="15746"/>
    <cellStyle name="Normal 2 2 3 8 4 3 3" xfId="11264"/>
    <cellStyle name="Normal 2 2 3 8 4 4" xfId="3728"/>
    <cellStyle name="Normal 2 2 3 8 4 4 2" xfId="8210"/>
    <cellStyle name="Normal 2 2 3 8 4 4 2 2" xfId="17240"/>
    <cellStyle name="Normal 2 2 3 8 4 4 3" xfId="12758"/>
    <cellStyle name="Normal 2 2 3 8 4 5" xfId="5222"/>
    <cellStyle name="Normal 2 2 3 8 4 5 2" xfId="14252"/>
    <cellStyle name="Normal 2 2 3 8 4 6" xfId="9770"/>
    <cellStyle name="Normal 2 2 3 8 5" xfId="927"/>
    <cellStyle name="Normal 2 2 3 8 5 2" xfId="2421"/>
    <cellStyle name="Normal 2 2 3 8 5 2 2" xfId="6903"/>
    <cellStyle name="Normal 2 2 3 8 5 2 2 2" xfId="15933"/>
    <cellStyle name="Normal 2 2 3 8 5 2 3" xfId="11451"/>
    <cellStyle name="Normal 2 2 3 8 5 3" xfId="3915"/>
    <cellStyle name="Normal 2 2 3 8 5 3 2" xfId="8397"/>
    <cellStyle name="Normal 2 2 3 8 5 3 2 2" xfId="17427"/>
    <cellStyle name="Normal 2 2 3 8 5 3 3" xfId="12945"/>
    <cellStyle name="Normal 2 2 3 8 5 4" xfId="5409"/>
    <cellStyle name="Normal 2 2 3 8 5 4 2" xfId="14439"/>
    <cellStyle name="Normal 2 2 3 8 5 5" xfId="9957"/>
    <cellStyle name="Normal 2 2 3 8 6" xfId="1676"/>
    <cellStyle name="Normal 2 2 3 8 6 2" xfId="6158"/>
    <cellStyle name="Normal 2 2 3 8 6 2 2" xfId="15188"/>
    <cellStyle name="Normal 2 2 3 8 6 3" xfId="10706"/>
    <cellStyle name="Normal 2 2 3 8 7" xfId="3170"/>
    <cellStyle name="Normal 2 2 3 8 7 2" xfId="7652"/>
    <cellStyle name="Normal 2 2 3 8 7 2 2" xfId="16682"/>
    <cellStyle name="Normal 2 2 3 8 7 3" xfId="12200"/>
    <cellStyle name="Normal 2 2 3 8 8" xfId="4664"/>
    <cellStyle name="Normal 2 2 3 8 8 2" xfId="13694"/>
    <cellStyle name="Normal 2 2 3 8 9" xfId="9212"/>
    <cellStyle name="Normal 2 2 3 9" xfId="205"/>
    <cellStyle name="Normal 2 2 3 9 2" xfId="950"/>
    <cellStyle name="Normal 2 2 3 9 2 2" xfId="2444"/>
    <cellStyle name="Normal 2 2 3 9 2 2 2" xfId="6926"/>
    <cellStyle name="Normal 2 2 3 9 2 2 2 2" xfId="15956"/>
    <cellStyle name="Normal 2 2 3 9 2 2 3" xfId="11474"/>
    <cellStyle name="Normal 2 2 3 9 2 3" xfId="3938"/>
    <cellStyle name="Normal 2 2 3 9 2 3 2" xfId="8420"/>
    <cellStyle name="Normal 2 2 3 9 2 3 2 2" xfId="17450"/>
    <cellStyle name="Normal 2 2 3 9 2 3 3" xfId="12968"/>
    <cellStyle name="Normal 2 2 3 9 2 4" xfId="5432"/>
    <cellStyle name="Normal 2 2 3 9 2 4 2" xfId="14462"/>
    <cellStyle name="Normal 2 2 3 9 2 5" xfId="9980"/>
    <cellStyle name="Normal 2 2 3 9 3" xfId="1699"/>
    <cellStyle name="Normal 2 2 3 9 3 2" xfId="6181"/>
    <cellStyle name="Normal 2 2 3 9 3 2 2" xfId="15211"/>
    <cellStyle name="Normal 2 2 3 9 3 3" xfId="10729"/>
    <cellStyle name="Normal 2 2 3 9 4" xfId="3193"/>
    <cellStyle name="Normal 2 2 3 9 4 2" xfId="7675"/>
    <cellStyle name="Normal 2 2 3 9 4 2 2" xfId="16705"/>
    <cellStyle name="Normal 2 2 3 9 4 3" xfId="12223"/>
    <cellStyle name="Normal 2 2 3 9 5" xfId="4687"/>
    <cellStyle name="Normal 2 2 3 9 5 2" xfId="13717"/>
    <cellStyle name="Normal 2 2 3 9 6" xfId="9235"/>
    <cellStyle name="Normal 2 2 4" xfId="32"/>
    <cellStyle name="Normal 2 2 4 2" xfId="218"/>
    <cellStyle name="Normal 2 2 4 2 2" xfId="963"/>
    <cellStyle name="Normal 2 2 4 2 2 2" xfId="2457"/>
    <cellStyle name="Normal 2 2 4 2 2 2 2" xfId="6939"/>
    <cellStyle name="Normal 2 2 4 2 2 2 2 2" xfId="15969"/>
    <cellStyle name="Normal 2 2 4 2 2 2 3" xfId="11487"/>
    <cellStyle name="Normal 2 2 4 2 2 3" xfId="3951"/>
    <cellStyle name="Normal 2 2 4 2 2 3 2" xfId="8433"/>
    <cellStyle name="Normal 2 2 4 2 2 3 2 2" xfId="17463"/>
    <cellStyle name="Normal 2 2 4 2 2 3 3" xfId="12981"/>
    <cellStyle name="Normal 2 2 4 2 2 4" xfId="5445"/>
    <cellStyle name="Normal 2 2 4 2 2 4 2" xfId="14475"/>
    <cellStyle name="Normal 2 2 4 2 2 5" xfId="9993"/>
    <cellStyle name="Normal 2 2 4 2 3" xfId="1712"/>
    <cellStyle name="Normal 2 2 4 2 3 2" xfId="6194"/>
    <cellStyle name="Normal 2 2 4 2 3 2 2" xfId="15224"/>
    <cellStyle name="Normal 2 2 4 2 3 3" xfId="10742"/>
    <cellStyle name="Normal 2 2 4 2 4" xfId="3206"/>
    <cellStyle name="Normal 2 2 4 2 4 2" xfId="7688"/>
    <cellStyle name="Normal 2 2 4 2 4 2 2" xfId="16718"/>
    <cellStyle name="Normal 2 2 4 2 4 3" xfId="12236"/>
    <cellStyle name="Normal 2 2 4 2 5" xfId="4700"/>
    <cellStyle name="Normal 2 2 4 2 5 2" xfId="13730"/>
    <cellStyle name="Normal 2 2 4 2 6" xfId="9248"/>
    <cellStyle name="Normal 2 2 4 3" xfId="404"/>
    <cellStyle name="Normal 2 2 4 3 2" xfId="1151"/>
    <cellStyle name="Normal 2 2 4 3 2 2" xfId="2645"/>
    <cellStyle name="Normal 2 2 4 3 2 2 2" xfId="7127"/>
    <cellStyle name="Normal 2 2 4 3 2 2 2 2" xfId="16157"/>
    <cellStyle name="Normal 2 2 4 3 2 2 3" xfId="11675"/>
    <cellStyle name="Normal 2 2 4 3 2 3" xfId="4139"/>
    <cellStyle name="Normal 2 2 4 3 2 3 2" xfId="8621"/>
    <cellStyle name="Normal 2 2 4 3 2 3 2 2" xfId="17651"/>
    <cellStyle name="Normal 2 2 4 3 2 3 3" xfId="13169"/>
    <cellStyle name="Normal 2 2 4 3 2 4" xfId="5633"/>
    <cellStyle name="Normal 2 2 4 3 2 4 2" xfId="14663"/>
    <cellStyle name="Normal 2 2 4 3 2 5" xfId="10181"/>
    <cellStyle name="Normal 2 2 4 3 3" xfId="1898"/>
    <cellStyle name="Normal 2 2 4 3 3 2" xfId="6380"/>
    <cellStyle name="Normal 2 2 4 3 3 2 2" xfId="15410"/>
    <cellStyle name="Normal 2 2 4 3 3 3" xfId="10928"/>
    <cellStyle name="Normal 2 2 4 3 4" xfId="3392"/>
    <cellStyle name="Normal 2 2 4 3 4 2" xfId="7874"/>
    <cellStyle name="Normal 2 2 4 3 4 2 2" xfId="16904"/>
    <cellStyle name="Normal 2 2 4 3 4 3" xfId="12422"/>
    <cellStyle name="Normal 2 2 4 3 5" xfId="4886"/>
    <cellStyle name="Normal 2 2 4 3 5 2" xfId="13916"/>
    <cellStyle name="Normal 2 2 4 3 6" xfId="9434"/>
    <cellStyle name="Normal 2 2 4 4" xfId="590"/>
    <cellStyle name="Normal 2 2 4 4 2" xfId="1337"/>
    <cellStyle name="Normal 2 2 4 4 2 2" xfId="2831"/>
    <cellStyle name="Normal 2 2 4 4 2 2 2" xfId="7313"/>
    <cellStyle name="Normal 2 2 4 4 2 2 2 2" xfId="16343"/>
    <cellStyle name="Normal 2 2 4 4 2 2 3" xfId="11861"/>
    <cellStyle name="Normal 2 2 4 4 2 3" xfId="4325"/>
    <cellStyle name="Normal 2 2 4 4 2 3 2" xfId="8807"/>
    <cellStyle name="Normal 2 2 4 4 2 3 2 2" xfId="17837"/>
    <cellStyle name="Normal 2 2 4 4 2 3 3" xfId="13355"/>
    <cellStyle name="Normal 2 2 4 4 2 4" xfId="5819"/>
    <cellStyle name="Normal 2 2 4 4 2 4 2" xfId="14849"/>
    <cellStyle name="Normal 2 2 4 4 2 5" xfId="10367"/>
    <cellStyle name="Normal 2 2 4 4 3" xfId="2084"/>
    <cellStyle name="Normal 2 2 4 4 3 2" xfId="6566"/>
    <cellStyle name="Normal 2 2 4 4 3 2 2" xfId="15596"/>
    <cellStyle name="Normal 2 2 4 4 3 3" xfId="11114"/>
    <cellStyle name="Normal 2 2 4 4 4" xfId="3578"/>
    <cellStyle name="Normal 2 2 4 4 4 2" xfId="8060"/>
    <cellStyle name="Normal 2 2 4 4 4 2 2" xfId="17090"/>
    <cellStyle name="Normal 2 2 4 4 4 3" xfId="12608"/>
    <cellStyle name="Normal 2 2 4 4 5" xfId="5072"/>
    <cellStyle name="Normal 2 2 4 4 5 2" xfId="14102"/>
    <cellStyle name="Normal 2 2 4 4 6" xfId="9620"/>
    <cellStyle name="Normal 2 2 4 5" xfId="777"/>
    <cellStyle name="Normal 2 2 4 5 2" xfId="2271"/>
    <cellStyle name="Normal 2 2 4 5 2 2" xfId="6753"/>
    <cellStyle name="Normal 2 2 4 5 2 2 2" xfId="15783"/>
    <cellStyle name="Normal 2 2 4 5 2 3" xfId="11301"/>
    <cellStyle name="Normal 2 2 4 5 3" xfId="3765"/>
    <cellStyle name="Normal 2 2 4 5 3 2" xfId="8247"/>
    <cellStyle name="Normal 2 2 4 5 3 2 2" xfId="17277"/>
    <cellStyle name="Normal 2 2 4 5 3 3" xfId="12795"/>
    <cellStyle name="Normal 2 2 4 5 4" xfId="5259"/>
    <cellStyle name="Normal 2 2 4 5 4 2" xfId="14289"/>
    <cellStyle name="Normal 2 2 4 5 5" xfId="9807"/>
    <cellStyle name="Normal 2 2 4 6" xfId="1526"/>
    <cellStyle name="Normal 2 2 4 6 2" xfId="6008"/>
    <cellStyle name="Normal 2 2 4 6 2 2" xfId="15038"/>
    <cellStyle name="Normal 2 2 4 6 3" xfId="10556"/>
    <cellStyle name="Normal 2 2 4 7" xfId="3020"/>
    <cellStyle name="Normal 2 2 4 7 2" xfId="7502"/>
    <cellStyle name="Normal 2 2 4 7 2 2" xfId="16532"/>
    <cellStyle name="Normal 2 2 4 7 3" xfId="12050"/>
    <cellStyle name="Normal 2 2 4 8" xfId="4514"/>
    <cellStyle name="Normal 2 2 4 8 2" xfId="13544"/>
    <cellStyle name="Normal 2 2 4 9" xfId="9062"/>
    <cellStyle name="Normal 2 2 5" xfId="55"/>
    <cellStyle name="Normal 2 2 5 2" xfId="241"/>
    <cellStyle name="Normal 2 2 5 2 2" xfId="986"/>
    <cellStyle name="Normal 2 2 5 2 2 2" xfId="2480"/>
    <cellStyle name="Normal 2 2 5 2 2 2 2" xfId="6962"/>
    <cellStyle name="Normal 2 2 5 2 2 2 2 2" xfId="15992"/>
    <cellStyle name="Normal 2 2 5 2 2 2 3" xfId="11510"/>
    <cellStyle name="Normal 2 2 5 2 2 3" xfId="3974"/>
    <cellStyle name="Normal 2 2 5 2 2 3 2" xfId="8456"/>
    <cellStyle name="Normal 2 2 5 2 2 3 2 2" xfId="17486"/>
    <cellStyle name="Normal 2 2 5 2 2 3 3" xfId="13004"/>
    <cellStyle name="Normal 2 2 5 2 2 4" xfId="5468"/>
    <cellStyle name="Normal 2 2 5 2 2 4 2" xfId="14498"/>
    <cellStyle name="Normal 2 2 5 2 2 5" xfId="10016"/>
    <cellStyle name="Normal 2 2 5 2 3" xfId="1735"/>
    <cellStyle name="Normal 2 2 5 2 3 2" xfId="6217"/>
    <cellStyle name="Normal 2 2 5 2 3 2 2" xfId="15247"/>
    <cellStyle name="Normal 2 2 5 2 3 3" xfId="10765"/>
    <cellStyle name="Normal 2 2 5 2 4" xfId="3229"/>
    <cellStyle name="Normal 2 2 5 2 4 2" xfId="7711"/>
    <cellStyle name="Normal 2 2 5 2 4 2 2" xfId="16741"/>
    <cellStyle name="Normal 2 2 5 2 4 3" xfId="12259"/>
    <cellStyle name="Normal 2 2 5 2 5" xfId="4723"/>
    <cellStyle name="Normal 2 2 5 2 5 2" xfId="13753"/>
    <cellStyle name="Normal 2 2 5 2 6" xfId="9271"/>
    <cellStyle name="Normal 2 2 5 3" xfId="427"/>
    <cellStyle name="Normal 2 2 5 3 2" xfId="1174"/>
    <cellStyle name="Normal 2 2 5 3 2 2" xfId="2668"/>
    <cellStyle name="Normal 2 2 5 3 2 2 2" xfId="7150"/>
    <cellStyle name="Normal 2 2 5 3 2 2 2 2" xfId="16180"/>
    <cellStyle name="Normal 2 2 5 3 2 2 3" xfId="11698"/>
    <cellStyle name="Normal 2 2 5 3 2 3" xfId="4162"/>
    <cellStyle name="Normal 2 2 5 3 2 3 2" xfId="8644"/>
    <cellStyle name="Normal 2 2 5 3 2 3 2 2" xfId="17674"/>
    <cellStyle name="Normal 2 2 5 3 2 3 3" xfId="13192"/>
    <cellStyle name="Normal 2 2 5 3 2 4" xfId="5656"/>
    <cellStyle name="Normal 2 2 5 3 2 4 2" xfId="14686"/>
    <cellStyle name="Normal 2 2 5 3 2 5" xfId="10204"/>
    <cellStyle name="Normal 2 2 5 3 3" xfId="1921"/>
    <cellStyle name="Normal 2 2 5 3 3 2" xfId="6403"/>
    <cellStyle name="Normal 2 2 5 3 3 2 2" xfId="15433"/>
    <cellStyle name="Normal 2 2 5 3 3 3" xfId="10951"/>
    <cellStyle name="Normal 2 2 5 3 4" xfId="3415"/>
    <cellStyle name="Normal 2 2 5 3 4 2" xfId="7897"/>
    <cellStyle name="Normal 2 2 5 3 4 2 2" xfId="16927"/>
    <cellStyle name="Normal 2 2 5 3 4 3" xfId="12445"/>
    <cellStyle name="Normal 2 2 5 3 5" xfId="4909"/>
    <cellStyle name="Normal 2 2 5 3 5 2" xfId="13939"/>
    <cellStyle name="Normal 2 2 5 3 6" xfId="9457"/>
    <cellStyle name="Normal 2 2 5 4" xfId="613"/>
    <cellStyle name="Normal 2 2 5 4 2" xfId="1360"/>
    <cellStyle name="Normal 2 2 5 4 2 2" xfId="2854"/>
    <cellStyle name="Normal 2 2 5 4 2 2 2" xfId="7336"/>
    <cellStyle name="Normal 2 2 5 4 2 2 2 2" xfId="16366"/>
    <cellStyle name="Normal 2 2 5 4 2 2 3" xfId="11884"/>
    <cellStyle name="Normal 2 2 5 4 2 3" xfId="4348"/>
    <cellStyle name="Normal 2 2 5 4 2 3 2" xfId="8830"/>
    <cellStyle name="Normal 2 2 5 4 2 3 2 2" xfId="17860"/>
    <cellStyle name="Normal 2 2 5 4 2 3 3" xfId="13378"/>
    <cellStyle name="Normal 2 2 5 4 2 4" xfId="5842"/>
    <cellStyle name="Normal 2 2 5 4 2 4 2" xfId="14872"/>
    <cellStyle name="Normal 2 2 5 4 2 5" xfId="10390"/>
    <cellStyle name="Normal 2 2 5 4 3" xfId="2107"/>
    <cellStyle name="Normal 2 2 5 4 3 2" xfId="6589"/>
    <cellStyle name="Normal 2 2 5 4 3 2 2" xfId="15619"/>
    <cellStyle name="Normal 2 2 5 4 3 3" xfId="11137"/>
    <cellStyle name="Normal 2 2 5 4 4" xfId="3601"/>
    <cellStyle name="Normal 2 2 5 4 4 2" xfId="8083"/>
    <cellStyle name="Normal 2 2 5 4 4 2 2" xfId="17113"/>
    <cellStyle name="Normal 2 2 5 4 4 3" xfId="12631"/>
    <cellStyle name="Normal 2 2 5 4 5" xfId="5095"/>
    <cellStyle name="Normal 2 2 5 4 5 2" xfId="14125"/>
    <cellStyle name="Normal 2 2 5 4 6" xfId="9643"/>
    <cellStyle name="Normal 2 2 5 5" xfId="800"/>
    <cellStyle name="Normal 2 2 5 5 2" xfId="2294"/>
    <cellStyle name="Normal 2 2 5 5 2 2" xfId="6776"/>
    <cellStyle name="Normal 2 2 5 5 2 2 2" xfId="15806"/>
    <cellStyle name="Normal 2 2 5 5 2 3" xfId="11324"/>
    <cellStyle name="Normal 2 2 5 5 3" xfId="3788"/>
    <cellStyle name="Normal 2 2 5 5 3 2" xfId="8270"/>
    <cellStyle name="Normal 2 2 5 5 3 2 2" xfId="17300"/>
    <cellStyle name="Normal 2 2 5 5 3 3" xfId="12818"/>
    <cellStyle name="Normal 2 2 5 5 4" xfId="5282"/>
    <cellStyle name="Normal 2 2 5 5 4 2" xfId="14312"/>
    <cellStyle name="Normal 2 2 5 5 5" xfId="9830"/>
    <cellStyle name="Normal 2 2 5 6" xfId="1549"/>
    <cellStyle name="Normal 2 2 5 6 2" xfId="6031"/>
    <cellStyle name="Normal 2 2 5 6 2 2" xfId="15061"/>
    <cellStyle name="Normal 2 2 5 6 3" xfId="10579"/>
    <cellStyle name="Normal 2 2 5 7" xfId="3043"/>
    <cellStyle name="Normal 2 2 5 7 2" xfId="7525"/>
    <cellStyle name="Normal 2 2 5 7 2 2" xfId="16555"/>
    <cellStyle name="Normal 2 2 5 7 3" xfId="12073"/>
    <cellStyle name="Normal 2 2 5 8" xfId="4537"/>
    <cellStyle name="Normal 2 2 5 8 2" xfId="13567"/>
    <cellStyle name="Normal 2 2 5 9" xfId="9085"/>
    <cellStyle name="Normal 2 2 6" xfId="79"/>
    <cellStyle name="Normal 2 2 6 2" xfId="265"/>
    <cellStyle name="Normal 2 2 6 2 2" xfId="1009"/>
    <cellStyle name="Normal 2 2 6 2 2 2" xfId="2503"/>
    <cellStyle name="Normal 2 2 6 2 2 2 2" xfId="6985"/>
    <cellStyle name="Normal 2 2 6 2 2 2 2 2" xfId="16015"/>
    <cellStyle name="Normal 2 2 6 2 2 2 3" xfId="11533"/>
    <cellStyle name="Normal 2 2 6 2 2 3" xfId="3997"/>
    <cellStyle name="Normal 2 2 6 2 2 3 2" xfId="8479"/>
    <cellStyle name="Normal 2 2 6 2 2 3 2 2" xfId="17509"/>
    <cellStyle name="Normal 2 2 6 2 2 3 3" xfId="13027"/>
    <cellStyle name="Normal 2 2 6 2 2 4" xfId="5491"/>
    <cellStyle name="Normal 2 2 6 2 2 4 2" xfId="14521"/>
    <cellStyle name="Normal 2 2 6 2 2 5" xfId="10039"/>
    <cellStyle name="Normal 2 2 6 2 3" xfId="1759"/>
    <cellStyle name="Normal 2 2 6 2 3 2" xfId="6241"/>
    <cellStyle name="Normal 2 2 6 2 3 2 2" xfId="15271"/>
    <cellStyle name="Normal 2 2 6 2 3 3" xfId="10789"/>
    <cellStyle name="Normal 2 2 6 2 4" xfId="3253"/>
    <cellStyle name="Normal 2 2 6 2 4 2" xfId="7735"/>
    <cellStyle name="Normal 2 2 6 2 4 2 2" xfId="16765"/>
    <cellStyle name="Normal 2 2 6 2 4 3" xfId="12283"/>
    <cellStyle name="Normal 2 2 6 2 5" xfId="4747"/>
    <cellStyle name="Normal 2 2 6 2 5 2" xfId="13777"/>
    <cellStyle name="Normal 2 2 6 2 6" xfId="9295"/>
    <cellStyle name="Normal 2 2 6 3" xfId="451"/>
    <cellStyle name="Normal 2 2 6 3 2" xfId="1198"/>
    <cellStyle name="Normal 2 2 6 3 2 2" xfId="2692"/>
    <cellStyle name="Normal 2 2 6 3 2 2 2" xfId="7174"/>
    <cellStyle name="Normal 2 2 6 3 2 2 2 2" xfId="16204"/>
    <cellStyle name="Normal 2 2 6 3 2 2 3" xfId="11722"/>
    <cellStyle name="Normal 2 2 6 3 2 3" xfId="4186"/>
    <cellStyle name="Normal 2 2 6 3 2 3 2" xfId="8668"/>
    <cellStyle name="Normal 2 2 6 3 2 3 2 2" xfId="17698"/>
    <cellStyle name="Normal 2 2 6 3 2 3 3" xfId="13216"/>
    <cellStyle name="Normal 2 2 6 3 2 4" xfId="5680"/>
    <cellStyle name="Normal 2 2 6 3 2 4 2" xfId="14710"/>
    <cellStyle name="Normal 2 2 6 3 2 5" xfId="10228"/>
    <cellStyle name="Normal 2 2 6 3 3" xfId="1945"/>
    <cellStyle name="Normal 2 2 6 3 3 2" xfId="6427"/>
    <cellStyle name="Normal 2 2 6 3 3 2 2" xfId="15457"/>
    <cellStyle name="Normal 2 2 6 3 3 3" xfId="10975"/>
    <cellStyle name="Normal 2 2 6 3 4" xfId="3439"/>
    <cellStyle name="Normal 2 2 6 3 4 2" xfId="7921"/>
    <cellStyle name="Normal 2 2 6 3 4 2 2" xfId="16951"/>
    <cellStyle name="Normal 2 2 6 3 4 3" xfId="12469"/>
    <cellStyle name="Normal 2 2 6 3 5" xfId="4933"/>
    <cellStyle name="Normal 2 2 6 3 5 2" xfId="13963"/>
    <cellStyle name="Normal 2 2 6 3 6" xfId="9481"/>
    <cellStyle name="Normal 2 2 6 4" xfId="637"/>
    <cellStyle name="Normal 2 2 6 4 2" xfId="1384"/>
    <cellStyle name="Normal 2 2 6 4 2 2" xfId="2878"/>
    <cellStyle name="Normal 2 2 6 4 2 2 2" xfId="7360"/>
    <cellStyle name="Normal 2 2 6 4 2 2 2 2" xfId="16390"/>
    <cellStyle name="Normal 2 2 6 4 2 2 3" xfId="11908"/>
    <cellStyle name="Normal 2 2 6 4 2 3" xfId="4372"/>
    <cellStyle name="Normal 2 2 6 4 2 3 2" xfId="8854"/>
    <cellStyle name="Normal 2 2 6 4 2 3 2 2" xfId="17884"/>
    <cellStyle name="Normal 2 2 6 4 2 3 3" xfId="13402"/>
    <cellStyle name="Normal 2 2 6 4 2 4" xfId="5866"/>
    <cellStyle name="Normal 2 2 6 4 2 4 2" xfId="14896"/>
    <cellStyle name="Normal 2 2 6 4 2 5" xfId="10414"/>
    <cellStyle name="Normal 2 2 6 4 3" xfId="2131"/>
    <cellStyle name="Normal 2 2 6 4 3 2" xfId="6613"/>
    <cellStyle name="Normal 2 2 6 4 3 2 2" xfId="15643"/>
    <cellStyle name="Normal 2 2 6 4 3 3" xfId="11161"/>
    <cellStyle name="Normal 2 2 6 4 4" xfId="3625"/>
    <cellStyle name="Normal 2 2 6 4 4 2" xfId="8107"/>
    <cellStyle name="Normal 2 2 6 4 4 2 2" xfId="17137"/>
    <cellStyle name="Normal 2 2 6 4 4 3" xfId="12655"/>
    <cellStyle name="Normal 2 2 6 4 5" xfId="5119"/>
    <cellStyle name="Normal 2 2 6 4 5 2" xfId="14149"/>
    <cellStyle name="Normal 2 2 6 4 6" xfId="9667"/>
    <cellStyle name="Normal 2 2 6 5" xfId="824"/>
    <cellStyle name="Normal 2 2 6 5 2" xfId="2318"/>
    <cellStyle name="Normal 2 2 6 5 2 2" xfId="6800"/>
    <cellStyle name="Normal 2 2 6 5 2 2 2" xfId="15830"/>
    <cellStyle name="Normal 2 2 6 5 2 3" xfId="11348"/>
    <cellStyle name="Normal 2 2 6 5 3" xfId="3812"/>
    <cellStyle name="Normal 2 2 6 5 3 2" xfId="8294"/>
    <cellStyle name="Normal 2 2 6 5 3 2 2" xfId="17324"/>
    <cellStyle name="Normal 2 2 6 5 3 3" xfId="12842"/>
    <cellStyle name="Normal 2 2 6 5 4" xfId="5306"/>
    <cellStyle name="Normal 2 2 6 5 4 2" xfId="14336"/>
    <cellStyle name="Normal 2 2 6 5 5" xfId="9854"/>
    <cellStyle name="Normal 2 2 6 6" xfId="1573"/>
    <cellStyle name="Normal 2 2 6 6 2" xfId="6055"/>
    <cellStyle name="Normal 2 2 6 6 2 2" xfId="15085"/>
    <cellStyle name="Normal 2 2 6 6 3" xfId="10603"/>
    <cellStyle name="Normal 2 2 6 7" xfId="3067"/>
    <cellStyle name="Normal 2 2 6 7 2" xfId="7549"/>
    <cellStyle name="Normal 2 2 6 7 2 2" xfId="16579"/>
    <cellStyle name="Normal 2 2 6 7 3" xfId="12097"/>
    <cellStyle name="Normal 2 2 6 8" xfId="4561"/>
    <cellStyle name="Normal 2 2 6 8 2" xfId="13591"/>
    <cellStyle name="Normal 2 2 6 9" xfId="9109"/>
    <cellStyle name="Normal 2 2 7" xfId="100"/>
    <cellStyle name="Normal 2 2 7 2" xfId="286"/>
    <cellStyle name="Normal 2 2 7 2 2" xfId="1029"/>
    <cellStyle name="Normal 2 2 7 2 2 2" xfId="2523"/>
    <cellStyle name="Normal 2 2 7 2 2 2 2" xfId="7005"/>
    <cellStyle name="Normal 2 2 7 2 2 2 2 2" xfId="16035"/>
    <cellStyle name="Normal 2 2 7 2 2 2 3" xfId="11553"/>
    <cellStyle name="Normal 2 2 7 2 2 3" xfId="4017"/>
    <cellStyle name="Normal 2 2 7 2 2 3 2" xfId="8499"/>
    <cellStyle name="Normal 2 2 7 2 2 3 2 2" xfId="17529"/>
    <cellStyle name="Normal 2 2 7 2 2 3 3" xfId="13047"/>
    <cellStyle name="Normal 2 2 7 2 2 4" xfId="5511"/>
    <cellStyle name="Normal 2 2 7 2 2 4 2" xfId="14541"/>
    <cellStyle name="Normal 2 2 7 2 2 5" xfId="10059"/>
    <cellStyle name="Normal 2 2 7 2 3" xfId="1780"/>
    <cellStyle name="Normal 2 2 7 2 3 2" xfId="6262"/>
    <cellStyle name="Normal 2 2 7 2 3 2 2" xfId="15292"/>
    <cellStyle name="Normal 2 2 7 2 3 3" xfId="10810"/>
    <cellStyle name="Normal 2 2 7 2 4" xfId="3274"/>
    <cellStyle name="Normal 2 2 7 2 4 2" xfId="7756"/>
    <cellStyle name="Normal 2 2 7 2 4 2 2" xfId="16786"/>
    <cellStyle name="Normal 2 2 7 2 4 3" xfId="12304"/>
    <cellStyle name="Normal 2 2 7 2 5" xfId="4768"/>
    <cellStyle name="Normal 2 2 7 2 5 2" xfId="13798"/>
    <cellStyle name="Normal 2 2 7 2 6" xfId="9316"/>
    <cellStyle name="Normal 2 2 7 3" xfId="472"/>
    <cellStyle name="Normal 2 2 7 3 2" xfId="1219"/>
    <cellStyle name="Normal 2 2 7 3 2 2" xfId="2713"/>
    <cellStyle name="Normal 2 2 7 3 2 2 2" xfId="7195"/>
    <cellStyle name="Normal 2 2 7 3 2 2 2 2" xfId="16225"/>
    <cellStyle name="Normal 2 2 7 3 2 2 3" xfId="11743"/>
    <cellStyle name="Normal 2 2 7 3 2 3" xfId="4207"/>
    <cellStyle name="Normal 2 2 7 3 2 3 2" xfId="8689"/>
    <cellStyle name="Normal 2 2 7 3 2 3 2 2" xfId="17719"/>
    <cellStyle name="Normal 2 2 7 3 2 3 3" xfId="13237"/>
    <cellStyle name="Normal 2 2 7 3 2 4" xfId="5701"/>
    <cellStyle name="Normal 2 2 7 3 2 4 2" xfId="14731"/>
    <cellStyle name="Normal 2 2 7 3 2 5" xfId="10249"/>
    <cellStyle name="Normal 2 2 7 3 3" xfId="1966"/>
    <cellStyle name="Normal 2 2 7 3 3 2" xfId="6448"/>
    <cellStyle name="Normal 2 2 7 3 3 2 2" xfId="15478"/>
    <cellStyle name="Normal 2 2 7 3 3 3" xfId="10996"/>
    <cellStyle name="Normal 2 2 7 3 4" xfId="3460"/>
    <cellStyle name="Normal 2 2 7 3 4 2" xfId="7942"/>
    <cellStyle name="Normal 2 2 7 3 4 2 2" xfId="16972"/>
    <cellStyle name="Normal 2 2 7 3 4 3" xfId="12490"/>
    <cellStyle name="Normal 2 2 7 3 5" xfId="4954"/>
    <cellStyle name="Normal 2 2 7 3 5 2" xfId="13984"/>
    <cellStyle name="Normal 2 2 7 3 6" xfId="9502"/>
    <cellStyle name="Normal 2 2 7 4" xfId="658"/>
    <cellStyle name="Normal 2 2 7 4 2" xfId="1405"/>
    <cellStyle name="Normal 2 2 7 4 2 2" xfId="2899"/>
    <cellStyle name="Normal 2 2 7 4 2 2 2" xfId="7381"/>
    <cellStyle name="Normal 2 2 7 4 2 2 2 2" xfId="16411"/>
    <cellStyle name="Normal 2 2 7 4 2 2 3" xfId="11929"/>
    <cellStyle name="Normal 2 2 7 4 2 3" xfId="4393"/>
    <cellStyle name="Normal 2 2 7 4 2 3 2" xfId="8875"/>
    <cellStyle name="Normal 2 2 7 4 2 3 2 2" xfId="17905"/>
    <cellStyle name="Normal 2 2 7 4 2 3 3" xfId="13423"/>
    <cellStyle name="Normal 2 2 7 4 2 4" xfId="5887"/>
    <cellStyle name="Normal 2 2 7 4 2 4 2" xfId="14917"/>
    <cellStyle name="Normal 2 2 7 4 2 5" xfId="10435"/>
    <cellStyle name="Normal 2 2 7 4 3" xfId="2152"/>
    <cellStyle name="Normal 2 2 7 4 3 2" xfId="6634"/>
    <cellStyle name="Normal 2 2 7 4 3 2 2" xfId="15664"/>
    <cellStyle name="Normal 2 2 7 4 3 3" xfId="11182"/>
    <cellStyle name="Normal 2 2 7 4 4" xfId="3646"/>
    <cellStyle name="Normal 2 2 7 4 4 2" xfId="8128"/>
    <cellStyle name="Normal 2 2 7 4 4 2 2" xfId="17158"/>
    <cellStyle name="Normal 2 2 7 4 4 3" xfId="12676"/>
    <cellStyle name="Normal 2 2 7 4 5" xfId="5140"/>
    <cellStyle name="Normal 2 2 7 4 5 2" xfId="14170"/>
    <cellStyle name="Normal 2 2 7 4 6" xfId="9688"/>
    <cellStyle name="Normal 2 2 7 5" xfId="845"/>
    <cellStyle name="Normal 2 2 7 5 2" xfId="2339"/>
    <cellStyle name="Normal 2 2 7 5 2 2" xfId="6821"/>
    <cellStyle name="Normal 2 2 7 5 2 2 2" xfId="15851"/>
    <cellStyle name="Normal 2 2 7 5 2 3" xfId="11369"/>
    <cellStyle name="Normal 2 2 7 5 3" xfId="3833"/>
    <cellStyle name="Normal 2 2 7 5 3 2" xfId="8315"/>
    <cellStyle name="Normal 2 2 7 5 3 2 2" xfId="17345"/>
    <cellStyle name="Normal 2 2 7 5 3 3" xfId="12863"/>
    <cellStyle name="Normal 2 2 7 5 4" xfId="5327"/>
    <cellStyle name="Normal 2 2 7 5 4 2" xfId="14357"/>
    <cellStyle name="Normal 2 2 7 5 5" xfId="9875"/>
    <cellStyle name="Normal 2 2 7 6" xfId="1594"/>
    <cellStyle name="Normal 2 2 7 6 2" xfId="6076"/>
    <cellStyle name="Normal 2 2 7 6 2 2" xfId="15106"/>
    <cellStyle name="Normal 2 2 7 6 3" xfId="10624"/>
    <cellStyle name="Normal 2 2 7 7" xfId="3088"/>
    <cellStyle name="Normal 2 2 7 7 2" xfId="7570"/>
    <cellStyle name="Normal 2 2 7 7 2 2" xfId="16600"/>
    <cellStyle name="Normal 2 2 7 7 3" xfId="12118"/>
    <cellStyle name="Normal 2 2 7 8" xfId="4582"/>
    <cellStyle name="Normal 2 2 7 8 2" xfId="13612"/>
    <cellStyle name="Normal 2 2 7 9" xfId="9130"/>
    <cellStyle name="Normal 2 2 8" xfId="126"/>
    <cellStyle name="Normal 2 2 8 2" xfId="312"/>
    <cellStyle name="Normal 2 2 8 2 2" xfId="1055"/>
    <cellStyle name="Normal 2 2 8 2 2 2" xfId="2549"/>
    <cellStyle name="Normal 2 2 8 2 2 2 2" xfId="7031"/>
    <cellStyle name="Normal 2 2 8 2 2 2 2 2" xfId="16061"/>
    <cellStyle name="Normal 2 2 8 2 2 2 3" xfId="11579"/>
    <cellStyle name="Normal 2 2 8 2 2 3" xfId="4043"/>
    <cellStyle name="Normal 2 2 8 2 2 3 2" xfId="8525"/>
    <cellStyle name="Normal 2 2 8 2 2 3 2 2" xfId="17555"/>
    <cellStyle name="Normal 2 2 8 2 2 3 3" xfId="13073"/>
    <cellStyle name="Normal 2 2 8 2 2 4" xfId="5537"/>
    <cellStyle name="Normal 2 2 8 2 2 4 2" xfId="14567"/>
    <cellStyle name="Normal 2 2 8 2 2 5" xfId="10085"/>
    <cellStyle name="Normal 2 2 8 2 3" xfId="1806"/>
    <cellStyle name="Normal 2 2 8 2 3 2" xfId="6288"/>
    <cellStyle name="Normal 2 2 8 2 3 2 2" xfId="15318"/>
    <cellStyle name="Normal 2 2 8 2 3 3" xfId="10836"/>
    <cellStyle name="Normal 2 2 8 2 4" xfId="3300"/>
    <cellStyle name="Normal 2 2 8 2 4 2" xfId="7782"/>
    <cellStyle name="Normal 2 2 8 2 4 2 2" xfId="16812"/>
    <cellStyle name="Normal 2 2 8 2 4 3" xfId="12330"/>
    <cellStyle name="Normal 2 2 8 2 5" xfId="4794"/>
    <cellStyle name="Normal 2 2 8 2 5 2" xfId="13824"/>
    <cellStyle name="Normal 2 2 8 2 6" xfId="9342"/>
    <cellStyle name="Normal 2 2 8 3" xfId="498"/>
    <cellStyle name="Normal 2 2 8 3 2" xfId="1245"/>
    <cellStyle name="Normal 2 2 8 3 2 2" xfId="2739"/>
    <cellStyle name="Normal 2 2 8 3 2 2 2" xfId="7221"/>
    <cellStyle name="Normal 2 2 8 3 2 2 2 2" xfId="16251"/>
    <cellStyle name="Normal 2 2 8 3 2 2 3" xfId="11769"/>
    <cellStyle name="Normal 2 2 8 3 2 3" xfId="4233"/>
    <cellStyle name="Normal 2 2 8 3 2 3 2" xfId="8715"/>
    <cellStyle name="Normal 2 2 8 3 2 3 2 2" xfId="17745"/>
    <cellStyle name="Normal 2 2 8 3 2 3 3" xfId="13263"/>
    <cellStyle name="Normal 2 2 8 3 2 4" xfId="5727"/>
    <cellStyle name="Normal 2 2 8 3 2 4 2" xfId="14757"/>
    <cellStyle name="Normal 2 2 8 3 2 5" xfId="10275"/>
    <cellStyle name="Normal 2 2 8 3 3" xfId="1992"/>
    <cellStyle name="Normal 2 2 8 3 3 2" xfId="6474"/>
    <cellStyle name="Normal 2 2 8 3 3 2 2" xfId="15504"/>
    <cellStyle name="Normal 2 2 8 3 3 3" xfId="11022"/>
    <cellStyle name="Normal 2 2 8 3 4" xfId="3486"/>
    <cellStyle name="Normal 2 2 8 3 4 2" xfId="7968"/>
    <cellStyle name="Normal 2 2 8 3 4 2 2" xfId="16998"/>
    <cellStyle name="Normal 2 2 8 3 4 3" xfId="12516"/>
    <cellStyle name="Normal 2 2 8 3 5" xfId="4980"/>
    <cellStyle name="Normal 2 2 8 3 5 2" xfId="14010"/>
    <cellStyle name="Normal 2 2 8 3 6" xfId="9528"/>
    <cellStyle name="Normal 2 2 8 4" xfId="684"/>
    <cellStyle name="Normal 2 2 8 4 2" xfId="1431"/>
    <cellStyle name="Normal 2 2 8 4 2 2" xfId="2925"/>
    <cellStyle name="Normal 2 2 8 4 2 2 2" xfId="7407"/>
    <cellStyle name="Normal 2 2 8 4 2 2 2 2" xfId="16437"/>
    <cellStyle name="Normal 2 2 8 4 2 2 3" xfId="11955"/>
    <cellStyle name="Normal 2 2 8 4 2 3" xfId="4419"/>
    <cellStyle name="Normal 2 2 8 4 2 3 2" xfId="8901"/>
    <cellStyle name="Normal 2 2 8 4 2 3 2 2" xfId="17931"/>
    <cellStyle name="Normal 2 2 8 4 2 3 3" xfId="13449"/>
    <cellStyle name="Normal 2 2 8 4 2 4" xfId="5913"/>
    <cellStyle name="Normal 2 2 8 4 2 4 2" xfId="14943"/>
    <cellStyle name="Normal 2 2 8 4 2 5" xfId="10461"/>
    <cellStyle name="Normal 2 2 8 4 3" xfId="2178"/>
    <cellStyle name="Normal 2 2 8 4 3 2" xfId="6660"/>
    <cellStyle name="Normal 2 2 8 4 3 2 2" xfId="15690"/>
    <cellStyle name="Normal 2 2 8 4 3 3" xfId="11208"/>
    <cellStyle name="Normal 2 2 8 4 4" xfId="3672"/>
    <cellStyle name="Normal 2 2 8 4 4 2" xfId="8154"/>
    <cellStyle name="Normal 2 2 8 4 4 2 2" xfId="17184"/>
    <cellStyle name="Normal 2 2 8 4 4 3" xfId="12702"/>
    <cellStyle name="Normal 2 2 8 4 5" xfId="5166"/>
    <cellStyle name="Normal 2 2 8 4 5 2" xfId="14196"/>
    <cellStyle name="Normal 2 2 8 4 6" xfId="9714"/>
    <cellStyle name="Normal 2 2 8 5" xfId="871"/>
    <cellStyle name="Normal 2 2 8 5 2" xfId="2365"/>
    <cellStyle name="Normal 2 2 8 5 2 2" xfId="6847"/>
    <cellStyle name="Normal 2 2 8 5 2 2 2" xfId="15877"/>
    <cellStyle name="Normal 2 2 8 5 2 3" xfId="11395"/>
    <cellStyle name="Normal 2 2 8 5 3" xfId="3859"/>
    <cellStyle name="Normal 2 2 8 5 3 2" xfId="8341"/>
    <cellStyle name="Normal 2 2 8 5 3 2 2" xfId="17371"/>
    <cellStyle name="Normal 2 2 8 5 3 3" xfId="12889"/>
    <cellStyle name="Normal 2 2 8 5 4" xfId="5353"/>
    <cellStyle name="Normal 2 2 8 5 4 2" xfId="14383"/>
    <cellStyle name="Normal 2 2 8 5 5" xfId="9901"/>
    <cellStyle name="Normal 2 2 8 6" xfId="1620"/>
    <cellStyle name="Normal 2 2 8 6 2" xfId="6102"/>
    <cellStyle name="Normal 2 2 8 6 2 2" xfId="15132"/>
    <cellStyle name="Normal 2 2 8 6 3" xfId="10650"/>
    <cellStyle name="Normal 2 2 8 7" xfId="3114"/>
    <cellStyle name="Normal 2 2 8 7 2" xfId="7596"/>
    <cellStyle name="Normal 2 2 8 7 2 2" xfId="16626"/>
    <cellStyle name="Normal 2 2 8 7 3" xfId="12144"/>
    <cellStyle name="Normal 2 2 8 8" xfId="4608"/>
    <cellStyle name="Normal 2 2 8 8 2" xfId="13638"/>
    <cellStyle name="Normal 2 2 8 9" xfId="9156"/>
    <cellStyle name="Normal 2 2 9" xfId="149"/>
    <cellStyle name="Normal 2 2 9 2" xfId="335"/>
    <cellStyle name="Normal 2 2 9 2 2" xfId="1078"/>
    <cellStyle name="Normal 2 2 9 2 2 2" xfId="2572"/>
    <cellStyle name="Normal 2 2 9 2 2 2 2" xfId="7054"/>
    <cellStyle name="Normal 2 2 9 2 2 2 2 2" xfId="16084"/>
    <cellStyle name="Normal 2 2 9 2 2 2 3" xfId="11602"/>
    <cellStyle name="Normal 2 2 9 2 2 3" xfId="4066"/>
    <cellStyle name="Normal 2 2 9 2 2 3 2" xfId="8548"/>
    <cellStyle name="Normal 2 2 9 2 2 3 2 2" xfId="17578"/>
    <cellStyle name="Normal 2 2 9 2 2 3 3" xfId="13096"/>
    <cellStyle name="Normal 2 2 9 2 2 4" xfId="5560"/>
    <cellStyle name="Normal 2 2 9 2 2 4 2" xfId="14590"/>
    <cellStyle name="Normal 2 2 9 2 2 5" xfId="10108"/>
    <cellStyle name="Normal 2 2 9 2 3" xfId="1829"/>
    <cellStyle name="Normal 2 2 9 2 3 2" xfId="6311"/>
    <cellStyle name="Normal 2 2 9 2 3 2 2" xfId="15341"/>
    <cellStyle name="Normal 2 2 9 2 3 3" xfId="10859"/>
    <cellStyle name="Normal 2 2 9 2 4" xfId="3323"/>
    <cellStyle name="Normal 2 2 9 2 4 2" xfId="7805"/>
    <cellStyle name="Normal 2 2 9 2 4 2 2" xfId="16835"/>
    <cellStyle name="Normal 2 2 9 2 4 3" xfId="12353"/>
    <cellStyle name="Normal 2 2 9 2 5" xfId="4817"/>
    <cellStyle name="Normal 2 2 9 2 5 2" xfId="13847"/>
    <cellStyle name="Normal 2 2 9 2 6" xfId="9365"/>
    <cellStyle name="Normal 2 2 9 3" xfId="521"/>
    <cellStyle name="Normal 2 2 9 3 2" xfId="1268"/>
    <cellStyle name="Normal 2 2 9 3 2 2" xfId="2762"/>
    <cellStyle name="Normal 2 2 9 3 2 2 2" xfId="7244"/>
    <cellStyle name="Normal 2 2 9 3 2 2 2 2" xfId="16274"/>
    <cellStyle name="Normal 2 2 9 3 2 2 3" xfId="11792"/>
    <cellStyle name="Normal 2 2 9 3 2 3" xfId="4256"/>
    <cellStyle name="Normal 2 2 9 3 2 3 2" xfId="8738"/>
    <cellStyle name="Normal 2 2 9 3 2 3 2 2" xfId="17768"/>
    <cellStyle name="Normal 2 2 9 3 2 3 3" xfId="13286"/>
    <cellStyle name="Normal 2 2 9 3 2 4" xfId="5750"/>
    <cellStyle name="Normal 2 2 9 3 2 4 2" xfId="14780"/>
    <cellStyle name="Normal 2 2 9 3 2 5" xfId="10298"/>
    <cellStyle name="Normal 2 2 9 3 3" xfId="2015"/>
    <cellStyle name="Normal 2 2 9 3 3 2" xfId="6497"/>
    <cellStyle name="Normal 2 2 9 3 3 2 2" xfId="15527"/>
    <cellStyle name="Normal 2 2 9 3 3 3" xfId="11045"/>
    <cellStyle name="Normal 2 2 9 3 4" xfId="3509"/>
    <cellStyle name="Normal 2 2 9 3 4 2" xfId="7991"/>
    <cellStyle name="Normal 2 2 9 3 4 2 2" xfId="17021"/>
    <cellStyle name="Normal 2 2 9 3 4 3" xfId="12539"/>
    <cellStyle name="Normal 2 2 9 3 5" xfId="5003"/>
    <cellStyle name="Normal 2 2 9 3 5 2" xfId="14033"/>
    <cellStyle name="Normal 2 2 9 3 6" xfId="9551"/>
    <cellStyle name="Normal 2 2 9 4" xfId="707"/>
    <cellStyle name="Normal 2 2 9 4 2" xfId="1454"/>
    <cellStyle name="Normal 2 2 9 4 2 2" xfId="2948"/>
    <cellStyle name="Normal 2 2 9 4 2 2 2" xfId="7430"/>
    <cellStyle name="Normal 2 2 9 4 2 2 2 2" xfId="16460"/>
    <cellStyle name="Normal 2 2 9 4 2 2 3" xfId="11978"/>
    <cellStyle name="Normal 2 2 9 4 2 3" xfId="4442"/>
    <cellStyle name="Normal 2 2 9 4 2 3 2" xfId="8924"/>
    <cellStyle name="Normal 2 2 9 4 2 3 2 2" xfId="17954"/>
    <cellStyle name="Normal 2 2 9 4 2 3 3" xfId="13472"/>
    <cellStyle name="Normal 2 2 9 4 2 4" xfId="5936"/>
    <cellStyle name="Normal 2 2 9 4 2 4 2" xfId="14966"/>
    <cellStyle name="Normal 2 2 9 4 2 5" xfId="10484"/>
    <cellStyle name="Normal 2 2 9 4 3" xfId="2201"/>
    <cellStyle name="Normal 2 2 9 4 3 2" xfId="6683"/>
    <cellStyle name="Normal 2 2 9 4 3 2 2" xfId="15713"/>
    <cellStyle name="Normal 2 2 9 4 3 3" xfId="11231"/>
    <cellStyle name="Normal 2 2 9 4 4" xfId="3695"/>
    <cellStyle name="Normal 2 2 9 4 4 2" xfId="8177"/>
    <cellStyle name="Normal 2 2 9 4 4 2 2" xfId="17207"/>
    <cellStyle name="Normal 2 2 9 4 4 3" xfId="12725"/>
    <cellStyle name="Normal 2 2 9 4 5" xfId="5189"/>
    <cellStyle name="Normal 2 2 9 4 5 2" xfId="14219"/>
    <cellStyle name="Normal 2 2 9 4 6" xfId="9737"/>
    <cellStyle name="Normal 2 2 9 5" xfId="894"/>
    <cellStyle name="Normal 2 2 9 5 2" xfId="2388"/>
    <cellStyle name="Normal 2 2 9 5 2 2" xfId="6870"/>
    <cellStyle name="Normal 2 2 9 5 2 2 2" xfId="15900"/>
    <cellStyle name="Normal 2 2 9 5 2 3" xfId="11418"/>
    <cellStyle name="Normal 2 2 9 5 3" xfId="3882"/>
    <cellStyle name="Normal 2 2 9 5 3 2" xfId="8364"/>
    <cellStyle name="Normal 2 2 9 5 3 2 2" xfId="17394"/>
    <cellStyle name="Normal 2 2 9 5 3 3" xfId="12912"/>
    <cellStyle name="Normal 2 2 9 5 4" xfId="5376"/>
    <cellStyle name="Normal 2 2 9 5 4 2" xfId="14406"/>
    <cellStyle name="Normal 2 2 9 5 5" xfId="9924"/>
    <cellStyle name="Normal 2 2 9 6" xfId="1643"/>
    <cellStyle name="Normal 2 2 9 6 2" xfId="6125"/>
    <cellStyle name="Normal 2 2 9 6 2 2" xfId="15155"/>
    <cellStyle name="Normal 2 2 9 6 3" xfId="10673"/>
    <cellStyle name="Normal 2 2 9 7" xfId="3137"/>
    <cellStyle name="Normal 2 2 9 7 2" xfId="7619"/>
    <cellStyle name="Normal 2 2 9 7 2 2" xfId="16649"/>
    <cellStyle name="Normal 2 2 9 7 3" xfId="12167"/>
    <cellStyle name="Normal 2 2 9 8" xfId="4631"/>
    <cellStyle name="Normal 2 2 9 8 2" xfId="13661"/>
    <cellStyle name="Normal 2 2 9 9" xfId="9179"/>
    <cellStyle name="Normal 2 20" xfId="9037"/>
    <cellStyle name="Normal 2 3" xfId="12"/>
    <cellStyle name="Normal 2 3 10" xfId="198"/>
    <cellStyle name="Normal 2 3 10 2" xfId="943"/>
    <cellStyle name="Normal 2 3 10 2 2" xfId="2437"/>
    <cellStyle name="Normal 2 3 10 2 2 2" xfId="6919"/>
    <cellStyle name="Normal 2 3 10 2 2 2 2" xfId="15949"/>
    <cellStyle name="Normal 2 3 10 2 2 3" xfId="11467"/>
    <cellStyle name="Normal 2 3 10 2 3" xfId="3931"/>
    <cellStyle name="Normal 2 3 10 2 3 2" xfId="8413"/>
    <cellStyle name="Normal 2 3 10 2 3 2 2" xfId="17443"/>
    <cellStyle name="Normal 2 3 10 2 3 3" xfId="12961"/>
    <cellStyle name="Normal 2 3 10 2 4" xfId="5425"/>
    <cellStyle name="Normal 2 3 10 2 4 2" xfId="14455"/>
    <cellStyle name="Normal 2 3 10 2 5" xfId="9973"/>
    <cellStyle name="Normal 2 3 10 3" xfId="1692"/>
    <cellStyle name="Normal 2 3 10 3 2" xfId="6174"/>
    <cellStyle name="Normal 2 3 10 3 2 2" xfId="15204"/>
    <cellStyle name="Normal 2 3 10 3 3" xfId="10722"/>
    <cellStyle name="Normal 2 3 10 4" xfId="3186"/>
    <cellStyle name="Normal 2 3 10 4 2" xfId="7668"/>
    <cellStyle name="Normal 2 3 10 4 2 2" xfId="16698"/>
    <cellStyle name="Normal 2 3 10 4 3" xfId="12216"/>
    <cellStyle name="Normal 2 3 10 5" xfId="4680"/>
    <cellStyle name="Normal 2 3 10 5 2" xfId="13710"/>
    <cellStyle name="Normal 2 3 10 6" xfId="9228"/>
    <cellStyle name="Normal 2 3 11" xfId="384"/>
    <cellStyle name="Normal 2 3 11 2" xfId="1131"/>
    <cellStyle name="Normal 2 3 11 2 2" xfId="2625"/>
    <cellStyle name="Normal 2 3 11 2 2 2" xfId="7107"/>
    <cellStyle name="Normal 2 3 11 2 2 2 2" xfId="16137"/>
    <cellStyle name="Normal 2 3 11 2 2 3" xfId="11655"/>
    <cellStyle name="Normal 2 3 11 2 3" xfId="4119"/>
    <cellStyle name="Normal 2 3 11 2 3 2" xfId="8601"/>
    <cellStyle name="Normal 2 3 11 2 3 2 2" xfId="17631"/>
    <cellStyle name="Normal 2 3 11 2 3 3" xfId="13149"/>
    <cellStyle name="Normal 2 3 11 2 4" xfId="5613"/>
    <cellStyle name="Normal 2 3 11 2 4 2" xfId="14643"/>
    <cellStyle name="Normal 2 3 11 2 5" xfId="10161"/>
    <cellStyle name="Normal 2 3 11 3" xfId="1878"/>
    <cellStyle name="Normal 2 3 11 3 2" xfId="6360"/>
    <cellStyle name="Normal 2 3 11 3 2 2" xfId="15390"/>
    <cellStyle name="Normal 2 3 11 3 3" xfId="10908"/>
    <cellStyle name="Normal 2 3 11 4" xfId="3372"/>
    <cellStyle name="Normal 2 3 11 4 2" xfId="7854"/>
    <cellStyle name="Normal 2 3 11 4 2 2" xfId="16884"/>
    <cellStyle name="Normal 2 3 11 4 3" xfId="12402"/>
    <cellStyle name="Normal 2 3 11 5" xfId="4866"/>
    <cellStyle name="Normal 2 3 11 5 2" xfId="13896"/>
    <cellStyle name="Normal 2 3 11 6" xfId="9414"/>
    <cellStyle name="Normal 2 3 12" xfId="570"/>
    <cellStyle name="Normal 2 3 12 2" xfId="1317"/>
    <cellStyle name="Normal 2 3 12 2 2" xfId="2811"/>
    <cellStyle name="Normal 2 3 12 2 2 2" xfId="7293"/>
    <cellStyle name="Normal 2 3 12 2 2 2 2" xfId="16323"/>
    <cellStyle name="Normal 2 3 12 2 2 3" xfId="11841"/>
    <cellStyle name="Normal 2 3 12 2 3" xfId="4305"/>
    <cellStyle name="Normal 2 3 12 2 3 2" xfId="8787"/>
    <cellStyle name="Normal 2 3 12 2 3 2 2" xfId="17817"/>
    <cellStyle name="Normal 2 3 12 2 3 3" xfId="13335"/>
    <cellStyle name="Normal 2 3 12 2 4" xfId="5799"/>
    <cellStyle name="Normal 2 3 12 2 4 2" xfId="14829"/>
    <cellStyle name="Normal 2 3 12 2 5" xfId="10347"/>
    <cellStyle name="Normal 2 3 12 3" xfId="2064"/>
    <cellStyle name="Normal 2 3 12 3 2" xfId="6546"/>
    <cellStyle name="Normal 2 3 12 3 2 2" xfId="15576"/>
    <cellStyle name="Normal 2 3 12 3 3" xfId="11094"/>
    <cellStyle name="Normal 2 3 12 4" xfId="3558"/>
    <cellStyle name="Normal 2 3 12 4 2" xfId="8040"/>
    <cellStyle name="Normal 2 3 12 4 2 2" xfId="17070"/>
    <cellStyle name="Normal 2 3 12 4 3" xfId="12588"/>
    <cellStyle name="Normal 2 3 12 5" xfId="5052"/>
    <cellStyle name="Normal 2 3 12 5 2" xfId="14082"/>
    <cellStyle name="Normal 2 3 12 6" xfId="9600"/>
    <cellStyle name="Normal 2 3 13" xfId="757"/>
    <cellStyle name="Normal 2 3 13 2" xfId="2251"/>
    <cellStyle name="Normal 2 3 13 2 2" xfId="6733"/>
    <cellStyle name="Normal 2 3 13 2 2 2" xfId="15763"/>
    <cellStyle name="Normal 2 3 13 2 3" xfId="11281"/>
    <cellStyle name="Normal 2 3 13 3" xfId="3745"/>
    <cellStyle name="Normal 2 3 13 3 2" xfId="8227"/>
    <cellStyle name="Normal 2 3 13 3 2 2" xfId="17257"/>
    <cellStyle name="Normal 2 3 13 3 3" xfId="12775"/>
    <cellStyle name="Normal 2 3 13 4" xfId="5239"/>
    <cellStyle name="Normal 2 3 13 4 2" xfId="14269"/>
    <cellStyle name="Normal 2 3 13 5" xfId="9787"/>
    <cellStyle name="Normal 2 3 14" xfId="1506"/>
    <cellStyle name="Normal 2 3 14 2" xfId="5988"/>
    <cellStyle name="Normal 2 3 14 2 2" xfId="15018"/>
    <cellStyle name="Normal 2 3 14 3" xfId="10536"/>
    <cellStyle name="Normal 2 3 15" xfId="3000"/>
    <cellStyle name="Normal 2 3 15 2" xfId="7482"/>
    <cellStyle name="Normal 2 3 15 2 2" xfId="16512"/>
    <cellStyle name="Normal 2 3 15 3" xfId="12030"/>
    <cellStyle name="Normal 2 3 16" xfId="4494"/>
    <cellStyle name="Normal 2 3 16 2" xfId="13524"/>
    <cellStyle name="Normal 2 3 17" xfId="9042"/>
    <cellStyle name="Normal 2 3 2" xfId="22"/>
    <cellStyle name="Normal 2 3 2 10" xfId="394"/>
    <cellStyle name="Normal 2 3 2 10 2" xfId="1141"/>
    <cellStyle name="Normal 2 3 2 10 2 2" xfId="2635"/>
    <cellStyle name="Normal 2 3 2 10 2 2 2" xfId="7117"/>
    <cellStyle name="Normal 2 3 2 10 2 2 2 2" xfId="16147"/>
    <cellStyle name="Normal 2 3 2 10 2 2 3" xfId="11665"/>
    <cellStyle name="Normal 2 3 2 10 2 3" xfId="4129"/>
    <cellStyle name="Normal 2 3 2 10 2 3 2" xfId="8611"/>
    <cellStyle name="Normal 2 3 2 10 2 3 2 2" xfId="17641"/>
    <cellStyle name="Normal 2 3 2 10 2 3 3" xfId="13159"/>
    <cellStyle name="Normal 2 3 2 10 2 4" xfId="5623"/>
    <cellStyle name="Normal 2 3 2 10 2 4 2" xfId="14653"/>
    <cellStyle name="Normal 2 3 2 10 2 5" xfId="10171"/>
    <cellStyle name="Normal 2 3 2 10 3" xfId="1888"/>
    <cellStyle name="Normal 2 3 2 10 3 2" xfId="6370"/>
    <cellStyle name="Normal 2 3 2 10 3 2 2" xfId="15400"/>
    <cellStyle name="Normal 2 3 2 10 3 3" xfId="10918"/>
    <cellStyle name="Normal 2 3 2 10 4" xfId="3382"/>
    <cellStyle name="Normal 2 3 2 10 4 2" xfId="7864"/>
    <cellStyle name="Normal 2 3 2 10 4 2 2" xfId="16894"/>
    <cellStyle name="Normal 2 3 2 10 4 3" xfId="12412"/>
    <cellStyle name="Normal 2 3 2 10 5" xfId="4876"/>
    <cellStyle name="Normal 2 3 2 10 5 2" xfId="13906"/>
    <cellStyle name="Normal 2 3 2 10 6" xfId="9424"/>
    <cellStyle name="Normal 2 3 2 11" xfId="580"/>
    <cellStyle name="Normal 2 3 2 11 2" xfId="1327"/>
    <cellStyle name="Normal 2 3 2 11 2 2" xfId="2821"/>
    <cellStyle name="Normal 2 3 2 11 2 2 2" xfId="7303"/>
    <cellStyle name="Normal 2 3 2 11 2 2 2 2" xfId="16333"/>
    <cellStyle name="Normal 2 3 2 11 2 2 3" xfId="11851"/>
    <cellStyle name="Normal 2 3 2 11 2 3" xfId="4315"/>
    <cellStyle name="Normal 2 3 2 11 2 3 2" xfId="8797"/>
    <cellStyle name="Normal 2 3 2 11 2 3 2 2" xfId="17827"/>
    <cellStyle name="Normal 2 3 2 11 2 3 3" xfId="13345"/>
    <cellStyle name="Normal 2 3 2 11 2 4" xfId="5809"/>
    <cellStyle name="Normal 2 3 2 11 2 4 2" xfId="14839"/>
    <cellStyle name="Normal 2 3 2 11 2 5" xfId="10357"/>
    <cellStyle name="Normal 2 3 2 11 3" xfId="2074"/>
    <cellStyle name="Normal 2 3 2 11 3 2" xfId="6556"/>
    <cellStyle name="Normal 2 3 2 11 3 2 2" xfId="15586"/>
    <cellStyle name="Normal 2 3 2 11 3 3" xfId="11104"/>
    <cellStyle name="Normal 2 3 2 11 4" xfId="3568"/>
    <cellStyle name="Normal 2 3 2 11 4 2" xfId="8050"/>
    <cellStyle name="Normal 2 3 2 11 4 2 2" xfId="17080"/>
    <cellStyle name="Normal 2 3 2 11 4 3" xfId="12598"/>
    <cellStyle name="Normal 2 3 2 11 5" xfId="5062"/>
    <cellStyle name="Normal 2 3 2 11 5 2" xfId="14092"/>
    <cellStyle name="Normal 2 3 2 11 6" xfId="9610"/>
    <cellStyle name="Normal 2 3 2 12" xfId="767"/>
    <cellStyle name="Normal 2 3 2 12 2" xfId="2261"/>
    <cellStyle name="Normal 2 3 2 12 2 2" xfId="6743"/>
    <cellStyle name="Normal 2 3 2 12 2 2 2" xfId="15773"/>
    <cellStyle name="Normal 2 3 2 12 2 3" xfId="11291"/>
    <cellStyle name="Normal 2 3 2 12 3" xfId="3755"/>
    <cellStyle name="Normal 2 3 2 12 3 2" xfId="8237"/>
    <cellStyle name="Normal 2 3 2 12 3 2 2" xfId="17267"/>
    <cellStyle name="Normal 2 3 2 12 3 3" xfId="12785"/>
    <cellStyle name="Normal 2 3 2 12 4" xfId="5249"/>
    <cellStyle name="Normal 2 3 2 12 4 2" xfId="14279"/>
    <cellStyle name="Normal 2 3 2 12 5" xfId="9797"/>
    <cellStyle name="Normal 2 3 2 13" xfId="1516"/>
    <cellStyle name="Normal 2 3 2 13 2" xfId="5998"/>
    <cellStyle name="Normal 2 3 2 13 2 2" xfId="15028"/>
    <cellStyle name="Normal 2 3 2 13 3" xfId="10546"/>
    <cellStyle name="Normal 2 3 2 14" xfId="3010"/>
    <cellStyle name="Normal 2 3 2 14 2" xfId="7492"/>
    <cellStyle name="Normal 2 3 2 14 2 2" xfId="16522"/>
    <cellStyle name="Normal 2 3 2 14 3" xfId="12040"/>
    <cellStyle name="Normal 2 3 2 15" xfId="4504"/>
    <cellStyle name="Normal 2 3 2 15 2" xfId="13534"/>
    <cellStyle name="Normal 2 3 2 16" xfId="9052"/>
    <cellStyle name="Normal 2 3 2 2" xfId="45"/>
    <cellStyle name="Normal 2 3 2 2 2" xfId="231"/>
    <cellStyle name="Normal 2 3 2 2 2 2" xfId="976"/>
    <cellStyle name="Normal 2 3 2 2 2 2 2" xfId="2470"/>
    <cellStyle name="Normal 2 3 2 2 2 2 2 2" xfId="6952"/>
    <cellStyle name="Normal 2 3 2 2 2 2 2 2 2" xfId="15982"/>
    <cellStyle name="Normal 2 3 2 2 2 2 2 3" xfId="11500"/>
    <cellStyle name="Normal 2 3 2 2 2 2 3" xfId="3964"/>
    <cellStyle name="Normal 2 3 2 2 2 2 3 2" xfId="8446"/>
    <cellStyle name="Normal 2 3 2 2 2 2 3 2 2" xfId="17476"/>
    <cellStyle name="Normal 2 3 2 2 2 2 3 3" xfId="12994"/>
    <cellStyle name="Normal 2 3 2 2 2 2 4" xfId="5458"/>
    <cellStyle name="Normal 2 3 2 2 2 2 4 2" xfId="14488"/>
    <cellStyle name="Normal 2 3 2 2 2 2 5" xfId="10006"/>
    <cellStyle name="Normal 2 3 2 2 2 3" xfId="1725"/>
    <cellStyle name="Normal 2 3 2 2 2 3 2" xfId="6207"/>
    <cellStyle name="Normal 2 3 2 2 2 3 2 2" xfId="15237"/>
    <cellStyle name="Normal 2 3 2 2 2 3 3" xfId="10755"/>
    <cellStyle name="Normal 2 3 2 2 2 4" xfId="3219"/>
    <cellStyle name="Normal 2 3 2 2 2 4 2" xfId="7701"/>
    <cellStyle name="Normal 2 3 2 2 2 4 2 2" xfId="16731"/>
    <cellStyle name="Normal 2 3 2 2 2 4 3" xfId="12249"/>
    <cellStyle name="Normal 2 3 2 2 2 5" xfId="4713"/>
    <cellStyle name="Normal 2 3 2 2 2 5 2" xfId="13743"/>
    <cellStyle name="Normal 2 3 2 2 2 6" xfId="9261"/>
    <cellStyle name="Normal 2 3 2 2 3" xfId="417"/>
    <cellStyle name="Normal 2 3 2 2 3 2" xfId="1164"/>
    <cellStyle name="Normal 2 3 2 2 3 2 2" xfId="2658"/>
    <cellStyle name="Normal 2 3 2 2 3 2 2 2" xfId="7140"/>
    <cellStyle name="Normal 2 3 2 2 3 2 2 2 2" xfId="16170"/>
    <cellStyle name="Normal 2 3 2 2 3 2 2 3" xfId="11688"/>
    <cellStyle name="Normal 2 3 2 2 3 2 3" xfId="4152"/>
    <cellStyle name="Normal 2 3 2 2 3 2 3 2" xfId="8634"/>
    <cellStyle name="Normal 2 3 2 2 3 2 3 2 2" xfId="17664"/>
    <cellStyle name="Normal 2 3 2 2 3 2 3 3" xfId="13182"/>
    <cellStyle name="Normal 2 3 2 2 3 2 4" xfId="5646"/>
    <cellStyle name="Normal 2 3 2 2 3 2 4 2" xfId="14676"/>
    <cellStyle name="Normal 2 3 2 2 3 2 5" xfId="10194"/>
    <cellStyle name="Normal 2 3 2 2 3 3" xfId="1911"/>
    <cellStyle name="Normal 2 3 2 2 3 3 2" xfId="6393"/>
    <cellStyle name="Normal 2 3 2 2 3 3 2 2" xfId="15423"/>
    <cellStyle name="Normal 2 3 2 2 3 3 3" xfId="10941"/>
    <cellStyle name="Normal 2 3 2 2 3 4" xfId="3405"/>
    <cellStyle name="Normal 2 3 2 2 3 4 2" xfId="7887"/>
    <cellStyle name="Normal 2 3 2 2 3 4 2 2" xfId="16917"/>
    <cellStyle name="Normal 2 3 2 2 3 4 3" xfId="12435"/>
    <cellStyle name="Normal 2 3 2 2 3 5" xfId="4899"/>
    <cellStyle name="Normal 2 3 2 2 3 5 2" xfId="13929"/>
    <cellStyle name="Normal 2 3 2 2 3 6" xfId="9447"/>
    <cellStyle name="Normal 2 3 2 2 4" xfId="603"/>
    <cellStyle name="Normal 2 3 2 2 4 2" xfId="1350"/>
    <cellStyle name="Normal 2 3 2 2 4 2 2" xfId="2844"/>
    <cellStyle name="Normal 2 3 2 2 4 2 2 2" xfId="7326"/>
    <cellStyle name="Normal 2 3 2 2 4 2 2 2 2" xfId="16356"/>
    <cellStyle name="Normal 2 3 2 2 4 2 2 3" xfId="11874"/>
    <cellStyle name="Normal 2 3 2 2 4 2 3" xfId="4338"/>
    <cellStyle name="Normal 2 3 2 2 4 2 3 2" xfId="8820"/>
    <cellStyle name="Normal 2 3 2 2 4 2 3 2 2" xfId="17850"/>
    <cellStyle name="Normal 2 3 2 2 4 2 3 3" xfId="13368"/>
    <cellStyle name="Normal 2 3 2 2 4 2 4" xfId="5832"/>
    <cellStyle name="Normal 2 3 2 2 4 2 4 2" xfId="14862"/>
    <cellStyle name="Normal 2 3 2 2 4 2 5" xfId="10380"/>
    <cellStyle name="Normal 2 3 2 2 4 3" xfId="2097"/>
    <cellStyle name="Normal 2 3 2 2 4 3 2" xfId="6579"/>
    <cellStyle name="Normal 2 3 2 2 4 3 2 2" xfId="15609"/>
    <cellStyle name="Normal 2 3 2 2 4 3 3" xfId="11127"/>
    <cellStyle name="Normal 2 3 2 2 4 4" xfId="3591"/>
    <cellStyle name="Normal 2 3 2 2 4 4 2" xfId="8073"/>
    <cellStyle name="Normal 2 3 2 2 4 4 2 2" xfId="17103"/>
    <cellStyle name="Normal 2 3 2 2 4 4 3" xfId="12621"/>
    <cellStyle name="Normal 2 3 2 2 4 5" xfId="5085"/>
    <cellStyle name="Normal 2 3 2 2 4 5 2" xfId="14115"/>
    <cellStyle name="Normal 2 3 2 2 4 6" xfId="9633"/>
    <cellStyle name="Normal 2 3 2 2 5" xfId="790"/>
    <cellStyle name="Normal 2 3 2 2 5 2" xfId="2284"/>
    <cellStyle name="Normal 2 3 2 2 5 2 2" xfId="6766"/>
    <cellStyle name="Normal 2 3 2 2 5 2 2 2" xfId="15796"/>
    <cellStyle name="Normal 2 3 2 2 5 2 3" xfId="11314"/>
    <cellStyle name="Normal 2 3 2 2 5 3" xfId="3778"/>
    <cellStyle name="Normal 2 3 2 2 5 3 2" xfId="8260"/>
    <cellStyle name="Normal 2 3 2 2 5 3 2 2" xfId="17290"/>
    <cellStyle name="Normal 2 3 2 2 5 3 3" xfId="12808"/>
    <cellStyle name="Normal 2 3 2 2 5 4" xfId="5272"/>
    <cellStyle name="Normal 2 3 2 2 5 4 2" xfId="14302"/>
    <cellStyle name="Normal 2 3 2 2 5 5" xfId="9820"/>
    <cellStyle name="Normal 2 3 2 2 6" xfId="1539"/>
    <cellStyle name="Normal 2 3 2 2 6 2" xfId="6021"/>
    <cellStyle name="Normal 2 3 2 2 6 2 2" xfId="15051"/>
    <cellStyle name="Normal 2 3 2 2 6 3" xfId="10569"/>
    <cellStyle name="Normal 2 3 2 2 7" xfId="3033"/>
    <cellStyle name="Normal 2 3 2 2 7 2" xfId="7515"/>
    <cellStyle name="Normal 2 3 2 2 7 2 2" xfId="16545"/>
    <cellStyle name="Normal 2 3 2 2 7 3" xfId="12063"/>
    <cellStyle name="Normal 2 3 2 2 8" xfId="4527"/>
    <cellStyle name="Normal 2 3 2 2 8 2" xfId="13557"/>
    <cellStyle name="Normal 2 3 2 2 9" xfId="9075"/>
    <cellStyle name="Normal 2 3 2 3" xfId="68"/>
    <cellStyle name="Normal 2 3 2 3 2" xfId="254"/>
    <cellStyle name="Normal 2 3 2 3 2 2" xfId="999"/>
    <cellStyle name="Normal 2 3 2 3 2 2 2" xfId="2493"/>
    <cellStyle name="Normal 2 3 2 3 2 2 2 2" xfId="6975"/>
    <cellStyle name="Normal 2 3 2 3 2 2 2 2 2" xfId="16005"/>
    <cellStyle name="Normal 2 3 2 3 2 2 2 3" xfId="11523"/>
    <cellStyle name="Normal 2 3 2 3 2 2 3" xfId="3987"/>
    <cellStyle name="Normal 2 3 2 3 2 2 3 2" xfId="8469"/>
    <cellStyle name="Normal 2 3 2 3 2 2 3 2 2" xfId="17499"/>
    <cellStyle name="Normal 2 3 2 3 2 2 3 3" xfId="13017"/>
    <cellStyle name="Normal 2 3 2 3 2 2 4" xfId="5481"/>
    <cellStyle name="Normal 2 3 2 3 2 2 4 2" xfId="14511"/>
    <cellStyle name="Normal 2 3 2 3 2 2 5" xfId="10029"/>
    <cellStyle name="Normal 2 3 2 3 2 3" xfId="1748"/>
    <cellStyle name="Normal 2 3 2 3 2 3 2" xfId="6230"/>
    <cellStyle name="Normal 2 3 2 3 2 3 2 2" xfId="15260"/>
    <cellStyle name="Normal 2 3 2 3 2 3 3" xfId="10778"/>
    <cellStyle name="Normal 2 3 2 3 2 4" xfId="3242"/>
    <cellStyle name="Normal 2 3 2 3 2 4 2" xfId="7724"/>
    <cellStyle name="Normal 2 3 2 3 2 4 2 2" xfId="16754"/>
    <cellStyle name="Normal 2 3 2 3 2 4 3" xfId="12272"/>
    <cellStyle name="Normal 2 3 2 3 2 5" xfId="4736"/>
    <cellStyle name="Normal 2 3 2 3 2 5 2" xfId="13766"/>
    <cellStyle name="Normal 2 3 2 3 2 6" xfId="9284"/>
    <cellStyle name="Normal 2 3 2 3 3" xfId="440"/>
    <cellStyle name="Normal 2 3 2 3 3 2" xfId="1187"/>
    <cellStyle name="Normal 2 3 2 3 3 2 2" xfId="2681"/>
    <cellStyle name="Normal 2 3 2 3 3 2 2 2" xfId="7163"/>
    <cellStyle name="Normal 2 3 2 3 3 2 2 2 2" xfId="16193"/>
    <cellStyle name="Normal 2 3 2 3 3 2 2 3" xfId="11711"/>
    <cellStyle name="Normal 2 3 2 3 3 2 3" xfId="4175"/>
    <cellStyle name="Normal 2 3 2 3 3 2 3 2" xfId="8657"/>
    <cellStyle name="Normal 2 3 2 3 3 2 3 2 2" xfId="17687"/>
    <cellStyle name="Normal 2 3 2 3 3 2 3 3" xfId="13205"/>
    <cellStyle name="Normal 2 3 2 3 3 2 4" xfId="5669"/>
    <cellStyle name="Normal 2 3 2 3 3 2 4 2" xfId="14699"/>
    <cellStyle name="Normal 2 3 2 3 3 2 5" xfId="10217"/>
    <cellStyle name="Normal 2 3 2 3 3 3" xfId="1934"/>
    <cellStyle name="Normal 2 3 2 3 3 3 2" xfId="6416"/>
    <cellStyle name="Normal 2 3 2 3 3 3 2 2" xfId="15446"/>
    <cellStyle name="Normal 2 3 2 3 3 3 3" xfId="10964"/>
    <cellStyle name="Normal 2 3 2 3 3 4" xfId="3428"/>
    <cellStyle name="Normal 2 3 2 3 3 4 2" xfId="7910"/>
    <cellStyle name="Normal 2 3 2 3 3 4 2 2" xfId="16940"/>
    <cellStyle name="Normal 2 3 2 3 3 4 3" xfId="12458"/>
    <cellStyle name="Normal 2 3 2 3 3 5" xfId="4922"/>
    <cellStyle name="Normal 2 3 2 3 3 5 2" xfId="13952"/>
    <cellStyle name="Normal 2 3 2 3 3 6" xfId="9470"/>
    <cellStyle name="Normal 2 3 2 3 4" xfId="626"/>
    <cellStyle name="Normal 2 3 2 3 4 2" xfId="1373"/>
    <cellStyle name="Normal 2 3 2 3 4 2 2" xfId="2867"/>
    <cellStyle name="Normal 2 3 2 3 4 2 2 2" xfId="7349"/>
    <cellStyle name="Normal 2 3 2 3 4 2 2 2 2" xfId="16379"/>
    <cellStyle name="Normal 2 3 2 3 4 2 2 3" xfId="11897"/>
    <cellStyle name="Normal 2 3 2 3 4 2 3" xfId="4361"/>
    <cellStyle name="Normal 2 3 2 3 4 2 3 2" xfId="8843"/>
    <cellStyle name="Normal 2 3 2 3 4 2 3 2 2" xfId="17873"/>
    <cellStyle name="Normal 2 3 2 3 4 2 3 3" xfId="13391"/>
    <cellStyle name="Normal 2 3 2 3 4 2 4" xfId="5855"/>
    <cellStyle name="Normal 2 3 2 3 4 2 4 2" xfId="14885"/>
    <cellStyle name="Normal 2 3 2 3 4 2 5" xfId="10403"/>
    <cellStyle name="Normal 2 3 2 3 4 3" xfId="2120"/>
    <cellStyle name="Normal 2 3 2 3 4 3 2" xfId="6602"/>
    <cellStyle name="Normal 2 3 2 3 4 3 2 2" xfId="15632"/>
    <cellStyle name="Normal 2 3 2 3 4 3 3" xfId="11150"/>
    <cellStyle name="Normal 2 3 2 3 4 4" xfId="3614"/>
    <cellStyle name="Normal 2 3 2 3 4 4 2" xfId="8096"/>
    <cellStyle name="Normal 2 3 2 3 4 4 2 2" xfId="17126"/>
    <cellStyle name="Normal 2 3 2 3 4 4 3" xfId="12644"/>
    <cellStyle name="Normal 2 3 2 3 4 5" xfId="5108"/>
    <cellStyle name="Normal 2 3 2 3 4 5 2" xfId="14138"/>
    <cellStyle name="Normal 2 3 2 3 4 6" xfId="9656"/>
    <cellStyle name="Normal 2 3 2 3 5" xfId="813"/>
    <cellStyle name="Normal 2 3 2 3 5 2" xfId="2307"/>
    <cellStyle name="Normal 2 3 2 3 5 2 2" xfId="6789"/>
    <cellStyle name="Normal 2 3 2 3 5 2 2 2" xfId="15819"/>
    <cellStyle name="Normal 2 3 2 3 5 2 3" xfId="11337"/>
    <cellStyle name="Normal 2 3 2 3 5 3" xfId="3801"/>
    <cellStyle name="Normal 2 3 2 3 5 3 2" xfId="8283"/>
    <cellStyle name="Normal 2 3 2 3 5 3 2 2" xfId="17313"/>
    <cellStyle name="Normal 2 3 2 3 5 3 3" xfId="12831"/>
    <cellStyle name="Normal 2 3 2 3 5 4" xfId="5295"/>
    <cellStyle name="Normal 2 3 2 3 5 4 2" xfId="14325"/>
    <cellStyle name="Normal 2 3 2 3 5 5" xfId="9843"/>
    <cellStyle name="Normal 2 3 2 3 6" xfId="1562"/>
    <cellStyle name="Normal 2 3 2 3 6 2" xfId="6044"/>
    <cellStyle name="Normal 2 3 2 3 6 2 2" xfId="15074"/>
    <cellStyle name="Normal 2 3 2 3 6 3" xfId="10592"/>
    <cellStyle name="Normal 2 3 2 3 7" xfId="3056"/>
    <cellStyle name="Normal 2 3 2 3 7 2" xfId="7538"/>
    <cellStyle name="Normal 2 3 2 3 7 2 2" xfId="16568"/>
    <cellStyle name="Normal 2 3 2 3 7 3" xfId="12086"/>
    <cellStyle name="Normal 2 3 2 3 8" xfId="4550"/>
    <cellStyle name="Normal 2 3 2 3 8 2" xfId="13580"/>
    <cellStyle name="Normal 2 3 2 3 9" xfId="9098"/>
    <cellStyle name="Normal 2 3 2 4" xfId="92"/>
    <cellStyle name="Normal 2 3 2 4 2" xfId="278"/>
    <cellStyle name="Normal 2 3 2 4 2 2" xfId="1022"/>
    <cellStyle name="Normal 2 3 2 4 2 2 2" xfId="2516"/>
    <cellStyle name="Normal 2 3 2 4 2 2 2 2" xfId="6998"/>
    <cellStyle name="Normal 2 3 2 4 2 2 2 2 2" xfId="16028"/>
    <cellStyle name="Normal 2 3 2 4 2 2 2 3" xfId="11546"/>
    <cellStyle name="Normal 2 3 2 4 2 2 3" xfId="4010"/>
    <cellStyle name="Normal 2 3 2 4 2 2 3 2" xfId="8492"/>
    <cellStyle name="Normal 2 3 2 4 2 2 3 2 2" xfId="17522"/>
    <cellStyle name="Normal 2 3 2 4 2 2 3 3" xfId="13040"/>
    <cellStyle name="Normal 2 3 2 4 2 2 4" xfId="5504"/>
    <cellStyle name="Normal 2 3 2 4 2 2 4 2" xfId="14534"/>
    <cellStyle name="Normal 2 3 2 4 2 2 5" xfId="10052"/>
    <cellStyle name="Normal 2 3 2 4 2 3" xfId="1772"/>
    <cellStyle name="Normal 2 3 2 4 2 3 2" xfId="6254"/>
    <cellStyle name="Normal 2 3 2 4 2 3 2 2" xfId="15284"/>
    <cellStyle name="Normal 2 3 2 4 2 3 3" xfId="10802"/>
    <cellStyle name="Normal 2 3 2 4 2 4" xfId="3266"/>
    <cellStyle name="Normal 2 3 2 4 2 4 2" xfId="7748"/>
    <cellStyle name="Normal 2 3 2 4 2 4 2 2" xfId="16778"/>
    <cellStyle name="Normal 2 3 2 4 2 4 3" xfId="12296"/>
    <cellStyle name="Normal 2 3 2 4 2 5" xfId="4760"/>
    <cellStyle name="Normal 2 3 2 4 2 5 2" xfId="13790"/>
    <cellStyle name="Normal 2 3 2 4 2 6" xfId="9308"/>
    <cellStyle name="Normal 2 3 2 4 3" xfId="464"/>
    <cellStyle name="Normal 2 3 2 4 3 2" xfId="1211"/>
    <cellStyle name="Normal 2 3 2 4 3 2 2" xfId="2705"/>
    <cellStyle name="Normal 2 3 2 4 3 2 2 2" xfId="7187"/>
    <cellStyle name="Normal 2 3 2 4 3 2 2 2 2" xfId="16217"/>
    <cellStyle name="Normal 2 3 2 4 3 2 2 3" xfId="11735"/>
    <cellStyle name="Normal 2 3 2 4 3 2 3" xfId="4199"/>
    <cellStyle name="Normal 2 3 2 4 3 2 3 2" xfId="8681"/>
    <cellStyle name="Normal 2 3 2 4 3 2 3 2 2" xfId="17711"/>
    <cellStyle name="Normal 2 3 2 4 3 2 3 3" xfId="13229"/>
    <cellStyle name="Normal 2 3 2 4 3 2 4" xfId="5693"/>
    <cellStyle name="Normal 2 3 2 4 3 2 4 2" xfId="14723"/>
    <cellStyle name="Normal 2 3 2 4 3 2 5" xfId="10241"/>
    <cellStyle name="Normal 2 3 2 4 3 3" xfId="1958"/>
    <cellStyle name="Normal 2 3 2 4 3 3 2" xfId="6440"/>
    <cellStyle name="Normal 2 3 2 4 3 3 2 2" xfId="15470"/>
    <cellStyle name="Normal 2 3 2 4 3 3 3" xfId="10988"/>
    <cellStyle name="Normal 2 3 2 4 3 4" xfId="3452"/>
    <cellStyle name="Normal 2 3 2 4 3 4 2" xfId="7934"/>
    <cellStyle name="Normal 2 3 2 4 3 4 2 2" xfId="16964"/>
    <cellStyle name="Normal 2 3 2 4 3 4 3" xfId="12482"/>
    <cellStyle name="Normal 2 3 2 4 3 5" xfId="4946"/>
    <cellStyle name="Normal 2 3 2 4 3 5 2" xfId="13976"/>
    <cellStyle name="Normal 2 3 2 4 3 6" xfId="9494"/>
    <cellStyle name="Normal 2 3 2 4 4" xfId="650"/>
    <cellStyle name="Normal 2 3 2 4 4 2" xfId="1397"/>
    <cellStyle name="Normal 2 3 2 4 4 2 2" xfId="2891"/>
    <cellStyle name="Normal 2 3 2 4 4 2 2 2" xfId="7373"/>
    <cellStyle name="Normal 2 3 2 4 4 2 2 2 2" xfId="16403"/>
    <cellStyle name="Normal 2 3 2 4 4 2 2 3" xfId="11921"/>
    <cellStyle name="Normal 2 3 2 4 4 2 3" xfId="4385"/>
    <cellStyle name="Normal 2 3 2 4 4 2 3 2" xfId="8867"/>
    <cellStyle name="Normal 2 3 2 4 4 2 3 2 2" xfId="17897"/>
    <cellStyle name="Normal 2 3 2 4 4 2 3 3" xfId="13415"/>
    <cellStyle name="Normal 2 3 2 4 4 2 4" xfId="5879"/>
    <cellStyle name="Normal 2 3 2 4 4 2 4 2" xfId="14909"/>
    <cellStyle name="Normal 2 3 2 4 4 2 5" xfId="10427"/>
    <cellStyle name="Normal 2 3 2 4 4 3" xfId="2144"/>
    <cellStyle name="Normal 2 3 2 4 4 3 2" xfId="6626"/>
    <cellStyle name="Normal 2 3 2 4 4 3 2 2" xfId="15656"/>
    <cellStyle name="Normal 2 3 2 4 4 3 3" xfId="11174"/>
    <cellStyle name="Normal 2 3 2 4 4 4" xfId="3638"/>
    <cellStyle name="Normal 2 3 2 4 4 4 2" xfId="8120"/>
    <cellStyle name="Normal 2 3 2 4 4 4 2 2" xfId="17150"/>
    <cellStyle name="Normal 2 3 2 4 4 4 3" xfId="12668"/>
    <cellStyle name="Normal 2 3 2 4 4 5" xfId="5132"/>
    <cellStyle name="Normal 2 3 2 4 4 5 2" xfId="14162"/>
    <cellStyle name="Normal 2 3 2 4 4 6" xfId="9680"/>
    <cellStyle name="Normal 2 3 2 4 5" xfId="837"/>
    <cellStyle name="Normal 2 3 2 4 5 2" xfId="2331"/>
    <cellStyle name="Normal 2 3 2 4 5 2 2" xfId="6813"/>
    <cellStyle name="Normal 2 3 2 4 5 2 2 2" xfId="15843"/>
    <cellStyle name="Normal 2 3 2 4 5 2 3" xfId="11361"/>
    <cellStyle name="Normal 2 3 2 4 5 3" xfId="3825"/>
    <cellStyle name="Normal 2 3 2 4 5 3 2" xfId="8307"/>
    <cellStyle name="Normal 2 3 2 4 5 3 2 2" xfId="17337"/>
    <cellStyle name="Normal 2 3 2 4 5 3 3" xfId="12855"/>
    <cellStyle name="Normal 2 3 2 4 5 4" xfId="5319"/>
    <cellStyle name="Normal 2 3 2 4 5 4 2" xfId="14349"/>
    <cellStyle name="Normal 2 3 2 4 5 5" xfId="9867"/>
    <cellStyle name="Normal 2 3 2 4 6" xfId="1586"/>
    <cellStyle name="Normal 2 3 2 4 6 2" xfId="6068"/>
    <cellStyle name="Normal 2 3 2 4 6 2 2" xfId="15098"/>
    <cellStyle name="Normal 2 3 2 4 6 3" xfId="10616"/>
    <cellStyle name="Normal 2 3 2 4 7" xfId="3080"/>
    <cellStyle name="Normal 2 3 2 4 7 2" xfId="7562"/>
    <cellStyle name="Normal 2 3 2 4 7 2 2" xfId="16592"/>
    <cellStyle name="Normal 2 3 2 4 7 3" xfId="12110"/>
    <cellStyle name="Normal 2 3 2 4 8" xfId="4574"/>
    <cellStyle name="Normal 2 3 2 4 8 2" xfId="13604"/>
    <cellStyle name="Normal 2 3 2 4 9" xfId="9122"/>
    <cellStyle name="Normal 2 3 2 5" xfId="107"/>
    <cellStyle name="Normal 2 3 2 5 2" xfId="293"/>
    <cellStyle name="Normal 2 3 2 5 2 2" xfId="1036"/>
    <cellStyle name="Normal 2 3 2 5 2 2 2" xfId="2530"/>
    <cellStyle name="Normal 2 3 2 5 2 2 2 2" xfId="7012"/>
    <cellStyle name="Normal 2 3 2 5 2 2 2 2 2" xfId="16042"/>
    <cellStyle name="Normal 2 3 2 5 2 2 2 3" xfId="11560"/>
    <cellStyle name="Normal 2 3 2 5 2 2 3" xfId="4024"/>
    <cellStyle name="Normal 2 3 2 5 2 2 3 2" xfId="8506"/>
    <cellStyle name="Normal 2 3 2 5 2 2 3 2 2" xfId="17536"/>
    <cellStyle name="Normal 2 3 2 5 2 2 3 3" xfId="13054"/>
    <cellStyle name="Normal 2 3 2 5 2 2 4" xfId="5518"/>
    <cellStyle name="Normal 2 3 2 5 2 2 4 2" xfId="14548"/>
    <cellStyle name="Normal 2 3 2 5 2 2 5" xfId="10066"/>
    <cellStyle name="Normal 2 3 2 5 2 3" xfId="1787"/>
    <cellStyle name="Normal 2 3 2 5 2 3 2" xfId="6269"/>
    <cellStyle name="Normal 2 3 2 5 2 3 2 2" xfId="15299"/>
    <cellStyle name="Normal 2 3 2 5 2 3 3" xfId="10817"/>
    <cellStyle name="Normal 2 3 2 5 2 4" xfId="3281"/>
    <cellStyle name="Normal 2 3 2 5 2 4 2" xfId="7763"/>
    <cellStyle name="Normal 2 3 2 5 2 4 2 2" xfId="16793"/>
    <cellStyle name="Normal 2 3 2 5 2 4 3" xfId="12311"/>
    <cellStyle name="Normal 2 3 2 5 2 5" xfId="4775"/>
    <cellStyle name="Normal 2 3 2 5 2 5 2" xfId="13805"/>
    <cellStyle name="Normal 2 3 2 5 2 6" xfId="9323"/>
    <cellStyle name="Normal 2 3 2 5 3" xfId="479"/>
    <cellStyle name="Normal 2 3 2 5 3 2" xfId="1226"/>
    <cellStyle name="Normal 2 3 2 5 3 2 2" xfId="2720"/>
    <cellStyle name="Normal 2 3 2 5 3 2 2 2" xfId="7202"/>
    <cellStyle name="Normal 2 3 2 5 3 2 2 2 2" xfId="16232"/>
    <cellStyle name="Normal 2 3 2 5 3 2 2 3" xfId="11750"/>
    <cellStyle name="Normal 2 3 2 5 3 2 3" xfId="4214"/>
    <cellStyle name="Normal 2 3 2 5 3 2 3 2" xfId="8696"/>
    <cellStyle name="Normal 2 3 2 5 3 2 3 2 2" xfId="17726"/>
    <cellStyle name="Normal 2 3 2 5 3 2 3 3" xfId="13244"/>
    <cellStyle name="Normal 2 3 2 5 3 2 4" xfId="5708"/>
    <cellStyle name="Normal 2 3 2 5 3 2 4 2" xfId="14738"/>
    <cellStyle name="Normal 2 3 2 5 3 2 5" xfId="10256"/>
    <cellStyle name="Normal 2 3 2 5 3 3" xfId="1973"/>
    <cellStyle name="Normal 2 3 2 5 3 3 2" xfId="6455"/>
    <cellStyle name="Normal 2 3 2 5 3 3 2 2" xfId="15485"/>
    <cellStyle name="Normal 2 3 2 5 3 3 3" xfId="11003"/>
    <cellStyle name="Normal 2 3 2 5 3 4" xfId="3467"/>
    <cellStyle name="Normal 2 3 2 5 3 4 2" xfId="7949"/>
    <cellStyle name="Normal 2 3 2 5 3 4 2 2" xfId="16979"/>
    <cellStyle name="Normal 2 3 2 5 3 4 3" xfId="12497"/>
    <cellStyle name="Normal 2 3 2 5 3 5" xfId="4961"/>
    <cellStyle name="Normal 2 3 2 5 3 5 2" xfId="13991"/>
    <cellStyle name="Normal 2 3 2 5 3 6" xfId="9509"/>
    <cellStyle name="Normal 2 3 2 5 4" xfId="665"/>
    <cellStyle name="Normal 2 3 2 5 4 2" xfId="1412"/>
    <cellStyle name="Normal 2 3 2 5 4 2 2" xfId="2906"/>
    <cellStyle name="Normal 2 3 2 5 4 2 2 2" xfId="7388"/>
    <cellStyle name="Normal 2 3 2 5 4 2 2 2 2" xfId="16418"/>
    <cellStyle name="Normal 2 3 2 5 4 2 2 3" xfId="11936"/>
    <cellStyle name="Normal 2 3 2 5 4 2 3" xfId="4400"/>
    <cellStyle name="Normal 2 3 2 5 4 2 3 2" xfId="8882"/>
    <cellStyle name="Normal 2 3 2 5 4 2 3 2 2" xfId="17912"/>
    <cellStyle name="Normal 2 3 2 5 4 2 3 3" xfId="13430"/>
    <cellStyle name="Normal 2 3 2 5 4 2 4" xfId="5894"/>
    <cellStyle name="Normal 2 3 2 5 4 2 4 2" xfId="14924"/>
    <cellStyle name="Normal 2 3 2 5 4 2 5" xfId="10442"/>
    <cellStyle name="Normal 2 3 2 5 4 3" xfId="2159"/>
    <cellStyle name="Normal 2 3 2 5 4 3 2" xfId="6641"/>
    <cellStyle name="Normal 2 3 2 5 4 3 2 2" xfId="15671"/>
    <cellStyle name="Normal 2 3 2 5 4 3 3" xfId="11189"/>
    <cellStyle name="Normal 2 3 2 5 4 4" xfId="3653"/>
    <cellStyle name="Normal 2 3 2 5 4 4 2" xfId="8135"/>
    <cellStyle name="Normal 2 3 2 5 4 4 2 2" xfId="17165"/>
    <cellStyle name="Normal 2 3 2 5 4 4 3" xfId="12683"/>
    <cellStyle name="Normal 2 3 2 5 4 5" xfId="5147"/>
    <cellStyle name="Normal 2 3 2 5 4 5 2" xfId="14177"/>
    <cellStyle name="Normal 2 3 2 5 4 6" xfId="9695"/>
    <cellStyle name="Normal 2 3 2 5 5" xfId="852"/>
    <cellStyle name="Normal 2 3 2 5 5 2" xfId="2346"/>
    <cellStyle name="Normal 2 3 2 5 5 2 2" xfId="6828"/>
    <cellStyle name="Normal 2 3 2 5 5 2 2 2" xfId="15858"/>
    <cellStyle name="Normal 2 3 2 5 5 2 3" xfId="11376"/>
    <cellStyle name="Normal 2 3 2 5 5 3" xfId="3840"/>
    <cellStyle name="Normal 2 3 2 5 5 3 2" xfId="8322"/>
    <cellStyle name="Normal 2 3 2 5 5 3 2 2" xfId="17352"/>
    <cellStyle name="Normal 2 3 2 5 5 3 3" xfId="12870"/>
    <cellStyle name="Normal 2 3 2 5 5 4" xfId="5334"/>
    <cellStyle name="Normal 2 3 2 5 5 4 2" xfId="14364"/>
    <cellStyle name="Normal 2 3 2 5 5 5" xfId="9882"/>
    <cellStyle name="Normal 2 3 2 5 6" xfId="1601"/>
    <cellStyle name="Normal 2 3 2 5 6 2" xfId="6083"/>
    <cellStyle name="Normal 2 3 2 5 6 2 2" xfId="15113"/>
    <cellStyle name="Normal 2 3 2 5 6 3" xfId="10631"/>
    <cellStyle name="Normal 2 3 2 5 7" xfId="3095"/>
    <cellStyle name="Normal 2 3 2 5 7 2" xfId="7577"/>
    <cellStyle name="Normal 2 3 2 5 7 2 2" xfId="16607"/>
    <cellStyle name="Normal 2 3 2 5 7 3" xfId="12125"/>
    <cellStyle name="Normal 2 3 2 5 8" xfId="4589"/>
    <cellStyle name="Normal 2 3 2 5 8 2" xfId="13619"/>
    <cellStyle name="Normal 2 3 2 5 9" xfId="9137"/>
    <cellStyle name="Normal 2 3 2 6" xfId="139"/>
    <cellStyle name="Normal 2 3 2 6 2" xfId="325"/>
    <cellStyle name="Normal 2 3 2 6 2 2" xfId="1068"/>
    <cellStyle name="Normal 2 3 2 6 2 2 2" xfId="2562"/>
    <cellStyle name="Normal 2 3 2 6 2 2 2 2" xfId="7044"/>
    <cellStyle name="Normal 2 3 2 6 2 2 2 2 2" xfId="16074"/>
    <cellStyle name="Normal 2 3 2 6 2 2 2 3" xfId="11592"/>
    <cellStyle name="Normal 2 3 2 6 2 2 3" xfId="4056"/>
    <cellStyle name="Normal 2 3 2 6 2 2 3 2" xfId="8538"/>
    <cellStyle name="Normal 2 3 2 6 2 2 3 2 2" xfId="17568"/>
    <cellStyle name="Normal 2 3 2 6 2 2 3 3" xfId="13086"/>
    <cellStyle name="Normal 2 3 2 6 2 2 4" xfId="5550"/>
    <cellStyle name="Normal 2 3 2 6 2 2 4 2" xfId="14580"/>
    <cellStyle name="Normal 2 3 2 6 2 2 5" xfId="10098"/>
    <cellStyle name="Normal 2 3 2 6 2 3" xfId="1819"/>
    <cellStyle name="Normal 2 3 2 6 2 3 2" xfId="6301"/>
    <cellStyle name="Normal 2 3 2 6 2 3 2 2" xfId="15331"/>
    <cellStyle name="Normal 2 3 2 6 2 3 3" xfId="10849"/>
    <cellStyle name="Normal 2 3 2 6 2 4" xfId="3313"/>
    <cellStyle name="Normal 2 3 2 6 2 4 2" xfId="7795"/>
    <cellStyle name="Normal 2 3 2 6 2 4 2 2" xfId="16825"/>
    <cellStyle name="Normal 2 3 2 6 2 4 3" xfId="12343"/>
    <cellStyle name="Normal 2 3 2 6 2 5" xfId="4807"/>
    <cellStyle name="Normal 2 3 2 6 2 5 2" xfId="13837"/>
    <cellStyle name="Normal 2 3 2 6 2 6" xfId="9355"/>
    <cellStyle name="Normal 2 3 2 6 3" xfId="511"/>
    <cellStyle name="Normal 2 3 2 6 3 2" xfId="1258"/>
    <cellStyle name="Normal 2 3 2 6 3 2 2" xfId="2752"/>
    <cellStyle name="Normal 2 3 2 6 3 2 2 2" xfId="7234"/>
    <cellStyle name="Normal 2 3 2 6 3 2 2 2 2" xfId="16264"/>
    <cellStyle name="Normal 2 3 2 6 3 2 2 3" xfId="11782"/>
    <cellStyle name="Normal 2 3 2 6 3 2 3" xfId="4246"/>
    <cellStyle name="Normal 2 3 2 6 3 2 3 2" xfId="8728"/>
    <cellStyle name="Normal 2 3 2 6 3 2 3 2 2" xfId="17758"/>
    <cellStyle name="Normal 2 3 2 6 3 2 3 3" xfId="13276"/>
    <cellStyle name="Normal 2 3 2 6 3 2 4" xfId="5740"/>
    <cellStyle name="Normal 2 3 2 6 3 2 4 2" xfId="14770"/>
    <cellStyle name="Normal 2 3 2 6 3 2 5" xfId="10288"/>
    <cellStyle name="Normal 2 3 2 6 3 3" xfId="2005"/>
    <cellStyle name="Normal 2 3 2 6 3 3 2" xfId="6487"/>
    <cellStyle name="Normal 2 3 2 6 3 3 2 2" xfId="15517"/>
    <cellStyle name="Normal 2 3 2 6 3 3 3" xfId="11035"/>
    <cellStyle name="Normal 2 3 2 6 3 4" xfId="3499"/>
    <cellStyle name="Normal 2 3 2 6 3 4 2" xfId="7981"/>
    <cellStyle name="Normal 2 3 2 6 3 4 2 2" xfId="17011"/>
    <cellStyle name="Normal 2 3 2 6 3 4 3" xfId="12529"/>
    <cellStyle name="Normal 2 3 2 6 3 5" xfId="4993"/>
    <cellStyle name="Normal 2 3 2 6 3 5 2" xfId="14023"/>
    <cellStyle name="Normal 2 3 2 6 3 6" xfId="9541"/>
    <cellStyle name="Normal 2 3 2 6 4" xfId="697"/>
    <cellStyle name="Normal 2 3 2 6 4 2" xfId="1444"/>
    <cellStyle name="Normal 2 3 2 6 4 2 2" xfId="2938"/>
    <cellStyle name="Normal 2 3 2 6 4 2 2 2" xfId="7420"/>
    <cellStyle name="Normal 2 3 2 6 4 2 2 2 2" xfId="16450"/>
    <cellStyle name="Normal 2 3 2 6 4 2 2 3" xfId="11968"/>
    <cellStyle name="Normal 2 3 2 6 4 2 3" xfId="4432"/>
    <cellStyle name="Normal 2 3 2 6 4 2 3 2" xfId="8914"/>
    <cellStyle name="Normal 2 3 2 6 4 2 3 2 2" xfId="17944"/>
    <cellStyle name="Normal 2 3 2 6 4 2 3 3" xfId="13462"/>
    <cellStyle name="Normal 2 3 2 6 4 2 4" xfId="5926"/>
    <cellStyle name="Normal 2 3 2 6 4 2 4 2" xfId="14956"/>
    <cellStyle name="Normal 2 3 2 6 4 2 5" xfId="10474"/>
    <cellStyle name="Normal 2 3 2 6 4 3" xfId="2191"/>
    <cellStyle name="Normal 2 3 2 6 4 3 2" xfId="6673"/>
    <cellStyle name="Normal 2 3 2 6 4 3 2 2" xfId="15703"/>
    <cellStyle name="Normal 2 3 2 6 4 3 3" xfId="11221"/>
    <cellStyle name="Normal 2 3 2 6 4 4" xfId="3685"/>
    <cellStyle name="Normal 2 3 2 6 4 4 2" xfId="8167"/>
    <cellStyle name="Normal 2 3 2 6 4 4 2 2" xfId="17197"/>
    <cellStyle name="Normal 2 3 2 6 4 4 3" xfId="12715"/>
    <cellStyle name="Normal 2 3 2 6 4 5" xfId="5179"/>
    <cellStyle name="Normal 2 3 2 6 4 5 2" xfId="14209"/>
    <cellStyle name="Normal 2 3 2 6 4 6" xfId="9727"/>
    <cellStyle name="Normal 2 3 2 6 5" xfId="884"/>
    <cellStyle name="Normal 2 3 2 6 5 2" xfId="2378"/>
    <cellStyle name="Normal 2 3 2 6 5 2 2" xfId="6860"/>
    <cellStyle name="Normal 2 3 2 6 5 2 2 2" xfId="15890"/>
    <cellStyle name="Normal 2 3 2 6 5 2 3" xfId="11408"/>
    <cellStyle name="Normal 2 3 2 6 5 3" xfId="3872"/>
    <cellStyle name="Normal 2 3 2 6 5 3 2" xfId="8354"/>
    <cellStyle name="Normal 2 3 2 6 5 3 2 2" xfId="17384"/>
    <cellStyle name="Normal 2 3 2 6 5 3 3" xfId="12902"/>
    <cellStyle name="Normal 2 3 2 6 5 4" xfId="5366"/>
    <cellStyle name="Normal 2 3 2 6 5 4 2" xfId="14396"/>
    <cellStyle name="Normal 2 3 2 6 5 5" xfId="9914"/>
    <cellStyle name="Normal 2 3 2 6 6" xfId="1633"/>
    <cellStyle name="Normal 2 3 2 6 6 2" xfId="6115"/>
    <cellStyle name="Normal 2 3 2 6 6 2 2" xfId="15145"/>
    <cellStyle name="Normal 2 3 2 6 6 3" xfId="10663"/>
    <cellStyle name="Normal 2 3 2 6 7" xfId="3127"/>
    <cellStyle name="Normal 2 3 2 6 7 2" xfId="7609"/>
    <cellStyle name="Normal 2 3 2 6 7 2 2" xfId="16639"/>
    <cellStyle name="Normal 2 3 2 6 7 3" xfId="12157"/>
    <cellStyle name="Normal 2 3 2 6 8" xfId="4621"/>
    <cellStyle name="Normal 2 3 2 6 8 2" xfId="13651"/>
    <cellStyle name="Normal 2 3 2 6 9" xfId="9169"/>
    <cellStyle name="Normal 2 3 2 7" xfId="162"/>
    <cellStyle name="Normal 2 3 2 7 2" xfId="348"/>
    <cellStyle name="Normal 2 3 2 7 2 2" xfId="1091"/>
    <cellStyle name="Normal 2 3 2 7 2 2 2" xfId="2585"/>
    <cellStyle name="Normal 2 3 2 7 2 2 2 2" xfId="7067"/>
    <cellStyle name="Normal 2 3 2 7 2 2 2 2 2" xfId="16097"/>
    <cellStyle name="Normal 2 3 2 7 2 2 2 3" xfId="11615"/>
    <cellStyle name="Normal 2 3 2 7 2 2 3" xfId="4079"/>
    <cellStyle name="Normal 2 3 2 7 2 2 3 2" xfId="8561"/>
    <cellStyle name="Normal 2 3 2 7 2 2 3 2 2" xfId="17591"/>
    <cellStyle name="Normal 2 3 2 7 2 2 3 3" xfId="13109"/>
    <cellStyle name="Normal 2 3 2 7 2 2 4" xfId="5573"/>
    <cellStyle name="Normal 2 3 2 7 2 2 4 2" xfId="14603"/>
    <cellStyle name="Normal 2 3 2 7 2 2 5" xfId="10121"/>
    <cellStyle name="Normal 2 3 2 7 2 3" xfId="1842"/>
    <cellStyle name="Normal 2 3 2 7 2 3 2" xfId="6324"/>
    <cellStyle name="Normal 2 3 2 7 2 3 2 2" xfId="15354"/>
    <cellStyle name="Normal 2 3 2 7 2 3 3" xfId="10872"/>
    <cellStyle name="Normal 2 3 2 7 2 4" xfId="3336"/>
    <cellStyle name="Normal 2 3 2 7 2 4 2" xfId="7818"/>
    <cellStyle name="Normal 2 3 2 7 2 4 2 2" xfId="16848"/>
    <cellStyle name="Normal 2 3 2 7 2 4 3" xfId="12366"/>
    <cellStyle name="Normal 2 3 2 7 2 5" xfId="4830"/>
    <cellStyle name="Normal 2 3 2 7 2 5 2" xfId="13860"/>
    <cellStyle name="Normal 2 3 2 7 2 6" xfId="9378"/>
    <cellStyle name="Normal 2 3 2 7 3" xfId="534"/>
    <cellStyle name="Normal 2 3 2 7 3 2" xfId="1281"/>
    <cellStyle name="Normal 2 3 2 7 3 2 2" xfId="2775"/>
    <cellStyle name="Normal 2 3 2 7 3 2 2 2" xfId="7257"/>
    <cellStyle name="Normal 2 3 2 7 3 2 2 2 2" xfId="16287"/>
    <cellStyle name="Normal 2 3 2 7 3 2 2 3" xfId="11805"/>
    <cellStyle name="Normal 2 3 2 7 3 2 3" xfId="4269"/>
    <cellStyle name="Normal 2 3 2 7 3 2 3 2" xfId="8751"/>
    <cellStyle name="Normal 2 3 2 7 3 2 3 2 2" xfId="17781"/>
    <cellStyle name="Normal 2 3 2 7 3 2 3 3" xfId="13299"/>
    <cellStyle name="Normal 2 3 2 7 3 2 4" xfId="5763"/>
    <cellStyle name="Normal 2 3 2 7 3 2 4 2" xfId="14793"/>
    <cellStyle name="Normal 2 3 2 7 3 2 5" xfId="10311"/>
    <cellStyle name="Normal 2 3 2 7 3 3" xfId="2028"/>
    <cellStyle name="Normal 2 3 2 7 3 3 2" xfId="6510"/>
    <cellStyle name="Normal 2 3 2 7 3 3 2 2" xfId="15540"/>
    <cellStyle name="Normal 2 3 2 7 3 3 3" xfId="11058"/>
    <cellStyle name="Normal 2 3 2 7 3 4" xfId="3522"/>
    <cellStyle name="Normal 2 3 2 7 3 4 2" xfId="8004"/>
    <cellStyle name="Normal 2 3 2 7 3 4 2 2" xfId="17034"/>
    <cellStyle name="Normal 2 3 2 7 3 4 3" xfId="12552"/>
    <cellStyle name="Normal 2 3 2 7 3 5" xfId="5016"/>
    <cellStyle name="Normal 2 3 2 7 3 5 2" xfId="14046"/>
    <cellStyle name="Normal 2 3 2 7 3 6" xfId="9564"/>
    <cellStyle name="Normal 2 3 2 7 4" xfId="720"/>
    <cellStyle name="Normal 2 3 2 7 4 2" xfId="1467"/>
    <cellStyle name="Normal 2 3 2 7 4 2 2" xfId="2961"/>
    <cellStyle name="Normal 2 3 2 7 4 2 2 2" xfId="7443"/>
    <cellStyle name="Normal 2 3 2 7 4 2 2 2 2" xfId="16473"/>
    <cellStyle name="Normal 2 3 2 7 4 2 2 3" xfId="11991"/>
    <cellStyle name="Normal 2 3 2 7 4 2 3" xfId="4455"/>
    <cellStyle name="Normal 2 3 2 7 4 2 3 2" xfId="8937"/>
    <cellStyle name="Normal 2 3 2 7 4 2 3 2 2" xfId="17967"/>
    <cellStyle name="Normal 2 3 2 7 4 2 3 3" xfId="13485"/>
    <cellStyle name="Normal 2 3 2 7 4 2 4" xfId="5949"/>
    <cellStyle name="Normal 2 3 2 7 4 2 4 2" xfId="14979"/>
    <cellStyle name="Normal 2 3 2 7 4 2 5" xfId="10497"/>
    <cellStyle name="Normal 2 3 2 7 4 3" xfId="2214"/>
    <cellStyle name="Normal 2 3 2 7 4 3 2" xfId="6696"/>
    <cellStyle name="Normal 2 3 2 7 4 3 2 2" xfId="15726"/>
    <cellStyle name="Normal 2 3 2 7 4 3 3" xfId="11244"/>
    <cellStyle name="Normal 2 3 2 7 4 4" xfId="3708"/>
    <cellStyle name="Normal 2 3 2 7 4 4 2" xfId="8190"/>
    <cellStyle name="Normal 2 3 2 7 4 4 2 2" xfId="17220"/>
    <cellStyle name="Normal 2 3 2 7 4 4 3" xfId="12738"/>
    <cellStyle name="Normal 2 3 2 7 4 5" xfId="5202"/>
    <cellStyle name="Normal 2 3 2 7 4 5 2" xfId="14232"/>
    <cellStyle name="Normal 2 3 2 7 4 6" xfId="9750"/>
    <cellStyle name="Normal 2 3 2 7 5" xfId="907"/>
    <cellStyle name="Normal 2 3 2 7 5 2" xfId="2401"/>
    <cellStyle name="Normal 2 3 2 7 5 2 2" xfId="6883"/>
    <cellStyle name="Normal 2 3 2 7 5 2 2 2" xfId="15913"/>
    <cellStyle name="Normal 2 3 2 7 5 2 3" xfId="11431"/>
    <cellStyle name="Normal 2 3 2 7 5 3" xfId="3895"/>
    <cellStyle name="Normal 2 3 2 7 5 3 2" xfId="8377"/>
    <cellStyle name="Normal 2 3 2 7 5 3 2 2" xfId="17407"/>
    <cellStyle name="Normal 2 3 2 7 5 3 3" xfId="12925"/>
    <cellStyle name="Normal 2 3 2 7 5 4" xfId="5389"/>
    <cellStyle name="Normal 2 3 2 7 5 4 2" xfId="14419"/>
    <cellStyle name="Normal 2 3 2 7 5 5" xfId="9937"/>
    <cellStyle name="Normal 2 3 2 7 6" xfId="1656"/>
    <cellStyle name="Normal 2 3 2 7 6 2" xfId="6138"/>
    <cellStyle name="Normal 2 3 2 7 6 2 2" xfId="15168"/>
    <cellStyle name="Normal 2 3 2 7 6 3" xfId="10686"/>
    <cellStyle name="Normal 2 3 2 7 7" xfId="3150"/>
    <cellStyle name="Normal 2 3 2 7 7 2" xfId="7632"/>
    <cellStyle name="Normal 2 3 2 7 7 2 2" xfId="16662"/>
    <cellStyle name="Normal 2 3 2 7 7 3" xfId="12180"/>
    <cellStyle name="Normal 2 3 2 7 8" xfId="4644"/>
    <cellStyle name="Normal 2 3 2 7 8 2" xfId="13674"/>
    <cellStyle name="Normal 2 3 2 7 9" xfId="9192"/>
    <cellStyle name="Normal 2 3 2 8" xfId="185"/>
    <cellStyle name="Normal 2 3 2 8 2" xfId="371"/>
    <cellStyle name="Normal 2 3 2 8 2 2" xfId="1114"/>
    <cellStyle name="Normal 2 3 2 8 2 2 2" xfId="2608"/>
    <cellStyle name="Normal 2 3 2 8 2 2 2 2" xfId="7090"/>
    <cellStyle name="Normal 2 3 2 8 2 2 2 2 2" xfId="16120"/>
    <cellStyle name="Normal 2 3 2 8 2 2 2 3" xfId="11638"/>
    <cellStyle name="Normal 2 3 2 8 2 2 3" xfId="4102"/>
    <cellStyle name="Normal 2 3 2 8 2 2 3 2" xfId="8584"/>
    <cellStyle name="Normal 2 3 2 8 2 2 3 2 2" xfId="17614"/>
    <cellStyle name="Normal 2 3 2 8 2 2 3 3" xfId="13132"/>
    <cellStyle name="Normal 2 3 2 8 2 2 4" xfId="5596"/>
    <cellStyle name="Normal 2 3 2 8 2 2 4 2" xfId="14626"/>
    <cellStyle name="Normal 2 3 2 8 2 2 5" xfId="10144"/>
    <cellStyle name="Normal 2 3 2 8 2 3" xfId="1865"/>
    <cellStyle name="Normal 2 3 2 8 2 3 2" xfId="6347"/>
    <cellStyle name="Normal 2 3 2 8 2 3 2 2" xfId="15377"/>
    <cellStyle name="Normal 2 3 2 8 2 3 3" xfId="10895"/>
    <cellStyle name="Normal 2 3 2 8 2 4" xfId="3359"/>
    <cellStyle name="Normal 2 3 2 8 2 4 2" xfId="7841"/>
    <cellStyle name="Normal 2 3 2 8 2 4 2 2" xfId="16871"/>
    <cellStyle name="Normal 2 3 2 8 2 4 3" xfId="12389"/>
    <cellStyle name="Normal 2 3 2 8 2 5" xfId="4853"/>
    <cellStyle name="Normal 2 3 2 8 2 5 2" xfId="13883"/>
    <cellStyle name="Normal 2 3 2 8 2 6" xfId="9401"/>
    <cellStyle name="Normal 2 3 2 8 3" xfId="557"/>
    <cellStyle name="Normal 2 3 2 8 3 2" xfId="1304"/>
    <cellStyle name="Normal 2 3 2 8 3 2 2" xfId="2798"/>
    <cellStyle name="Normal 2 3 2 8 3 2 2 2" xfId="7280"/>
    <cellStyle name="Normal 2 3 2 8 3 2 2 2 2" xfId="16310"/>
    <cellStyle name="Normal 2 3 2 8 3 2 2 3" xfId="11828"/>
    <cellStyle name="Normal 2 3 2 8 3 2 3" xfId="4292"/>
    <cellStyle name="Normal 2 3 2 8 3 2 3 2" xfId="8774"/>
    <cellStyle name="Normal 2 3 2 8 3 2 3 2 2" xfId="17804"/>
    <cellStyle name="Normal 2 3 2 8 3 2 3 3" xfId="13322"/>
    <cellStyle name="Normal 2 3 2 8 3 2 4" xfId="5786"/>
    <cellStyle name="Normal 2 3 2 8 3 2 4 2" xfId="14816"/>
    <cellStyle name="Normal 2 3 2 8 3 2 5" xfId="10334"/>
    <cellStyle name="Normal 2 3 2 8 3 3" xfId="2051"/>
    <cellStyle name="Normal 2 3 2 8 3 3 2" xfId="6533"/>
    <cellStyle name="Normal 2 3 2 8 3 3 2 2" xfId="15563"/>
    <cellStyle name="Normal 2 3 2 8 3 3 3" xfId="11081"/>
    <cellStyle name="Normal 2 3 2 8 3 4" xfId="3545"/>
    <cellStyle name="Normal 2 3 2 8 3 4 2" xfId="8027"/>
    <cellStyle name="Normal 2 3 2 8 3 4 2 2" xfId="17057"/>
    <cellStyle name="Normal 2 3 2 8 3 4 3" xfId="12575"/>
    <cellStyle name="Normal 2 3 2 8 3 5" xfId="5039"/>
    <cellStyle name="Normal 2 3 2 8 3 5 2" xfId="14069"/>
    <cellStyle name="Normal 2 3 2 8 3 6" xfId="9587"/>
    <cellStyle name="Normal 2 3 2 8 4" xfId="743"/>
    <cellStyle name="Normal 2 3 2 8 4 2" xfId="1490"/>
    <cellStyle name="Normal 2 3 2 8 4 2 2" xfId="2984"/>
    <cellStyle name="Normal 2 3 2 8 4 2 2 2" xfId="7466"/>
    <cellStyle name="Normal 2 3 2 8 4 2 2 2 2" xfId="16496"/>
    <cellStyle name="Normal 2 3 2 8 4 2 2 3" xfId="12014"/>
    <cellStyle name="Normal 2 3 2 8 4 2 3" xfId="4478"/>
    <cellStyle name="Normal 2 3 2 8 4 2 3 2" xfId="8960"/>
    <cellStyle name="Normal 2 3 2 8 4 2 3 2 2" xfId="17990"/>
    <cellStyle name="Normal 2 3 2 8 4 2 3 3" xfId="13508"/>
    <cellStyle name="Normal 2 3 2 8 4 2 4" xfId="5972"/>
    <cellStyle name="Normal 2 3 2 8 4 2 4 2" xfId="15002"/>
    <cellStyle name="Normal 2 3 2 8 4 2 5" xfId="10520"/>
    <cellStyle name="Normal 2 3 2 8 4 3" xfId="2237"/>
    <cellStyle name="Normal 2 3 2 8 4 3 2" xfId="6719"/>
    <cellStyle name="Normal 2 3 2 8 4 3 2 2" xfId="15749"/>
    <cellStyle name="Normal 2 3 2 8 4 3 3" xfId="11267"/>
    <cellStyle name="Normal 2 3 2 8 4 4" xfId="3731"/>
    <cellStyle name="Normal 2 3 2 8 4 4 2" xfId="8213"/>
    <cellStyle name="Normal 2 3 2 8 4 4 2 2" xfId="17243"/>
    <cellStyle name="Normal 2 3 2 8 4 4 3" xfId="12761"/>
    <cellStyle name="Normal 2 3 2 8 4 5" xfId="5225"/>
    <cellStyle name="Normal 2 3 2 8 4 5 2" xfId="14255"/>
    <cellStyle name="Normal 2 3 2 8 4 6" xfId="9773"/>
    <cellStyle name="Normal 2 3 2 8 5" xfId="930"/>
    <cellStyle name="Normal 2 3 2 8 5 2" xfId="2424"/>
    <cellStyle name="Normal 2 3 2 8 5 2 2" xfId="6906"/>
    <cellStyle name="Normal 2 3 2 8 5 2 2 2" xfId="15936"/>
    <cellStyle name="Normal 2 3 2 8 5 2 3" xfId="11454"/>
    <cellStyle name="Normal 2 3 2 8 5 3" xfId="3918"/>
    <cellStyle name="Normal 2 3 2 8 5 3 2" xfId="8400"/>
    <cellStyle name="Normal 2 3 2 8 5 3 2 2" xfId="17430"/>
    <cellStyle name="Normal 2 3 2 8 5 3 3" xfId="12948"/>
    <cellStyle name="Normal 2 3 2 8 5 4" xfId="5412"/>
    <cellStyle name="Normal 2 3 2 8 5 4 2" xfId="14442"/>
    <cellStyle name="Normal 2 3 2 8 5 5" xfId="9960"/>
    <cellStyle name="Normal 2 3 2 8 6" xfId="1679"/>
    <cellStyle name="Normal 2 3 2 8 6 2" xfId="6161"/>
    <cellStyle name="Normal 2 3 2 8 6 2 2" xfId="15191"/>
    <cellStyle name="Normal 2 3 2 8 6 3" xfId="10709"/>
    <cellStyle name="Normal 2 3 2 8 7" xfId="3173"/>
    <cellStyle name="Normal 2 3 2 8 7 2" xfId="7655"/>
    <cellStyle name="Normal 2 3 2 8 7 2 2" xfId="16685"/>
    <cellStyle name="Normal 2 3 2 8 7 3" xfId="12203"/>
    <cellStyle name="Normal 2 3 2 8 8" xfId="4667"/>
    <cellStyle name="Normal 2 3 2 8 8 2" xfId="13697"/>
    <cellStyle name="Normal 2 3 2 8 9" xfId="9215"/>
    <cellStyle name="Normal 2 3 2 9" xfId="208"/>
    <cellStyle name="Normal 2 3 2 9 2" xfId="953"/>
    <cellStyle name="Normal 2 3 2 9 2 2" xfId="2447"/>
    <cellStyle name="Normal 2 3 2 9 2 2 2" xfId="6929"/>
    <cellStyle name="Normal 2 3 2 9 2 2 2 2" xfId="15959"/>
    <cellStyle name="Normal 2 3 2 9 2 2 3" xfId="11477"/>
    <cellStyle name="Normal 2 3 2 9 2 3" xfId="3941"/>
    <cellStyle name="Normal 2 3 2 9 2 3 2" xfId="8423"/>
    <cellStyle name="Normal 2 3 2 9 2 3 2 2" xfId="17453"/>
    <cellStyle name="Normal 2 3 2 9 2 3 3" xfId="12971"/>
    <cellStyle name="Normal 2 3 2 9 2 4" xfId="5435"/>
    <cellStyle name="Normal 2 3 2 9 2 4 2" xfId="14465"/>
    <cellStyle name="Normal 2 3 2 9 2 5" xfId="9983"/>
    <cellStyle name="Normal 2 3 2 9 3" xfId="1702"/>
    <cellStyle name="Normal 2 3 2 9 3 2" xfId="6184"/>
    <cellStyle name="Normal 2 3 2 9 3 2 2" xfId="15214"/>
    <cellStyle name="Normal 2 3 2 9 3 3" xfId="10732"/>
    <cellStyle name="Normal 2 3 2 9 4" xfId="3196"/>
    <cellStyle name="Normal 2 3 2 9 4 2" xfId="7678"/>
    <cellStyle name="Normal 2 3 2 9 4 2 2" xfId="16708"/>
    <cellStyle name="Normal 2 3 2 9 4 3" xfId="12226"/>
    <cellStyle name="Normal 2 3 2 9 5" xfId="4690"/>
    <cellStyle name="Normal 2 3 2 9 5 2" xfId="13720"/>
    <cellStyle name="Normal 2 3 2 9 6" xfId="9238"/>
    <cellStyle name="Normal 2 3 3" xfId="35"/>
    <cellStyle name="Normal 2 3 3 2" xfId="221"/>
    <cellStyle name="Normal 2 3 3 2 2" xfId="966"/>
    <cellStyle name="Normal 2 3 3 2 2 2" xfId="2460"/>
    <cellStyle name="Normal 2 3 3 2 2 2 2" xfId="6942"/>
    <cellStyle name="Normal 2 3 3 2 2 2 2 2" xfId="15972"/>
    <cellStyle name="Normal 2 3 3 2 2 2 3" xfId="11490"/>
    <cellStyle name="Normal 2 3 3 2 2 3" xfId="3954"/>
    <cellStyle name="Normal 2 3 3 2 2 3 2" xfId="8436"/>
    <cellStyle name="Normal 2 3 3 2 2 3 2 2" xfId="17466"/>
    <cellStyle name="Normal 2 3 3 2 2 3 3" xfId="12984"/>
    <cellStyle name="Normal 2 3 3 2 2 4" xfId="5448"/>
    <cellStyle name="Normal 2 3 3 2 2 4 2" xfId="14478"/>
    <cellStyle name="Normal 2 3 3 2 2 5" xfId="9996"/>
    <cellStyle name="Normal 2 3 3 2 3" xfId="1715"/>
    <cellStyle name="Normal 2 3 3 2 3 2" xfId="6197"/>
    <cellStyle name="Normal 2 3 3 2 3 2 2" xfId="15227"/>
    <cellStyle name="Normal 2 3 3 2 3 3" xfId="10745"/>
    <cellStyle name="Normal 2 3 3 2 4" xfId="3209"/>
    <cellStyle name="Normal 2 3 3 2 4 2" xfId="7691"/>
    <cellStyle name="Normal 2 3 3 2 4 2 2" xfId="16721"/>
    <cellStyle name="Normal 2 3 3 2 4 3" xfId="12239"/>
    <cellStyle name="Normal 2 3 3 2 5" xfId="4703"/>
    <cellStyle name="Normal 2 3 3 2 5 2" xfId="13733"/>
    <cellStyle name="Normal 2 3 3 2 6" xfId="9251"/>
    <cellStyle name="Normal 2 3 3 3" xfId="407"/>
    <cellStyle name="Normal 2 3 3 3 2" xfId="1154"/>
    <cellStyle name="Normal 2 3 3 3 2 2" xfId="2648"/>
    <cellStyle name="Normal 2 3 3 3 2 2 2" xfId="7130"/>
    <cellStyle name="Normal 2 3 3 3 2 2 2 2" xfId="16160"/>
    <cellStyle name="Normal 2 3 3 3 2 2 3" xfId="11678"/>
    <cellStyle name="Normal 2 3 3 3 2 3" xfId="4142"/>
    <cellStyle name="Normal 2 3 3 3 2 3 2" xfId="8624"/>
    <cellStyle name="Normal 2 3 3 3 2 3 2 2" xfId="17654"/>
    <cellStyle name="Normal 2 3 3 3 2 3 3" xfId="13172"/>
    <cellStyle name="Normal 2 3 3 3 2 4" xfId="5636"/>
    <cellStyle name="Normal 2 3 3 3 2 4 2" xfId="14666"/>
    <cellStyle name="Normal 2 3 3 3 2 5" xfId="10184"/>
    <cellStyle name="Normal 2 3 3 3 3" xfId="1901"/>
    <cellStyle name="Normal 2 3 3 3 3 2" xfId="6383"/>
    <cellStyle name="Normal 2 3 3 3 3 2 2" xfId="15413"/>
    <cellStyle name="Normal 2 3 3 3 3 3" xfId="10931"/>
    <cellStyle name="Normal 2 3 3 3 4" xfId="3395"/>
    <cellStyle name="Normal 2 3 3 3 4 2" xfId="7877"/>
    <cellStyle name="Normal 2 3 3 3 4 2 2" xfId="16907"/>
    <cellStyle name="Normal 2 3 3 3 4 3" xfId="12425"/>
    <cellStyle name="Normal 2 3 3 3 5" xfId="4889"/>
    <cellStyle name="Normal 2 3 3 3 5 2" xfId="13919"/>
    <cellStyle name="Normal 2 3 3 3 6" xfId="9437"/>
    <cellStyle name="Normal 2 3 3 4" xfId="593"/>
    <cellStyle name="Normal 2 3 3 4 2" xfId="1340"/>
    <cellStyle name="Normal 2 3 3 4 2 2" xfId="2834"/>
    <cellStyle name="Normal 2 3 3 4 2 2 2" xfId="7316"/>
    <cellStyle name="Normal 2 3 3 4 2 2 2 2" xfId="16346"/>
    <cellStyle name="Normal 2 3 3 4 2 2 3" xfId="11864"/>
    <cellStyle name="Normal 2 3 3 4 2 3" xfId="4328"/>
    <cellStyle name="Normal 2 3 3 4 2 3 2" xfId="8810"/>
    <cellStyle name="Normal 2 3 3 4 2 3 2 2" xfId="17840"/>
    <cellStyle name="Normal 2 3 3 4 2 3 3" xfId="13358"/>
    <cellStyle name="Normal 2 3 3 4 2 4" xfId="5822"/>
    <cellStyle name="Normal 2 3 3 4 2 4 2" xfId="14852"/>
    <cellStyle name="Normal 2 3 3 4 2 5" xfId="10370"/>
    <cellStyle name="Normal 2 3 3 4 3" xfId="2087"/>
    <cellStyle name="Normal 2 3 3 4 3 2" xfId="6569"/>
    <cellStyle name="Normal 2 3 3 4 3 2 2" xfId="15599"/>
    <cellStyle name="Normal 2 3 3 4 3 3" xfId="11117"/>
    <cellStyle name="Normal 2 3 3 4 4" xfId="3581"/>
    <cellStyle name="Normal 2 3 3 4 4 2" xfId="8063"/>
    <cellStyle name="Normal 2 3 3 4 4 2 2" xfId="17093"/>
    <cellStyle name="Normal 2 3 3 4 4 3" xfId="12611"/>
    <cellStyle name="Normal 2 3 3 4 5" xfId="5075"/>
    <cellStyle name="Normal 2 3 3 4 5 2" xfId="14105"/>
    <cellStyle name="Normal 2 3 3 4 6" xfId="9623"/>
    <cellStyle name="Normal 2 3 3 5" xfId="780"/>
    <cellStyle name="Normal 2 3 3 5 2" xfId="2274"/>
    <cellStyle name="Normal 2 3 3 5 2 2" xfId="6756"/>
    <cellStyle name="Normal 2 3 3 5 2 2 2" xfId="15786"/>
    <cellStyle name="Normal 2 3 3 5 2 3" xfId="11304"/>
    <cellStyle name="Normal 2 3 3 5 3" xfId="3768"/>
    <cellStyle name="Normal 2 3 3 5 3 2" xfId="8250"/>
    <cellStyle name="Normal 2 3 3 5 3 2 2" xfId="17280"/>
    <cellStyle name="Normal 2 3 3 5 3 3" xfId="12798"/>
    <cellStyle name="Normal 2 3 3 5 4" xfId="5262"/>
    <cellStyle name="Normal 2 3 3 5 4 2" xfId="14292"/>
    <cellStyle name="Normal 2 3 3 5 5" xfId="9810"/>
    <cellStyle name="Normal 2 3 3 6" xfId="1529"/>
    <cellStyle name="Normal 2 3 3 6 2" xfId="6011"/>
    <cellStyle name="Normal 2 3 3 6 2 2" xfId="15041"/>
    <cellStyle name="Normal 2 3 3 6 3" xfId="10559"/>
    <cellStyle name="Normal 2 3 3 7" xfId="3023"/>
    <cellStyle name="Normal 2 3 3 7 2" xfId="7505"/>
    <cellStyle name="Normal 2 3 3 7 2 2" xfId="16535"/>
    <cellStyle name="Normal 2 3 3 7 3" xfId="12053"/>
    <cellStyle name="Normal 2 3 3 8" xfId="4517"/>
    <cellStyle name="Normal 2 3 3 8 2" xfId="13547"/>
    <cellStyle name="Normal 2 3 3 9" xfId="9065"/>
    <cellStyle name="Normal 2 3 4" xfId="58"/>
    <cellStyle name="Normal 2 3 4 2" xfId="244"/>
    <cellStyle name="Normal 2 3 4 2 2" xfId="989"/>
    <cellStyle name="Normal 2 3 4 2 2 2" xfId="2483"/>
    <cellStyle name="Normal 2 3 4 2 2 2 2" xfId="6965"/>
    <cellStyle name="Normal 2 3 4 2 2 2 2 2" xfId="15995"/>
    <cellStyle name="Normal 2 3 4 2 2 2 3" xfId="11513"/>
    <cellStyle name="Normal 2 3 4 2 2 3" xfId="3977"/>
    <cellStyle name="Normal 2 3 4 2 2 3 2" xfId="8459"/>
    <cellStyle name="Normal 2 3 4 2 2 3 2 2" xfId="17489"/>
    <cellStyle name="Normal 2 3 4 2 2 3 3" xfId="13007"/>
    <cellStyle name="Normal 2 3 4 2 2 4" xfId="5471"/>
    <cellStyle name="Normal 2 3 4 2 2 4 2" xfId="14501"/>
    <cellStyle name="Normal 2 3 4 2 2 5" xfId="10019"/>
    <cellStyle name="Normal 2 3 4 2 3" xfId="1738"/>
    <cellStyle name="Normal 2 3 4 2 3 2" xfId="6220"/>
    <cellStyle name="Normal 2 3 4 2 3 2 2" xfId="15250"/>
    <cellStyle name="Normal 2 3 4 2 3 3" xfId="10768"/>
    <cellStyle name="Normal 2 3 4 2 4" xfId="3232"/>
    <cellStyle name="Normal 2 3 4 2 4 2" xfId="7714"/>
    <cellStyle name="Normal 2 3 4 2 4 2 2" xfId="16744"/>
    <cellStyle name="Normal 2 3 4 2 4 3" xfId="12262"/>
    <cellStyle name="Normal 2 3 4 2 5" xfId="4726"/>
    <cellStyle name="Normal 2 3 4 2 5 2" xfId="13756"/>
    <cellStyle name="Normal 2 3 4 2 6" xfId="9274"/>
    <cellStyle name="Normal 2 3 4 3" xfId="430"/>
    <cellStyle name="Normal 2 3 4 3 2" xfId="1177"/>
    <cellStyle name="Normal 2 3 4 3 2 2" xfId="2671"/>
    <cellStyle name="Normal 2 3 4 3 2 2 2" xfId="7153"/>
    <cellStyle name="Normal 2 3 4 3 2 2 2 2" xfId="16183"/>
    <cellStyle name="Normal 2 3 4 3 2 2 3" xfId="11701"/>
    <cellStyle name="Normal 2 3 4 3 2 3" xfId="4165"/>
    <cellStyle name="Normal 2 3 4 3 2 3 2" xfId="8647"/>
    <cellStyle name="Normal 2 3 4 3 2 3 2 2" xfId="17677"/>
    <cellStyle name="Normal 2 3 4 3 2 3 3" xfId="13195"/>
    <cellStyle name="Normal 2 3 4 3 2 4" xfId="5659"/>
    <cellStyle name="Normal 2 3 4 3 2 4 2" xfId="14689"/>
    <cellStyle name="Normal 2 3 4 3 2 5" xfId="10207"/>
    <cellStyle name="Normal 2 3 4 3 3" xfId="1924"/>
    <cellStyle name="Normal 2 3 4 3 3 2" xfId="6406"/>
    <cellStyle name="Normal 2 3 4 3 3 2 2" xfId="15436"/>
    <cellStyle name="Normal 2 3 4 3 3 3" xfId="10954"/>
    <cellStyle name="Normal 2 3 4 3 4" xfId="3418"/>
    <cellStyle name="Normal 2 3 4 3 4 2" xfId="7900"/>
    <cellStyle name="Normal 2 3 4 3 4 2 2" xfId="16930"/>
    <cellStyle name="Normal 2 3 4 3 4 3" xfId="12448"/>
    <cellStyle name="Normal 2 3 4 3 5" xfId="4912"/>
    <cellStyle name="Normal 2 3 4 3 5 2" xfId="13942"/>
    <cellStyle name="Normal 2 3 4 3 6" xfId="9460"/>
    <cellStyle name="Normal 2 3 4 4" xfId="616"/>
    <cellStyle name="Normal 2 3 4 4 2" xfId="1363"/>
    <cellStyle name="Normal 2 3 4 4 2 2" xfId="2857"/>
    <cellStyle name="Normal 2 3 4 4 2 2 2" xfId="7339"/>
    <cellStyle name="Normal 2 3 4 4 2 2 2 2" xfId="16369"/>
    <cellStyle name="Normal 2 3 4 4 2 2 3" xfId="11887"/>
    <cellStyle name="Normal 2 3 4 4 2 3" xfId="4351"/>
    <cellStyle name="Normal 2 3 4 4 2 3 2" xfId="8833"/>
    <cellStyle name="Normal 2 3 4 4 2 3 2 2" xfId="17863"/>
    <cellStyle name="Normal 2 3 4 4 2 3 3" xfId="13381"/>
    <cellStyle name="Normal 2 3 4 4 2 4" xfId="5845"/>
    <cellStyle name="Normal 2 3 4 4 2 4 2" xfId="14875"/>
    <cellStyle name="Normal 2 3 4 4 2 5" xfId="10393"/>
    <cellStyle name="Normal 2 3 4 4 3" xfId="2110"/>
    <cellStyle name="Normal 2 3 4 4 3 2" xfId="6592"/>
    <cellStyle name="Normal 2 3 4 4 3 2 2" xfId="15622"/>
    <cellStyle name="Normal 2 3 4 4 3 3" xfId="11140"/>
    <cellStyle name="Normal 2 3 4 4 4" xfId="3604"/>
    <cellStyle name="Normal 2 3 4 4 4 2" xfId="8086"/>
    <cellStyle name="Normal 2 3 4 4 4 2 2" xfId="17116"/>
    <cellStyle name="Normal 2 3 4 4 4 3" xfId="12634"/>
    <cellStyle name="Normal 2 3 4 4 5" xfId="5098"/>
    <cellStyle name="Normal 2 3 4 4 5 2" xfId="14128"/>
    <cellStyle name="Normal 2 3 4 4 6" xfId="9646"/>
    <cellStyle name="Normal 2 3 4 5" xfId="803"/>
    <cellStyle name="Normal 2 3 4 5 2" xfId="2297"/>
    <cellStyle name="Normal 2 3 4 5 2 2" xfId="6779"/>
    <cellStyle name="Normal 2 3 4 5 2 2 2" xfId="15809"/>
    <cellStyle name="Normal 2 3 4 5 2 3" xfId="11327"/>
    <cellStyle name="Normal 2 3 4 5 3" xfId="3791"/>
    <cellStyle name="Normal 2 3 4 5 3 2" xfId="8273"/>
    <cellStyle name="Normal 2 3 4 5 3 2 2" xfId="17303"/>
    <cellStyle name="Normal 2 3 4 5 3 3" xfId="12821"/>
    <cellStyle name="Normal 2 3 4 5 4" xfId="5285"/>
    <cellStyle name="Normal 2 3 4 5 4 2" xfId="14315"/>
    <cellStyle name="Normal 2 3 4 5 5" xfId="9833"/>
    <cellStyle name="Normal 2 3 4 6" xfId="1552"/>
    <cellStyle name="Normal 2 3 4 6 2" xfId="6034"/>
    <cellStyle name="Normal 2 3 4 6 2 2" xfId="15064"/>
    <cellStyle name="Normal 2 3 4 6 3" xfId="10582"/>
    <cellStyle name="Normal 2 3 4 7" xfId="3046"/>
    <cellStyle name="Normal 2 3 4 7 2" xfId="7528"/>
    <cellStyle name="Normal 2 3 4 7 2 2" xfId="16558"/>
    <cellStyle name="Normal 2 3 4 7 3" xfId="12076"/>
    <cellStyle name="Normal 2 3 4 8" xfId="4540"/>
    <cellStyle name="Normal 2 3 4 8 2" xfId="13570"/>
    <cellStyle name="Normal 2 3 4 9" xfId="9088"/>
    <cellStyle name="Normal 2 3 5" xfId="82"/>
    <cellStyle name="Normal 2 3 5 2" xfId="268"/>
    <cellStyle name="Normal 2 3 5 2 2" xfId="1012"/>
    <cellStyle name="Normal 2 3 5 2 2 2" xfId="2506"/>
    <cellStyle name="Normal 2 3 5 2 2 2 2" xfId="6988"/>
    <cellStyle name="Normal 2 3 5 2 2 2 2 2" xfId="16018"/>
    <cellStyle name="Normal 2 3 5 2 2 2 3" xfId="11536"/>
    <cellStyle name="Normal 2 3 5 2 2 3" xfId="4000"/>
    <cellStyle name="Normal 2 3 5 2 2 3 2" xfId="8482"/>
    <cellStyle name="Normal 2 3 5 2 2 3 2 2" xfId="17512"/>
    <cellStyle name="Normal 2 3 5 2 2 3 3" xfId="13030"/>
    <cellStyle name="Normal 2 3 5 2 2 4" xfId="5494"/>
    <cellStyle name="Normal 2 3 5 2 2 4 2" xfId="14524"/>
    <cellStyle name="Normal 2 3 5 2 2 5" xfId="10042"/>
    <cellStyle name="Normal 2 3 5 2 3" xfId="1762"/>
    <cellStyle name="Normal 2 3 5 2 3 2" xfId="6244"/>
    <cellStyle name="Normal 2 3 5 2 3 2 2" xfId="15274"/>
    <cellStyle name="Normal 2 3 5 2 3 3" xfId="10792"/>
    <cellStyle name="Normal 2 3 5 2 4" xfId="3256"/>
    <cellStyle name="Normal 2 3 5 2 4 2" xfId="7738"/>
    <cellStyle name="Normal 2 3 5 2 4 2 2" xfId="16768"/>
    <cellStyle name="Normal 2 3 5 2 4 3" xfId="12286"/>
    <cellStyle name="Normal 2 3 5 2 5" xfId="4750"/>
    <cellStyle name="Normal 2 3 5 2 5 2" xfId="13780"/>
    <cellStyle name="Normal 2 3 5 2 6" xfId="9298"/>
    <cellStyle name="Normal 2 3 5 3" xfId="454"/>
    <cellStyle name="Normal 2 3 5 3 2" xfId="1201"/>
    <cellStyle name="Normal 2 3 5 3 2 2" xfId="2695"/>
    <cellStyle name="Normal 2 3 5 3 2 2 2" xfId="7177"/>
    <cellStyle name="Normal 2 3 5 3 2 2 2 2" xfId="16207"/>
    <cellStyle name="Normal 2 3 5 3 2 2 3" xfId="11725"/>
    <cellStyle name="Normal 2 3 5 3 2 3" xfId="4189"/>
    <cellStyle name="Normal 2 3 5 3 2 3 2" xfId="8671"/>
    <cellStyle name="Normal 2 3 5 3 2 3 2 2" xfId="17701"/>
    <cellStyle name="Normal 2 3 5 3 2 3 3" xfId="13219"/>
    <cellStyle name="Normal 2 3 5 3 2 4" xfId="5683"/>
    <cellStyle name="Normal 2 3 5 3 2 4 2" xfId="14713"/>
    <cellStyle name="Normal 2 3 5 3 2 5" xfId="10231"/>
    <cellStyle name="Normal 2 3 5 3 3" xfId="1948"/>
    <cellStyle name="Normal 2 3 5 3 3 2" xfId="6430"/>
    <cellStyle name="Normal 2 3 5 3 3 2 2" xfId="15460"/>
    <cellStyle name="Normal 2 3 5 3 3 3" xfId="10978"/>
    <cellStyle name="Normal 2 3 5 3 4" xfId="3442"/>
    <cellStyle name="Normal 2 3 5 3 4 2" xfId="7924"/>
    <cellStyle name="Normal 2 3 5 3 4 2 2" xfId="16954"/>
    <cellStyle name="Normal 2 3 5 3 4 3" xfId="12472"/>
    <cellStyle name="Normal 2 3 5 3 5" xfId="4936"/>
    <cellStyle name="Normal 2 3 5 3 5 2" xfId="13966"/>
    <cellStyle name="Normal 2 3 5 3 6" xfId="9484"/>
    <cellStyle name="Normal 2 3 5 4" xfId="640"/>
    <cellStyle name="Normal 2 3 5 4 2" xfId="1387"/>
    <cellStyle name="Normal 2 3 5 4 2 2" xfId="2881"/>
    <cellStyle name="Normal 2 3 5 4 2 2 2" xfId="7363"/>
    <cellStyle name="Normal 2 3 5 4 2 2 2 2" xfId="16393"/>
    <cellStyle name="Normal 2 3 5 4 2 2 3" xfId="11911"/>
    <cellStyle name="Normal 2 3 5 4 2 3" xfId="4375"/>
    <cellStyle name="Normal 2 3 5 4 2 3 2" xfId="8857"/>
    <cellStyle name="Normal 2 3 5 4 2 3 2 2" xfId="17887"/>
    <cellStyle name="Normal 2 3 5 4 2 3 3" xfId="13405"/>
    <cellStyle name="Normal 2 3 5 4 2 4" xfId="5869"/>
    <cellStyle name="Normal 2 3 5 4 2 4 2" xfId="14899"/>
    <cellStyle name="Normal 2 3 5 4 2 5" xfId="10417"/>
    <cellStyle name="Normal 2 3 5 4 3" xfId="2134"/>
    <cellStyle name="Normal 2 3 5 4 3 2" xfId="6616"/>
    <cellStyle name="Normal 2 3 5 4 3 2 2" xfId="15646"/>
    <cellStyle name="Normal 2 3 5 4 3 3" xfId="11164"/>
    <cellStyle name="Normal 2 3 5 4 4" xfId="3628"/>
    <cellStyle name="Normal 2 3 5 4 4 2" xfId="8110"/>
    <cellStyle name="Normal 2 3 5 4 4 2 2" xfId="17140"/>
    <cellStyle name="Normal 2 3 5 4 4 3" xfId="12658"/>
    <cellStyle name="Normal 2 3 5 4 5" xfId="5122"/>
    <cellStyle name="Normal 2 3 5 4 5 2" xfId="14152"/>
    <cellStyle name="Normal 2 3 5 4 6" xfId="9670"/>
    <cellStyle name="Normal 2 3 5 5" xfId="827"/>
    <cellStyle name="Normal 2 3 5 5 2" xfId="2321"/>
    <cellStyle name="Normal 2 3 5 5 2 2" xfId="6803"/>
    <cellStyle name="Normal 2 3 5 5 2 2 2" xfId="15833"/>
    <cellStyle name="Normal 2 3 5 5 2 3" xfId="11351"/>
    <cellStyle name="Normal 2 3 5 5 3" xfId="3815"/>
    <cellStyle name="Normal 2 3 5 5 3 2" xfId="8297"/>
    <cellStyle name="Normal 2 3 5 5 3 2 2" xfId="17327"/>
    <cellStyle name="Normal 2 3 5 5 3 3" xfId="12845"/>
    <cellStyle name="Normal 2 3 5 5 4" xfId="5309"/>
    <cellStyle name="Normal 2 3 5 5 4 2" xfId="14339"/>
    <cellStyle name="Normal 2 3 5 5 5" xfId="9857"/>
    <cellStyle name="Normal 2 3 5 6" xfId="1576"/>
    <cellStyle name="Normal 2 3 5 6 2" xfId="6058"/>
    <cellStyle name="Normal 2 3 5 6 2 2" xfId="15088"/>
    <cellStyle name="Normal 2 3 5 6 3" xfId="10606"/>
    <cellStyle name="Normal 2 3 5 7" xfId="3070"/>
    <cellStyle name="Normal 2 3 5 7 2" xfId="7552"/>
    <cellStyle name="Normal 2 3 5 7 2 2" xfId="16582"/>
    <cellStyle name="Normal 2 3 5 7 3" xfId="12100"/>
    <cellStyle name="Normal 2 3 5 8" xfId="4564"/>
    <cellStyle name="Normal 2 3 5 8 2" xfId="13594"/>
    <cellStyle name="Normal 2 3 5 9" xfId="9112"/>
    <cellStyle name="Normal 2 3 6" xfId="106"/>
    <cellStyle name="Normal 2 3 6 2" xfId="292"/>
    <cellStyle name="Normal 2 3 6 2 2" xfId="1035"/>
    <cellStyle name="Normal 2 3 6 2 2 2" xfId="2529"/>
    <cellStyle name="Normal 2 3 6 2 2 2 2" xfId="7011"/>
    <cellStyle name="Normal 2 3 6 2 2 2 2 2" xfId="16041"/>
    <cellStyle name="Normal 2 3 6 2 2 2 3" xfId="11559"/>
    <cellStyle name="Normal 2 3 6 2 2 3" xfId="4023"/>
    <cellStyle name="Normal 2 3 6 2 2 3 2" xfId="8505"/>
    <cellStyle name="Normal 2 3 6 2 2 3 2 2" xfId="17535"/>
    <cellStyle name="Normal 2 3 6 2 2 3 3" xfId="13053"/>
    <cellStyle name="Normal 2 3 6 2 2 4" xfId="5517"/>
    <cellStyle name="Normal 2 3 6 2 2 4 2" xfId="14547"/>
    <cellStyle name="Normal 2 3 6 2 2 5" xfId="10065"/>
    <cellStyle name="Normal 2 3 6 2 3" xfId="1786"/>
    <cellStyle name="Normal 2 3 6 2 3 2" xfId="6268"/>
    <cellStyle name="Normal 2 3 6 2 3 2 2" xfId="15298"/>
    <cellStyle name="Normal 2 3 6 2 3 3" xfId="10816"/>
    <cellStyle name="Normal 2 3 6 2 4" xfId="3280"/>
    <cellStyle name="Normal 2 3 6 2 4 2" xfId="7762"/>
    <cellStyle name="Normal 2 3 6 2 4 2 2" xfId="16792"/>
    <cellStyle name="Normal 2 3 6 2 4 3" xfId="12310"/>
    <cellStyle name="Normal 2 3 6 2 5" xfId="4774"/>
    <cellStyle name="Normal 2 3 6 2 5 2" xfId="13804"/>
    <cellStyle name="Normal 2 3 6 2 6" xfId="9322"/>
    <cellStyle name="Normal 2 3 6 3" xfId="478"/>
    <cellStyle name="Normal 2 3 6 3 2" xfId="1225"/>
    <cellStyle name="Normal 2 3 6 3 2 2" xfId="2719"/>
    <cellStyle name="Normal 2 3 6 3 2 2 2" xfId="7201"/>
    <cellStyle name="Normal 2 3 6 3 2 2 2 2" xfId="16231"/>
    <cellStyle name="Normal 2 3 6 3 2 2 3" xfId="11749"/>
    <cellStyle name="Normal 2 3 6 3 2 3" xfId="4213"/>
    <cellStyle name="Normal 2 3 6 3 2 3 2" xfId="8695"/>
    <cellStyle name="Normal 2 3 6 3 2 3 2 2" xfId="17725"/>
    <cellStyle name="Normal 2 3 6 3 2 3 3" xfId="13243"/>
    <cellStyle name="Normal 2 3 6 3 2 4" xfId="5707"/>
    <cellStyle name="Normal 2 3 6 3 2 4 2" xfId="14737"/>
    <cellStyle name="Normal 2 3 6 3 2 5" xfId="10255"/>
    <cellStyle name="Normal 2 3 6 3 3" xfId="1972"/>
    <cellStyle name="Normal 2 3 6 3 3 2" xfId="6454"/>
    <cellStyle name="Normal 2 3 6 3 3 2 2" xfId="15484"/>
    <cellStyle name="Normal 2 3 6 3 3 3" xfId="11002"/>
    <cellStyle name="Normal 2 3 6 3 4" xfId="3466"/>
    <cellStyle name="Normal 2 3 6 3 4 2" xfId="7948"/>
    <cellStyle name="Normal 2 3 6 3 4 2 2" xfId="16978"/>
    <cellStyle name="Normal 2 3 6 3 4 3" xfId="12496"/>
    <cellStyle name="Normal 2 3 6 3 5" xfId="4960"/>
    <cellStyle name="Normal 2 3 6 3 5 2" xfId="13990"/>
    <cellStyle name="Normal 2 3 6 3 6" xfId="9508"/>
    <cellStyle name="Normal 2 3 6 4" xfId="664"/>
    <cellStyle name="Normal 2 3 6 4 2" xfId="1411"/>
    <cellStyle name="Normal 2 3 6 4 2 2" xfId="2905"/>
    <cellStyle name="Normal 2 3 6 4 2 2 2" xfId="7387"/>
    <cellStyle name="Normal 2 3 6 4 2 2 2 2" xfId="16417"/>
    <cellStyle name="Normal 2 3 6 4 2 2 3" xfId="11935"/>
    <cellStyle name="Normal 2 3 6 4 2 3" xfId="4399"/>
    <cellStyle name="Normal 2 3 6 4 2 3 2" xfId="8881"/>
    <cellStyle name="Normal 2 3 6 4 2 3 2 2" xfId="17911"/>
    <cellStyle name="Normal 2 3 6 4 2 3 3" xfId="13429"/>
    <cellStyle name="Normal 2 3 6 4 2 4" xfId="5893"/>
    <cellStyle name="Normal 2 3 6 4 2 4 2" xfId="14923"/>
    <cellStyle name="Normal 2 3 6 4 2 5" xfId="10441"/>
    <cellStyle name="Normal 2 3 6 4 3" xfId="2158"/>
    <cellStyle name="Normal 2 3 6 4 3 2" xfId="6640"/>
    <cellStyle name="Normal 2 3 6 4 3 2 2" xfId="15670"/>
    <cellStyle name="Normal 2 3 6 4 3 3" xfId="11188"/>
    <cellStyle name="Normal 2 3 6 4 4" xfId="3652"/>
    <cellStyle name="Normal 2 3 6 4 4 2" xfId="8134"/>
    <cellStyle name="Normal 2 3 6 4 4 2 2" xfId="17164"/>
    <cellStyle name="Normal 2 3 6 4 4 3" xfId="12682"/>
    <cellStyle name="Normal 2 3 6 4 5" xfId="5146"/>
    <cellStyle name="Normal 2 3 6 4 5 2" xfId="14176"/>
    <cellStyle name="Normal 2 3 6 4 6" xfId="9694"/>
    <cellStyle name="Normal 2 3 6 5" xfId="851"/>
    <cellStyle name="Normal 2 3 6 5 2" xfId="2345"/>
    <cellStyle name="Normal 2 3 6 5 2 2" xfId="6827"/>
    <cellStyle name="Normal 2 3 6 5 2 2 2" xfId="15857"/>
    <cellStyle name="Normal 2 3 6 5 2 3" xfId="11375"/>
    <cellStyle name="Normal 2 3 6 5 3" xfId="3839"/>
    <cellStyle name="Normal 2 3 6 5 3 2" xfId="8321"/>
    <cellStyle name="Normal 2 3 6 5 3 2 2" xfId="17351"/>
    <cellStyle name="Normal 2 3 6 5 3 3" xfId="12869"/>
    <cellStyle name="Normal 2 3 6 5 4" xfId="5333"/>
    <cellStyle name="Normal 2 3 6 5 4 2" xfId="14363"/>
    <cellStyle name="Normal 2 3 6 5 5" xfId="9881"/>
    <cellStyle name="Normal 2 3 6 6" xfId="1600"/>
    <cellStyle name="Normal 2 3 6 6 2" xfId="6082"/>
    <cellStyle name="Normal 2 3 6 6 2 2" xfId="15112"/>
    <cellStyle name="Normal 2 3 6 6 3" xfId="10630"/>
    <cellStyle name="Normal 2 3 6 7" xfId="3094"/>
    <cellStyle name="Normal 2 3 6 7 2" xfId="7576"/>
    <cellStyle name="Normal 2 3 6 7 2 2" xfId="16606"/>
    <cellStyle name="Normal 2 3 6 7 3" xfId="12124"/>
    <cellStyle name="Normal 2 3 6 8" xfId="4588"/>
    <cellStyle name="Normal 2 3 6 8 2" xfId="13618"/>
    <cellStyle name="Normal 2 3 6 9" xfId="9136"/>
    <cellStyle name="Normal 2 3 7" xfId="129"/>
    <cellStyle name="Normal 2 3 7 2" xfId="315"/>
    <cellStyle name="Normal 2 3 7 2 2" xfId="1058"/>
    <cellStyle name="Normal 2 3 7 2 2 2" xfId="2552"/>
    <cellStyle name="Normal 2 3 7 2 2 2 2" xfId="7034"/>
    <cellStyle name="Normal 2 3 7 2 2 2 2 2" xfId="16064"/>
    <cellStyle name="Normal 2 3 7 2 2 2 3" xfId="11582"/>
    <cellStyle name="Normal 2 3 7 2 2 3" xfId="4046"/>
    <cellStyle name="Normal 2 3 7 2 2 3 2" xfId="8528"/>
    <cellStyle name="Normal 2 3 7 2 2 3 2 2" xfId="17558"/>
    <cellStyle name="Normal 2 3 7 2 2 3 3" xfId="13076"/>
    <cellStyle name="Normal 2 3 7 2 2 4" xfId="5540"/>
    <cellStyle name="Normal 2 3 7 2 2 4 2" xfId="14570"/>
    <cellStyle name="Normal 2 3 7 2 2 5" xfId="10088"/>
    <cellStyle name="Normal 2 3 7 2 3" xfId="1809"/>
    <cellStyle name="Normal 2 3 7 2 3 2" xfId="6291"/>
    <cellStyle name="Normal 2 3 7 2 3 2 2" xfId="15321"/>
    <cellStyle name="Normal 2 3 7 2 3 3" xfId="10839"/>
    <cellStyle name="Normal 2 3 7 2 4" xfId="3303"/>
    <cellStyle name="Normal 2 3 7 2 4 2" xfId="7785"/>
    <cellStyle name="Normal 2 3 7 2 4 2 2" xfId="16815"/>
    <cellStyle name="Normal 2 3 7 2 4 3" xfId="12333"/>
    <cellStyle name="Normal 2 3 7 2 5" xfId="4797"/>
    <cellStyle name="Normal 2 3 7 2 5 2" xfId="13827"/>
    <cellStyle name="Normal 2 3 7 2 6" xfId="9345"/>
    <cellStyle name="Normal 2 3 7 3" xfId="501"/>
    <cellStyle name="Normal 2 3 7 3 2" xfId="1248"/>
    <cellStyle name="Normal 2 3 7 3 2 2" xfId="2742"/>
    <cellStyle name="Normal 2 3 7 3 2 2 2" xfId="7224"/>
    <cellStyle name="Normal 2 3 7 3 2 2 2 2" xfId="16254"/>
    <cellStyle name="Normal 2 3 7 3 2 2 3" xfId="11772"/>
    <cellStyle name="Normal 2 3 7 3 2 3" xfId="4236"/>
    <cellStyle name="Normal 2 3 7 3 2 3 2" xfId="8718"/>
    <cellStyle name="Normal 2 3 7 3 2 3 2 2" xfId="17748"/>
    <cellStyle name="Normal 2 3 7 3 2 3 3" xfId="13266"/>
    <cellStyle name="Normal 2 3 7 3 2 4" xfId="5730"/>
    <cellStyle name="Normal 2 3 7 3 2 4 2" xfId="14760"/>
    <cellStyle name="Normal 2 3 7 3 2 5" xfId="10278"/>
    <cellStyle name="Normal 2 3 7 3 3" xfId="1995"/>
    <cellStyle name="Normal 2 3 7 3 3 2" xfId="6477"/>
    <cellStyle name="Normal 2 3 7 3 3 2 2" xfId="15507"/>
    <cellStyle name="Normal 2 3 7 3 3 3" xfId="11025"/>
    <cellStyle name="Normal 2 3 7 3 4" xfId="3489"/>
    <cellStyle name="Normal 2 3 7 3 4 2" xfId="7971"/>
    <cellStyle name="Normal 2 3 7 3 4 2 2" xfId="17001"/>
    <cellStyle name="Normal 2 3 7 3 4 3" xfId="12519"/>
    <cellStyle name="Normal 2 3 7 3 5" xfId="4983"/>
    <cellStyle name="Normal 2 3 7 3 5 2" xfId="14013"/>
    <cellStyle name="Normal 2 3 7 3 6" xfId="9531"/>
    <cellStyle name="Normal 2 3 7 4" xfId="687"/>
    <cellStyle name="Normal 2 3 7 4 2" xfId="1434"/>
    <cellStyle name="Normal 2 3 7 4 2 2" xfId="2928"/>
    <cellStyle name="Normal 2 3 7 4 2 2 2" xfId="7410"/>
    <cellStyle name="Normal 2 3 7 4 2 2 2 2" xfId="16440"/>
    <cellStyle name="Normal 2 3 7 4 2 2 3" xfId="11958"/>
    <cellStyle name="Normal 2 3 7 4 2 3" xfId="4422"/>
    <cellStyle name="Normal 2 3 7 4 2 3 2" xfId="8904"/>
    <cellStyle name="Normal 2 3 7 4 2 3 2 2" xfId="17934"/>
    <cellStyle name="Normal 2 3 7 4 2 3 3" xfId="13452"/>
    <cellStyle name="Normal 2 3 7 4 2 4" xfId="5916"/>
    <cellStyle name="Normal 2 3 7 4 2 4 2" xfId="14946"/>
    <cellStyle name="Normal 2 3 7 4 2 5" xfId="10464"/>
    <cellStyle name="Normal 2 3 7 4 3" xfId="2181"/>
    <cellStyle name="Normal 2 3 7 4 3 2" xfId="6663"/>
    <cellStyle name="Normal 2 3 7 4 3 2 2" xfId="15693"/>
    <cellStyle name="Normal 2 3 7 4 3 3" xfId="11211"/>
    <cellStyle name="Normal 2 3 7 4 4" xfId="3675"/>
    <cellStyle name="Normal 2 3 7 4 4 2" xfId="8157"/>
    <cellStyle name="Normal 2 3 7 4 4 2 2" xfId="17187"/>
    <cellStyle name="Normal 2 3 7 4 4 3" xfId="12705"/>
    <cellStyle name="Normal 2 3 7 4 5" xfId="5169"/>
    <cellStyle name="Normal 2 3 7 4 5 2" xfId="14199"/>
    <cellStyle name="Normal 2 3 7 4 6" xfId="9717"/>
    <cellStyle name="Normal 2 3 7 5" xfId="874"/>
    <cellStyle name="Normal 2 3 7 5 2" xfId="2368"/>
    <cellStyle name="Normal 2 3 7 5 2 2" xfId="6850"/>
    <cellStyle name="Normal 2 3 7 5 2 2 2" xfId="15880"/>
    <cellStyle name="Normal 2 3 7 5 2 3" xfId="11398"/>
    <cellStyle name="Normal 2 3 7 5 3" xfId="3862"/>
    <cellStyle name="Normal 2 3 7 5 3 2" xfId="8344"/>
    <cellStyle name="Normal 2 3 7 5 3 2 2" xfId="17374"/>
    <cellStyle name="Normal 2 3 7 5 3 3" xfId="12892"/>
    <cellStyle name="Normal 2 3 7 5 4" xfId="5356"/>
    <cellStyle name="Normal 2 3 7 5 4 2" xfId="14386"/>
    <cellStyle name="Normal 2 3 7 5 5" xfId="9904"/>
    <cellStyle name="Normal 2 3 7 6" xfId="1623"/>
    <cellStyle name="Normal 2 3 7 6 2" xfId="6105"/>
    <cellStyle name="Normal 2 3 7 6 2 2" xfId="15135"/>
    <cellStyle name="Normal 2 3 7 6 3" xfId="10653"/>
    <cellStyle name="Normal 2 3 7 7" xfId="3117"/>
    <cellStyle name="Normal 2 3 7 7 2" xfId="7599"/>
    <cellStyle name="Normal 2 3 7 7 2 2" xfId="16629"/>
    <cellStyle name="Normal 2 3 7 7 3" xfId="12147"/>
    <cellStyle name="Normal 2 3 7 8" xfId="4611"/>
    <cellStyle name="Normal 2 3 7 8 2" xfId="13641"/>
    <cellStyle name="Normal 2 3 7 9" xfId="9159"/>
    <cellStyle name="Normal 2 3 8" xfId="152"/>
    <cellStyle name="Normal 2 3 8 2" xfId="338"/>
    <cellStyle name="Normal 2 3 8 2 2" xfId="1081"/>
    <cellStyle name="Normal 2 3 8 2 2 2" xfId="2575"/>
    <cellStyle name="Normal 2 3 8 2 2 2 2" xfId="7057"/>
    <cellStyle name="Normal 2 3 8 2 2 2 2 2" xfId="16087"/>
    <cellStyle name="Normal 2 3 8 2 2 2 3" xfId="11605"/>
    <cellStyle name="Normal 2 3 8 2 2 3" xfId="4069"/>
    <cellStyle name="Normal 2 3 8 2 2 3 2" xfId="8551"/>
    <cellStyle name="Normal 2 3 8 2 2 3 2 2" xfId="17581"/>
    <cellStyle name="Normal 2 3 8 2 2 3 3" xfId="13099"/>
    <cellStyle name="Normal 2 3 8 2 2 4" xfId="5563"/>
    <cellStyle name="Normal 2 3 8 2 2 4 2" xfId="14593"/>
    <cellStyle name="Normal 2 3 8 2 2 5" xfId="10111"/>
    <cellStyle name="Normal 2 3 8 2 3" xfId="1832"/>
    <cellStyle name="Normal 2 3 8 2 3 2" xfId="6314"/>
    <cellStyle name="Normal 2 3 8 2 3 2 2" xfId="15344"/>
    <cellStyle name="Normal 2 3 8 2 3 3" xfId="10862"/>
    <cellStyle name="Normal 2 3 8 2 4" xfId="3326"/>
    <cellStyle name="Normal 2 3 8 2 4 2" xfId="7808"/>
    <cellStyle name="Normal 2 3 8 2 4 2 2" xfId="16838"/>
    <cellStyle name="Normal 2 3 8 2 4 3" xfId="12356"/>
    <cellStyle name="Normal 2 3 8 2 5" xfId="4820"/>
    <cellStyle name="Normal 2 3 8 2 5 2" xfId="13850"/>
    <cellStyle name="Normal 2 3 8 2 6" xfId="9368"/>
    <cellStyle name="Normal 2 3 8 3" xfId="524"/>
    <cellStyle name="Normal 2 3 8 3 2" xfId="1271"/>
    <cellStyle name="Normal 2 3 8 3 2 2" xfId="2765"/>
    <cellStyle name="Normal 2 3 8 3 2 2 2" xfId="7247"/>
    <cellStyle name="Normal 2 3 8 3 2 2 2 2" xfId="16277"/>
    <cellStyle name="Normal 2 3 8 3 2 2 3" xfId="11795"/>
    <cellStyle name="Normal 2 3 8 3 2 3" xfId="4259"/>
    <cellStyle name="Normal 2 3 8 3 2 3 2" xfId="8741"/>
    <cellStyle name="Normal 2 3 8 3 2 3 2 2" xfId="17771"/>
    <cellStyle name="Normal 2 3 8 3 2 3 3" xfId="13289"/>
    <cellStyle name="Normal 2 3 8 3 2 4" xfId="5753"/>
    <cellStyle name="Normal 2 3 8 3 2 4 2" xfId="14783"/>
    <cellStyle name="Normal 2 3 8 3 2 5" xfId="10301"/>
    <cellStyle name="Normal 2 3 8 3 3" xfId="2018"/>
    <cellStyle name="Normal 2 3 8 3 3 2" xfId="6500"/>
    <cellStyle name="Normal 2 3 8 3 3 2 2" xfId="15530"/>
    <cellStyle name="Normal 2 3 8 3 3 3" xfId="11048"/>
    <cellStyle name="Normal 2 3 8 3 4" xfId="3512"/>
    <cellStyle name="Normal 2 3 8 3 4 2" xfId="7994"/>
    <cellStyle name="Normal 2 3 8 3 4 2 2" xfId="17024"/>
    <cellStyle name="Normal 2 3 8 3 4 3" xfId="12542"/>
    <cellStyle name="Normal 2 3 8 3 5" xfId="5006"/>
    <cellStyle name="Normal 2 3 8 3 5 2" xfId="14036"/>
    <cellStyle name="Normal 2 3 8 3 6" xfId="9554"/>
    <cellStyle name="Normal 2 3 8 4" xfId="710"/>
    <cellStyle name="Normal 2 3 8 4 2" xfId="1457"/>
    <cellStyle name="Normal 2 3 8 4 2 2" xfId="2951"/>
    <cellStyle name="Normal 2 3 8 4 2 2 2" xfId="7433"/>
    <cellStyle name="Normal 2 3 8 4 2 2 2 2" xfId="16463"/>
    <cellStyle name="Normal 2 3 8 4 2 2 3" xfId="11981"/>
    <cellStyle name="Normal 2 3 8 4 2 3" xfId="4445"/>
    <cellStyle name="Normal 2 3 8 4 2 3 2" xfId="8927"/>
    <cellStyle name="Normal 2 3 8 4 2 3 2 2" xfId="17957"/>
    <cellStyle name="Normal 2 3 8 4 2 3 3" xfId="13475"/>
    <cellStyle name="Normal 2 3 8 4 2 4" xfId="5939"/>
    <cellStyle name="Normal 2 3 8 4 2 4 2" xfId="14969"/>
    <cellStyle name="Normal 2 3 8 4 2 5" xfId="10487"/>
    <cellStyle name="Normal 2 3 8 4 3" xfId="2204"/>
    <cellStyle name="Normal 2 3 8 4 3 2" xfId="6686"/>
    <cellStyle name="Normal 2 3 8 4 3 2 2" xfId="15716"/>
    <cellStyle name="Normal 2 3 8 4 3 3" xfId="11234"/>
    <cellStyle name="Normal 2 3 8 4 4" xfId="3698"/>
    <cellStyle name="Normal 2 3 8 4 4 2" xfId="8180"/>
    <cellStyle name="Normal 2 3 8 4 4 2 2" xfId="17210"/>
    <cellStyle name="Normal 2 3 8 4 4 3" xfId="12728"/>
    <cellStyle name="Normal 2 3 8 4 5" xfId="5192"/>
    <cellStyle name="Normal 2 3 8 4 5 2" xfId="14222"/>
    <cellStyle name="Normal 2 3 8 4 6" xfId="9740"/>
    <cellStyle name="Normal 2 3 8 5" xfId="897"/>
    <cellStyle name="Normal 2 3 8 5 2" xfId="2391"/>
    <cellStyle name="Normal 2 3 8 5 2 2" xfId="6873"/>
    <cellStyle name="Normal 2 3 8 5 2 2 2" xfId="15903"/>
    <cellStyle name="Normal 2 3 8 5 2 3" xfId="11421"/>
    <cellStyle name="Normal 2 3 8 5 3" xfId="3885"/>
    <cellStyle name="Normal 2 3 8 5 3 2" xfId="8367"/>
    <cellStyle name="Normal 2 3 8 5 3 2 2" xfId="17397"/>
    <cellStyle name="Normal 2 3 8 5 3 3" xfId="12915"/>
    <cellStyle name="Normal 2 3 8 5 4" xfId="5379"/>
    <cellStyle name="Normal 2 3 8 5 4 2" xfId="14409"/>
    <cellStyle name="Normal 2 3 8 5 5" xfId="9927"/>
    <cellStyle name="Normal 2 3 8 6" xfId="1646"/>
    <cellStyle name="Normal 2 3 8 6 2" xfId="6128"/>
    <cellStyle name="Normal 2 3 8 6 2 2" xfId="15158"/>
    <cellStyle name="Normal 2 3 8 6 3" xfId="10676"/>
    <cellStyle name="Normal 2 3 8 7" xfId="3140"/>
    <cellStyle name="Normal 2 3 8 7 2" xfId="7622"/>
    <cellStyle name="Normal 2 3 8 7 2 2" xfId="16652"/>
    <cellStyle name="Normal 2 3 8 7 3" xfId="12170"/>
    <cellStyle name="Normal 2 3 8 8" xfId="4634"/>
    <cellStyle name="Normal 2 3 8 8 2" xfId="13664"/>
    <cellStyle name="Normal 2 3 8 9" xfId="9182"/>
    <cellStyle name="Normal 2 3 9" xfId="175"/>
    <cellStyle name="Normal 2 3 9 2" xfId="361"/>
    <cellStyle name="Normal 2 3 9 2 2" xfId="1104"/>
    <cellStyle name="Normal 2 3 9 2 2 2" xfId="2598"/>
    <cellStyle name="Normal 2 3 9 2 2 2 2" xfId="7080"/>
    <cellStyle name="Normal 2 3 9 2 2 2 2 2" xfId="16110"/>
    <cellStyle name="Normal 2 3 9 2 2 2 3" xfId="11628"/>
    <cellStyle name="Normal 2 3 9 2 2 3" xfId="4092"/>
    <cellStyle name="Normal 2 3 9 2 2 3 2" xfId="8574"/>
    <cellStyle name="Normal 2 3 9 2 2 3 2 2" xfId="17604"/>
    <cellStyle name="Normal 2 3 9 2 2 3 3" xfId="13122"/>
    <cellStyle name="Normal 2 3 9 2 2 4" xfId="5586"/>
    <cellStyle name="Normal 2 3 9 2 2 4 2" xfId="14616"/>
    <cellStyle name="Normal 2 3 9 2 2 5" xfId="10134"/>
    <cellStyle name="Normal 2 3 9 2 3" xfId="1855"/>
    <cellStyle name="Normal 2 3 9 2 3 2" xfId="6337"/>
    <cellStyle name="Normal 2 3 9 2 3 2 2" xfId="15367"/>
    <cellStyle name="Normal 2 3 9 2 3 3" xfId="10885"/>
    <cellStyle name="Normal 2 3 9 2 4" xfId="3349"/>
    <cellStyle name="Normal 2 3 9 2 4 2" xfId="7831"/>
    <cellStyle name="Normal 2 3 9 2 4 2 2" xfId="16861"/>
    <cellStyle name="Normal 2 3 9 2 4 3" xfId="12379"/>
    <cellStyle name="Normal 2 3 9 2 5" xfId="4843"/>
    <cellStyle name="Normal 2 3 9 2 5 2" xfId="13873"/>
    <cellStyle name="Normal 2 3 9 2 6" xfId="9391"/>
    <cellStyle name="Normal 2 3 9 3" xfId="547"/>
    <cellStyle name="Normal 2 3 9 3 2" xfId="1294"/>
    <cellStyle name="Normal 2 3 9 3 2 2" xfId="2788"/>
    <cellStyle name="Normal 2 3 9 3 2 2 2" xfId="7270"/>
    <cellStyle name="Normal 2 3 9 3 2 2 2 2" xfId="16300"/>
    <cellStyle name="Normal 2 3 9 3 2 2 3" xfId="11818"/>
    <cellStyle name="Normal 2 3 9 3 2 3" xfId="4282"/>
    <cellStyle name="Normal 2 3 9 3 2 3 2" xfId="8764"/>
    <cellStyle name="Normal 2 3 9 3 2 3 2 2" xfId="17794"/>
    <cellStyle name="Normal 2 3 9 3 2 3 3" xfId="13312"/>
    <cellStyle name="Normal 2 3 9 3 2 4" xfId="5776"/>
    <cellStyle name="Normal 2 3 9 3 2 4 2" xfId="14806"/>
    <cellStyle name="Normal 2 3 9 3 2 5" xfId="10324"/>
    <cellStyle name="Normal 2 3 9 3 3" xfId="2041"/>
    <cellStyle name="Normal 2 3 9 3 3 2" xfId="6523"/>
    <cellStyle name="Normal 2 3 9 3 3 2 2" xfId="15553"/>
    <cellStyle name="Normal 2 3 9 3 3 3" xfId="11071"/>
    <cellStyle name="Normal 2 3 9 3 4" xfId="3535"/>
    <cellStyle name="Normal 2 3 9 3 4 2" xfId="8017"/>
    <cellStyle name="Normal 2 3 9 3 4 2 2" xfId="17047"/>
    <cellStyle name="Normal 2 3 9 3 4 3" xfId="12565"/>
    <cellStyle name="Normal 2 3 9 3 5" xfId="5029"/>
    <cellStyle name="Normal 2 3 9 3 5 2" xfId="14059"/>
    <cellStyle name="Normal 2 3 9 3 6" xfId="9577"/>
    <cellStyle name="Normal 2 3 9 4" xfId="733"/>
    <cellStyle name="Normal 2 3 9 4 2" xfId="1480"/>
    <cellStyle name="Normal 2 3 9 4 2 2" xfId="2974"/>
    <cellStyle name="Normal 2 3 9 4 2 2 2" xfId="7456"/>
    <cellStyle name="Normal 2 3 9 4 2 2 2 2" xfId="16486"/>
    <cellStyle name="Normal 2 3 9 4 2 2 3" xfId="12004"/>
    <cellStyle name="Normal 2 3 9 4 2 3" xfId="4468"/>
    <cellStyle name="Normal 2 3 9 4 2 3 2" xfId="8950"/>
    <cellStyle name="Normal 2 3 9 4 2 3 2 2" xfId="17980"/>
    <cellStyle name="Normal 2 3 9 4 2 3 3" xfId="13498"/>
    <cellStyle name="Normal 2 3 9 4 2 4" xfId="5962"/>
    <cellStyle name="Normal 2 3 9 4 2 4 2" xfId="14992"/>
    <cellStyle name="Normal 2 3 9 4 2 5" xfId="10510"/>
    <cellStyle name="Normal 2 3 9 4 3" xfId="2227"/>
    <cellStyle name="Normal 2 3 9 4 3 2" xfId="6709"/>
    <cellStyle name="Normal 2 3 9 4 3 2 2" xfId="15739"/>
    <cellStyle name="Normal 2 3 9 4 3 3" xfId="11257"/>
    <cellStyle name="Normal 2 3 9 4 4" xfId="3721"/>
    <cellStyle name="Normal 2 3 9 4 4 2" xfId="8203"/>
    <cellStyle name="Normal 2 3 9 4 4 2 2" xfId="17233"/>
    <cellStyle name="Normal 2 3 9 4 4 3" xfId="12751"/>
    <cellStyle name="Normal 2 3 9 4 5" xfId="5215"/>
    <cellStyle name="Normal 2 3 9 4 5 2" xfId="14245"/>
    <cellStyle name="Normal 2 3 9 4 6" xfId="9763"/>
    <cellStyle name="Normal 2 3 9 5" xfId="920"/>
    <cellStyle name="Normal 2 3 9 5 2" xfId="2414"/>
    <cellStyle name="Normal 2 3 9 5 2 2" xfId="6896"/>
    <cellStyle name="Normal 2 3 9 5 2 2 2" xfId="15926"/>
    <cellStyle name="Normal 2 3 9 5 2 3" xfId="11444"/>
    <cellStyle name="Normal 2 3 9 5 3" xfId="3908"/>
    <cellStyle name="Normal 2 3 9 5 3 2" xfId="8390"/>
    <cellStyle name="Normal 2 3 9 5 3 2 2" xfId="17420"/>
    <cellStyle name="Normal 2 3 9 5 3 3" xfId="12938"/>
    <cellStyle name="Normal 2 3 9 5 4" xfId="5402"/>
    <cellStyle name="Normal 2 3 9 5 4 2" xfId="14432"/>
    <cellStyle name="Normal 2 3 9 5 5" xfId="9950"/>
    <cellStyle name="Normal 2 3 9 6" xfId="1669"/>
    <cellStyle name="Normal 2 3 9 6 2" xfId="6151"/>
    <cellStyle name="Normal 2 3 9 6 2 2" xfId="15181"/>
    <cellStyle name="Normal 2 3 9 6 3" xfId="10699"/>
    <cellStyle name="Normal 2 3 9 7" xfId="3163"/>
    <cellStyle name="Normal 2 3 9 7 2" xfId="7645"/>
    <cellStyle name="Normal 2 3 9 7 2 2" xfId="16675"/>
    <cellStyle name="Normal 2 3 9 7 3" xfId="12193"/>
    <cellStyle name="Normal 2 3 9 8" xfId="4657"/>
    <cellStyle name="Normal 2 3 9 8 2" xfId="13687"/>
    <cellStyle name="Normal 2 3 9 9" xfId="9205"/>
    <cellStyle name="Normal 2 4" xfId="17"/>
    <cellStyle name="Normal 2 4 10" xfId="389"/>
    <cellStyle name="Normal 2 4 10 2" xfId="1136"/>
    <cellStyle name="Normal 2 4 10 2 2" xfId="2630"/>
    <cellStyle name="Normal 2 4 10 2 2 2" xfId="7112"/>
    <cellStyle name="Normal 2 4 10 2 2 2 2" xfId="16142"/>
    <cellStyle name="Normal 2 4 10 2 2 3" xfId="11660"/>
    <cellStyle name="Normal 2 4 10 2 3" xfId="4124"/>
    <cellStyle name="Normal 2 4 10 2 3 2" xfId="8606"/>
    <cellStyle name="Normal 2 4 10 2 3 2 2" xfId="17636"/>
    <cellStyle name="Normal 2 4 10 2 3 3" xfId="13154"/>
    <cellStyle name="Normal 2 4 10 2 4" xfId="5618"/>
    <cellStyle name="Normal 2 4 10 2 4 2" xfId="14648"/>
    <cellStyle name="Normal 2 4 10 2 5" xfId="10166"/>
    <cellStyle name="Normal 2 4 10 3" xfId="1883"/>
    <cellStyle name="Normal 2 4 10 3 2" xfId="6365"/>
    <cellStyle name="Normal 2 4 10 3 2 2" xfId="15395"/>
    <cellStyle name="Normal 2 4 10 3 3" xfId="10913"/>
    <cellStyle name="Normal 2 4 10 4" xfId="3377"/>
    <cellStyle name="Normal 2 4 10 4 2" xfId="7859"/>
    <cellStyle name="Normal 2 4 10 4 2 2" xfId="16889"/>
    <cellStyle name="Normal 2 4 10 4 3" xfId="12407"/>
    <cellStyle name="Normal 2 4 10 5" xfId="4871"/>
    <cellStyle name="Normal 2 4 10 5 2" xfId="13901"/>
    <cellStyle name="Normal 2 4 10 6" xfId="9419"/>
    <cellStyle name="Normal 2 4 11" xfId="575"/>
    <cellStyle name="Normal 2 4 11 2" xfId="1322"/>
    <cellStyle name="Normal 2 4 11 2 2" xfId="2816"/>
    <cellStyle name="Normal 2 4 11 2 2 2" xfId="7298"/>
    <cellStyle name="Normal 2 4 11 2 2 2 2" xfId="16328"/>
    <cellStyle name="Normal 2 4 11 2 2 3" xfId="11846"/>
    <cellStyle name="Normal 2 4 11 2 3" xfId="4310"/>
    <cellStyle name="Normal 2 4 11 2 3 2" xfId="8792"/>
    <cellStyle name="Normal 2 4 11 2 3 2 2" xfId="17822"/>
    <cellStyle name="Normal 2 4 11 2 3 3" xfId="13340"/>
    <cellStyle name="Normal 2 4 11 2 4" xfId="5804"/>
    <cellStyle name="Normal 2 4 11 2 4 2" xfId="14834"/>
    <cellStyle name="Normal 2 4 11 2 5" xfId="10352"/>
    <cellStyle name="Normal 2 4 11 3" xfId="2069"/>
    <cellStyle name="Normal 2 4 11 3 2" xfId="6551"/>
    <cellStyle name="Normal 2 4 11 3 2 2" xfId="15581"/>
    <cellStyle name="Normal 2 4 11 3 3" xfId="11099"/>
    <cellStyle name="Normal 2 4 11 4" xfId="3563"/>
    <cellStyle name="Normal 2 4 11 4 2" xfId="8045"/>
    <cellStyle name="Normal 2 4 11 4 2 2" xfId="17075"/>
    <cellStyle name="Normal 2 4 11 4 3" xfId="12593"/>
    <cellStyle name="Normal 2 4 11 5" xfId="5057"/>
    <cellStyle name="Normal 2 4 11 5 2" xfId="14087"/>
    <cellStyle name="Normal 2 4 11 6" xfId="9605"/>
    <cellStyle name="Normal 2 4 12" xfId="762"/>
    <cellStyle name="Normal 2 4 12 2" xfId="2256"/>
    <cellStyle name="Normal 2 4 12 2 2" xfId="6738"/>
    <cellStyle name="Normal 2 4 12 2 2 2" xfId="15768"/>
    <cellStyle name="Normal 2 4 12 2 3" xfId="11286"/>
    <cellStyle name="Normal 2 4 12 3" xfId="3750"/>
    <cellStyle name="Normal 2 4 12 3 2" xfId="8232"/>
    <cellStyle name="Normal 2 4 12 3 2 2" xfId="17262"/>
    <cellStyle name="Normal 2 4 12 3 3" xfId="12780"/>
    <cellStyle name="Normal 2 4 12 4" xfId="5244"/>
    <cellStyle name="Normal 2 4 12 4 2" xfId="14274"/>
    <cellStyle name="Normal 2 4 12 5" xfId="9792"/>
    <cellStyle name="Normal 2 4 13" xfId="1511"/>
    <cellStyle name="Normal 2 4 13 2" xfId="5993"/>
    <cellStyle name="Normal 2 4 13 2 2" xfId="15023"/>
    <cellStyle name="Normal 2 4 13 3" xfId="10541"/>
    <cellStyle name="Normal 2 4 14" xfId="3005"/>
    <cellStyle name="Normal 2 4 14 2" xfId="7487"/>
    <cellStyle name="Normal 2 4 14 2 2" xfId="16517"/>
    <cellStyle name="Normal 2 4 14 3" xfId="12035"/>
    <cellStyle name="Normal 2 4 15" xfId="4499"/>
    <cellStyle name="Normal 2 4 15 2" xfId="13529"/>
    <cellStyle name="Normal 2 4 16" xfId="9047"/>
    <cellStyle name="Normal 2 4 2" xfId="40"/>
    <cellStyle name="Normal 2 4 2 2" xfId="226"/>
    <cellStyle name="Normal 2 4 2 2 2" xfId="971"/>
    <cellStyle name="Normal 2 4 2 2 2 2" xfId="2465"/>
    <cellStyle name="Normal 2 4 2 2 2 2 2" xfId="6947"/>
    <cellStyle name="Normal 2 4 2 2 2 2 2 2" xfId="15977"/>
    <cellStyle name="Normal 2 4 2 2 2 2 3" xfId="11495"/>
    <cellStyle name="Normal 2 4 2 2 2 3" xfId="3959"/>
    <cellStyle name="Normal 2 4 2 2 2 3 2" xfId="8441"/>
    <cellStyle name="Normal 2 4 2 2 2 3 2 2" xfId="17471"/>
    <cellStyle name="Normal 2 4 2 2 2 3 3" xfId="12989"/>
    <cellStyle name="Normal 2 4 2 2 2 4" xfId="5453"/>
    <cellStyle name="Normal 2 4 2 2 2 4 2" xfId="14483"/>
    <cellStyle name="Normal 2 4 2 2 2 5" xfId="10001"/>
    <cellStyle name="Normal 2 4 2 2 3" xfId="1720"/>
    <cellStyle name="Normal 2 4 2 2 3 2" xfId="6202"/>
    <cellStyle name="Normal 2 4 2 2 3 2 2" xfId="15232"/>
    <cellStyle name="Normal 2 4 2 2 3 3" xfId="10750"/>
    <cellStyle name="Normal 2 4 2 2 4" xfId="3214"/>
    <cellStyle name="Normal 2 4 2 2 4 2" xfId="7696"/>
    <cellStyle name="Normal 2 4 2 2 4 2 2" xfId="16726"/>
    <cellStyle name="Normal 2 4 2 2 4 3" xfId="12244"/>
    <cellStyle name="Normal 2 4 2 2 5" xfId="4708"/>
    <cellStyle name="Normal 2 4 2 2 5 2" xfId="13738"/>
    <cellStyle name="Normal 2 4 2 2 6" xfId="9256"/>
    <cellStyle name="Normal 2 4 2 3" xfId="412"/>
    <cellStyle name="Normal 2 4 2 3 2" xfId="1159"/>
    <cellStyle name="Normal 2 4 2 3 2 2" xfId="2653"/>
    <cellStyle name="Normal 2 4 2 3 2 2 2" xfId="7135"/>
    <cellStyle name="Normal 2 4 2 3 2 2 2 2" xfId="16165"/>
    <cellStyle name="Normal 2 4 2 3 2 2 3" xfId="11683"/>
    <cellStyle name="Normal 2 4 2 3 2 3" xfId="4147"/>
    <cellStyle name="Normal 2 4 2 3 2 3 2" xfId="8629"/>
    <cellStyle name="Normal 2 4 2 3 2 3 2 2" xfId="17659"/>
    <cellStyle name="Normal 2 4 2 3 2 3 3" xfId="13177"/>
    <cellStyle name="Normal 2 4 2 3 2 4" xfId="5641"/>
    <cellStyle name="Normal 2 4 2 3 2 4 2" xfId="14671"/>
    <cellStyle name="Normal 2 4 2 3 2 5" xfId="10189"/>
    <cellStyle name="Normal 2 4 2 3 3" xfId="1906"/>
    <cellStyle name="Normal 2 4 2 3 3 2" xfId="6388"/>
    <cellStyle name="Normal 2 4 2 3 3 2 2" xfId="15418"/>
    <cellStyle name="Normal 2 4 2 3 3 3" xfId="10936"/>
    <cellStyle name="Normal 2 4 2 3 4" xfId="3400"/>
    <cellStyle name="Normal 2 4 2 3 4 2" xfId="7882"/>
    <cellStyle name="Normal 2 4 2 3 4 2 2" xfId="16912"/>
    <cellStyle name="Normal 2 4 2 3 4 3" xfId="12430"/>
    <cellStyle name="Normal 2 4 2 3 5" xfId="4894"/>
    <cellStyle name="Normal 2 4 2 3 5 2" xfId="13924"/>
    <cellStyle name="Normal 2 4 2 3 6" xfId="9442"/>
    <cellStyle name="Normal 2 4 2 4" xfId="598"/>
    <cellStyle name="Normal 2 4 2 4 2" xfId="1345"/>
    <cellStyle name="Normal 2 4 2 4 2 2" xfId="2839"/>
    <cellStyle name="Normal 2 4 2 4 2 2 2" xfId="7321"/>
    <cellStyle name="Normal 2 4 2 4 2 2 2 2" xfId="16351"/>
    <cellStyle name="Normal 2 4 2 4 2 2 3" xfId="11869"/>
    <cellStyle name="Normal 2 4 2 4 2 3" xfId="4333"/>
    <cellStyle name="Normal 2 4 2 4 2 3 2" xfId="8815"/>
    <cellStyle name="Normal 2 4 2 4 2 3 2 2" xfId="17845"/>
    <cellStyle name="Normal 2 4 2 4 2 3 3" xfId="13363"/>
    <cellStyle name="Normal 2 4 2 4 2 4" xfId="5827"/>
    <cellStyle name="Normal 2 4 2 4 2 4 2" xfId="14857"/>
    <cellStyle name="Normal 2 4 2 4 2 5" xfId="10375"/>
    <cellStyle name="Normal 2 4 2 4 3" xfId="2092"/>
    <cellStyle name="Normal 2 4 2 4 3 2" xfId="6574"/>
    <cellStyle name="Normal 2 4 2 4 3 2 2" xfId="15604"/>
    <cellStyle name="Normal 2 4 2 4 3 3" xfId="11122"/>
    <cellStyle name="Normal 2 4 2 4 4" xfId="3586"/>
    <cellStyle name="Normal 2 4 2 4 4 2" xfId="8068"/>
    <cellStyle name="Normal 2 4 2 4 4 2 2" xfId="17098"/>
    <cellStyle name="Normal 2 4 2 4 4 3" xfId="12616"/>
    <cellStyle name="Normal 2 4 2 4 5" xfId="5080"/>
    <cellStyle name="Normal 2 4 2 4 5 2" xfId="14110"/>
    <cellStyle name="Normal 2 4 2 4 6" xfId="9628"/>
    <cellStyle name="Normal 2 4 2 5" xfId="785"/>
    <cellStyle name="Normal 2 4 2 5 2" xfId="2279"/>
    <cellStyle name="Normal 2 4 2 5 2 2" xfId="6761"/>
    <cellStyle name="Normal 2 4 2 5 2 2 2" xfId="15791"/>
    <cellStyle name="Normal 2 4 2 5 2 3" xfId="11309"/>
    <cellStyle name="Normal 2 4 2 5 3" xfId="3773"/>
    <cellStyle name="Normal 2 4 2 5 3 2" xfId="8255"/>
    <cellStyle name="Normal 2 4 2 5 3 2 2" xfId="17285"/>
    <cellStyle name="Normal 2 4 2 5 3 3" xfId="12803"/>
    <cellStyle name="Normal 2 4 2 5 4" xfId="5267"/>
    <cellStyle name="Normal 2 4 2 5 4 2" xfId="14297"/>
    <cellStyle name="Normal 2 4 2 5 5" xfId="9815"/>
    <cellStyle name="Normal 2 4 2 6" xfId="1534"/>
    <cellStyle name="Normal 2 4 2 6 2" xfId="6016"/>
    <cellStyle name="Normal 2 4 2 6 2 2" xfId="15046"/>
    <cellStyle name="Normal 2 4 2 6 3" xfId="10564"/>
    <cellStyle name="Normal 2 4 2 7" xfId="3028"/>
    <cellStyle name="Normal 2 4 2 7 2" xfId="7510"/>
    <cellStyle name="Normal 2 4 2 7 2 2" xfId="16540"/>
    <cellStyle name="Normal 2 4 2 7 3" xfId="12058"/>
    <cellStyle name="Normal 2 4 2 8" xfId="4522"/>
    <cellStyle name="Normal 2 4 2 8 2" xfId="13552"/>
    <cellStyle name="Normal 2 4 2 9" xfId="9070"/>
    <cellStyle name="Normal 2 4 3" xfId="63"/>
    <cellStyle name="Normal 2 4 3 2" xfId="249"/>
    <cellStyle name="Normal 2 4 3 2 2" xfId="994"/>
    <cellStyle name="Normal 2 4 3 2 2 2" xfId="2488"/>
    <cellStyle name="Normal 2 4 3 2 2 2 2" xfId="6970"/>
    <cellStyle name="Normal 2 4 3 2 2 2 2 2" xfId="16000"/>
    <cellStyle name="Normal 2 4 3 2 2 2 3" xfId="11518"/>
    <cellStyle name="Normal 2 4 3 2 2 3" xfId="3982"/>
    <cellStyle name="Normal 2 4 3 2 2 3 2" xfId="8464"/>
    <cellStyle name="Normal 2 4 3 2 2 3 2 2" xfId="17494"/>
    <cellStyle name="Normal 2 4 3 2 2 3 3" xfId="13012"/>
    <cellStyle name="Normal 2 4 3 2 2 4" xfId="5476"/>
    <cellStyle name="Normal 2 4 3 2 2 4 2" xfId="14506"/>
    <cellStyle name="Normal 2 4 3 2 2 5" xfId="10024"/>
    <cellStyle name="Normal 2 4 3 2 3" xfId="1743"/>
    <cellStyle name="Normal 2 4 3 2 3 2" xfId="6225"/>
    <cellStyle name="Normal 2 4 3 2 3 2 2" xfId="15255"/>
    <cellStyle name="Normal 2 4 3 2 3 3" xfId="10773"/>
    <cellStyle name="Normal 2 4 3 2 4" xfId="3237"/>
    <cellStyle name="Normal 2 4 3 2 4 2" xfId="7719"/>
    <cellStyle name="Normal 2 4 3 2 4 2 2" xfId="16749"/>
    <cellStyle name="Normal 2 4 3 2 4 3" xfId="12267"/>
    <cellStyle name="Normal 2 4 3 2 5" xfId="4731"/>
    <cellStyle name="Normal 2 4 3 2 5 2" xfId="13761"/>
    <cellStyle name="Normal 2 4 3 2 6" xfId="9279"/>
    <cellStyle name="Normal 2 4 3 3" xfId="435"/>
    <cellStyle name="Normal 2 4 3 3 2" xfId="1182"/>
    <cellStyle name="Normal 2 4 3 3 2 2" xfId="2676"/>
    <cellStyle name="Normal 2 4 3 3 2 2 2" xfId="7158"/>
    <cellStyle name="Normal 2 4 3 3 2 2 2 2" xfId="16188"/>
    <cellStyle name="Normal 2 4 3 3 2 2 3" xfId="11706"/>
    <cellStyle name="Normal 2 4 3 3 2 3" xfId="4170"/>
    <cellStyle name="Normal 2 4 3 3 2 3 2" xfId="8652"/>
    <cellStyle name="Normal 2 4 3 3 2 3 2 2" xfId="17682"/>
    <cellStyle name="Normal 2 4 3 3 2 3 3" xfId="13200"/>
    <cellStyle name="Normal 2 4 3 3 2 4" xfId="5664"/>
    <cellStyle name="Normal 2 4 3 3 2 4 2" xfId="14694"/>
    <cellStyle name="Normal 2 4 3 3 2 5" xfId="10212"/>
    <cellStyle name="Normal 2 4 3 3 3" xfId="1929"/>
    <cellStyle name="Normal 2 4 3 3 3 2" xfId="6411"/>
    <cellStyle name="Normal 2 4 3 3 3 2 2" xfId="15441"/>
    <cellStyle name="Normal 2 4 3 3 3 3" xfId="10959"/>
    <cellStyle name="Normal 2 4 3 3 4" xfId="3423"/>
    <cellStyle name="Normal 2 4 3 3 4 2" xfId="7905"/>
    <cellStyle name="Normal 2 4 3 3 4 2 2" xfId="16935"/>
    <cellStyle name="Normal 2 4 3 3 4 3" xfId="12453"/>
    <cellStyle name="Normal 2 4 3 3 5" xfId="4917"/>
    <cellStyle name="Normal 2 4 3 3 5 2" xfId="13947"/>
    <cellStyle name="Normal 2 4 3 3 6" xfId="9465"/>
    <cellStyle name="Normal 2 4 3 4" xfId="621"/>
    <cellStyle name="Normal 2 4 3 4 2" xfId="1368"/>
    <cellStyle name="Normal 2 4 3 4 2 2" xfId="2862"/>
    <cellStyle name="Normal 2 4 3 4 2 2 2" xfId="7344"/>
    <cellStyle name="Normal 2 4 3 4 2 2 2 2" xfId="16374"/>
    <cellStyle name="Normal 2 4 3 4 2 2 3" xfId="11892"/>
    <cellStyle name="Normal 2 4 3 4 2 3" xfId="4356"/>
    <cellStyle name="Normal 2 4 3 4 2 3 2" xfId="8838"/>
    <cellStyle name="Normal 2 4 3 4 2 3 2 2" xfId="17868"/>
    <cellStyle name="Normal 2 4 3 4 2 3 3" xfId="13386"/>
    <cellStyle name="Normal 2 4 3 4 2 4" xfId="5850"/>
    <cellStyle name="Normal 2 4 3 4 2 4 2" xfId="14880"/>
    <cellStyle name="Normal 2 4 3 4 2 5" xfId="10398"/>
    <cellStyle name="Normal 2 4 3 4 3" xfId="2115"/>
    <cellStyle name="Normal 2 4 3 4 3 2" xfId="6597"/>
    <cellStyle name="Normal 2 4 3 4 3 2 2" xfId="15627"/>
    <cellStyle name="Normal 2 4 3 4 3 3" xfId="11145"/>
    <cellStyle name="Normal 2 4 3 4 4" xfId="3609"/>
    <cellStyle name="Normal 2 4 3 4 4 2" xfId="8091"/>
    <cellStyle name="Normal 2 4 3 4 4 2 2" xfId="17121"/>
    <cellStyle name="Normal 2 4 3 4 4 3" xfId="12639"/>
    <cellStyle name="Normal 2 4 3 4 5" xfId="5103"/>
    <cellStyle name="Normal 2 4 3 4 5 2" xfId="14133"/>
    <cellStyle name="Normal 2 4 3 4 6" xfId="9651"/>
    <cellStyle name="Normal 2 4 3 5" xfId="808"/>
    <cellStyle name="Normal 2 4 3 5 2" xfId="2302"/>
    <cellStyle name="Normal 2 4 3 5 2 2" xfId="6784"/>
    <cellStyle name="Normal 2 4 3 5 2 2 2" xfId="15814"/>
    <cellStyle name="Normal 2 4 3 5 2 3" xfId="11332"/>
    <cellStyle name="Normal 2 4 3 5 3" xfId="3796"/>
    <cellStyle name="Normal 2 4 3 5 3 2" xfId="8278"/>
    <cellStyle name="Normal 2 4 3 5 3 2 2" xfId="17308"/>
    <cellStyle name="Normal 2 4 3 5 3 3" xfId="12826"/>
    <cellStyle name="Normal 2 4 3 5 4" xfId="5290"/>
    <cellStyle name="Normal 2 4 3 5 4 2" xfId="14320"/>
    <cellStyle name="Normal 2 4 3 5 5" xfId="9838"/>
    <cellStyle name="Normal 2 4 3 6" xfId="1557"/>
    <cellStyle name="Normal 2 4 3 6 2" xfId="6039"/>
    <cellStyle name="Normal 2 4 3 6 2 2" xfId="15069"/>
    <cellStyle name="Normal 2 4 3 6 3" xfId="10587"/>
    <cellStyle name="Normal 2 4 3 7" xfId="3051"/>
    <cellStyle name="Normal 2 4 3 7 2" xfId="7533"/>
    <cellStyle name="Normal 2 4 3 7 2 2" xfId="16563"/>
    <cellStyle name="Normal 2 4 3 7 3" xfId="12081"/>
    <cellStyle name="Normal 2 4 3 8" xfId="4545"/>
    <cellStyle name="Normal 2 4 3 8 2" xfId="13575"/>
    <cellStyle name="Normal 2 4 3 9" xfId="9093"/>
    <cellStyle name="Normal 2 4 4" xfId="87"/>
    <cellStyle name="Normal 2 4 4 2" xfId="273"/>
    <cellStyle name="Normal 2 4 4 2 2" xfId="1017"/>
    <cellStyle name="Normal 2 4 4 2 2 2" xfId="2511"/>
    <cellStyle name="Normal 2 4 4 2 2 2 2" xfId="6993"/>
    <cellStyle name="Normal 2 4 4 2 2 2 2 2" xfId="16023"/>
    <cellStyle name="Normal 2 4 4 2 2 2 3" xfId="11541"/>
    <cellStyle name="Normal 2 4 4 2 2 3" xfId="4005"/>
    <cellStyle name="Normal 2 4 4 2 2 3 2" xfId="8487"/>
    <cellStyle name="Normal 2 4 4 2 2 3 2 2" xfId="17517"/>
    <cellStyle name="Normal 2 4 4 2 2 3 3" xfId="13035"/>
    <cellStyle name="Normal 2 4 4 2 2 4" xfId="5499"/>
    <cellStyle name="Normal 2 4 4 2 2 4 2" xfId="14529"/>
    <cellStyle name="Normal 2 4 4 2 2 5" xfId="10047"/>
    <cellStyle name="Normal 2 4 4 2 3" xfId="1767"/>
    <cellStyle name="Normal 2 4 4 2 3 2" xfId="6249"/>
    <cellStyle name="Normal 2 4 4 2 3 2 2" xfId="15279"/>
    <cellStyle name="Normal 2 4 4 2 3 3" xfId="10797"/>
    <cellStyle name="Normal 2 4 4 2 4" xfId="3261"/>
    <cellStyle name="Normal 2 4 4 2 4 2" xfId="7743"/>
    <cellStyle name="Normal 2 4 4 2 4 2 2" xfId="16773"/>
    <cellStyle name="Normal 2 4 4 2 4 3" xfId="12291"/>
    <cellStyle name="Normal 2 4 4 2 5" xfId="4755"/>
    <cellStyle name="Normal 2 4 4 2 5 2" xfId="13785"/>
    <cellStyle name="Normal 2 4 4 2 6" xfId="9303"/>
    <cellStyle name="Normal 2 4 4 3" xfId="459"/>
    <cellStyle name="Normal 2 4 4 3 2" xfId="1206"/>
    <cellStyle name="Normal 2 4 4 3 2 2" xfId="2700"/>
    <cellStyle name="Normal 2 4 4 3 2 2 2" xfId="7182"/>
    <cellStyle name="Normal 2 4 4 3 2 2 2 2" xfId="16212"/>
    <cellStyle name="Normal 2 4 4 3 2 2 3" xfId="11730"/>
    <cellStyle name="Normal 2 4 4 3 2 3" xfId="4194"/>
    <cellStyle name="Normal 2 4 4 3 2 3 2" xfId="8676"/>
    <cellStyle name="Normal 2 4 4 3 2 3 2 2" xfId="17706"/>
    <cellStyle name="Normal 2 4 4 3 2 3 3" xfId="13224"/>
    <cellStyle name="Normal 2 4 4 3 2 4" xfId="5688"/>
    <cellStyle name="Normal 2 4 4 3 2 4 2" xfId="14718"/>
    <cellStyle name="Normal 2 4 4 3 2 5" xfId="10236"/>
    <cellStyle name="Normal 2 4 4 3 3" xfId="1953"/>
    <cellStyle name="Normal 2 4 4 3 3 2" xfId="6435"/>
    <cellStyle name="Normal 2 4 4 3 3 2 2" xfId="15465"/>
    <cellStyle name="Normal 2 4 4 3 3 3" xfId="10983"/>
    <cellStyle name="Normal 2 4 4 3 4" xfId="3447"/>
    <cellStyle name="Normal 2 4 4 3 4 2" xfId="7929"/>
    <cellStyle name="Normal 2 4 4 3 4 2 2" xfId="16959"/>
    <cellStyle name="Normal 2 4 4 3 4 3" xfId="12477"/>
    <cellStyle name="Normal 2 4 4 3 5" xfId="4941"/>
    <cellStyle name="Normal 2 4 4 3 5 2" xfId="13971"/>
    <cellStyle name="Normal 2 4 4 3 6" xfId="9489"/>
    <cellStyle name="Normal 2 4 4 4" xfId="645"/>
    <cellStyle name="Normal 2 4 4 4 2" xfId="1392"/>
    <cellStyle name="Normal 2 4 4 4 2 2" xfId="2886"/>
    <cellStyle name="Normal 2 4 4 4 2 2 2" xfId="7368"/>
    <cellStyle name="Normal 2 4 4 4 2 2 2 2" xfId="16398"/>
    <cellStyle name="Normal 2 4 4 4 2 2 3" xfId="11916"/>
    <cellStyle name="Normal 2 4 4 4 2 3" xfId="4380"/>
    <cellStyle name="Normal 2 4 4 4 2 3 2" xfId="8862"/>
    <cellStyle name="Normal 2 4 4 4 2 3 2 2" xfId="17892"/>
    <cellStyle name="Normal 2 4 4 4 2 3 3" xfId="13410"/>
    <cellStyle name="Normal 2 4 4 4 2 4" xfId="5874"/>
    <cellStyle name="Normal 2 4 4 4 2 4 2" xfId="14904"/>
    <cellStyle name="Normal 2 4 4 4 2 5" xfId="10422"/>
    <cellStyle name="Normal 2 4 4 4 3" xfId="2139"/>
    <cellStyle name="Normal 2 4 4 4 3 2" xfId="6621"/>
    <cellStyle name="Normal 2 4 4 4 3 2 2" xfId="15651"/>
    <cellStyle name="Normal 2 4 4 4 3 3" xfId="11169"/>
    <cellStyle name="Normal 2 4 4 4 4" xfId="3633"/>
    <cellStyle name="Normal 2 4 4 4 4 2" xfId="8115"/>
    <cellStyle name="Normal 2 4 4 4 4 2 2" xfId="17145"/>
    <cellStyle name="Normal 2 4 4 4 4 3" xfId="12663"/>
    <cellStyle name="Normal 2 4 4 4 5" xfId="5127"/>
    <cellStyle name="Normal 2 4 4 4 5 2" xfId="14157"/>
    <cellStyle name="Normal 2 4 4 4 6" xfId="9675"/>
    <cellStyle name="Normal 2 4 4 5" xfId="832"/>
    <cellStyle name="Normal 2 4 4 5 2" xfId="2326"/>
    <cellStyle name="Normal 2 4 4 5 2 2" xfId="6808"/>
    <cellStyle name="Normal 2 4 4 5 2 2 2" xfId="15838"/>
    <cellStyle name="Normal 2 4 4 5 2 3" xfId="11356"/>
    <cellStyle name="Normal 2 4 4 5 3" xfId="3820"/>
    <cellStyle name="Normal 2 4 4 5 3 2" xfId="8302"/>
    <cellStyle name="Normal 2 4 4 5 3 2 2" xfId="17332"/>
    <cellStyle name="Normal 2 4 4 5 3 3" xfId="12850"/>
    <cellStyle name="Normal 2 4 4 5 4" xfId="5314"/>
    <cellStyle name="Normal 2 4 4 5 4 2" xfId="14344"/>
    <cellStyle name="Normal 2 4 4 5 5" xfId="9862"/>
    <cellStyle name="Normal 2 4 4 6" xfId="1581"/>
    <cellStyle name="Normal 2 4 4 6 2" xfId="6063"/>
    <cellStyle name="Normal 2 4 4 6 2 2" xfId="15093"/>
    <cellStyle name="Normal 2 4 4 6 3" xfId="10611"/>
    <cellStyle name="Normal 2 4 4 7" xfId="3075"/>
    <cellStyle name="Normal 2 4 4 7 2" xfId="7557"/>
    <cellStyle name="Normal 2 4 4 7 2 2" xfId="16587"/>
    <cellStyle name="Normal 2 4 4 7 3" xfId="12105"/>
    <cellStyle name="Normal 2 4 4 8" xfId="4569"/>
    <cellStyle name="Normal 2 4 4 8 2" xfId="13599"/>
    <cellStyle name="Normal 2 4 4 9" xfId="9117"/>
    <cellStyle name="Normal 2 4 5" xfId="108"/>
    <cellStyle name="Normal 2 4 5 2" xfId="294"/>
    <cellStyle name="Normal 2 4 5 2 2" xfId="1037"/>
    <cellStyle name="Normal 2 4 5 2 2 2" xfId="2531"/>
    <cellStyle name="Normal 2 4 5 2 2 2 2" xfId="7013"/>
    <cellStyle name="Normal 2 4 5 2 2 2 2 2" xfId="16043"/>
    <cellStyle name="Normal 2 4 5 2 2 2 3" xfId="11561"/>
    <cellStyle name="Normal 2 4 5 2 2 3" xfId="4025"/>
    <cellStyle name="Normal 2 4 5 2 2 3 2" xfId="8507"/>
    <cellStyle name="Normal 2 4 5 2 2 3 2 2" xfId="17537"/>
    <cellStyle name="Normal 2 4 5 2 2 3 3" xfId="13055"/>
    <cellStyle name="Normal 2 4 5 2 2 4" xfId="5519"/>
    <cellStyle name="Normal 2 4 5 2 2 4 2" xfId="14549"/>
    <cellStyle name="Normal 2 4 5 2 2 5" xfId="10067"/>
    <cellStyle name="Normal 2 4 5 2 3" xfId="1788"/>
    <cellStyle name="Normal 2 4 5 2 3 2" xfId="6270"/>
    <cellStyle name="Normal 2 4 5 2 3 2 2" xfId="15300"/>
    <cellStyle name="Normal 2 4 5 2 3 3" xfId="10818"/>
    <cellStyle name="Normal 2 4 5 2 4" xfId="3282"/>
    <cellStyle name="Normal 2 4 5 2 4 2" xfId="7764"/>
    <cellStyle name="Normal 2 4 5 2 4 2 2" xfId="16794"/>
    <cellStyle name="Normal 2 4 5 2 4 3" xfId="12312"/>
    <cellStyle name="Normal 2 4 5 2 5" xfId="4776"/>
    <cellStyle name="Normal 2 4 5 2 5 2" xfId="13806"/>
    <cellStyle name="Normal 2 4 5 2 6" xfId="9324"/>
    <cellStyle name="Normal 2 4 5 3" xfId="480"/>
    <cellStyle name="Normal 2 4 5 3 2" xfId="1227"/>
    <cellStyle name="Normal 2 4 5 3 2 2" xfId="2721"/>
    <cellStyle name="Normal 2 4 5 3 2 2 2" xfId="7203"/>
    <cellStyle name="Normal 2 4 5 3 2 2 2 2" xfId="16233"/>
    <cellStyle name="Normal 2 4 5 3 2 2 3" xfId="11751"/>
    <cellStyle name="Normal 2 4 5 3 2 3" xfId="4215"/>
    <cellStyle name="Normal 2 4 5 3 2 3 2" xfId="8697"/>
    <cellStyle name="Normal 2 4 5 3 2 3 2 2" xfId="17727"/>
    <cellStyle name="Normal 2 4 5 3 2 3 3" xfId="13245"/>
    <cellStyle name="Normal 2 4 5 3 2 4" xfId="5709"/>
    <cellStyle name="Normal 2 4 5 3 2 4 2" xfId="14739"/>
    <cellStyle name="Normal 2 4 5 3 2 5" xfId="10257"/>
    <cellStyle name="Normal 2 4 5 3 3" xfId="1974"/>
    <cellStyle name="Normal 2 4 5 3 3 2" xfId="6456"/>
    <cellStyle name="Normal 2 4 5 3 3 2 2" xfId="15486"/>
    <cellStyle name="Normal 2 4 5 3 3 3" xfId="11004"/>
    <cellStyle name="Normal 2 4 5 3 4" xfId="3468"/>
    <cellStyle name="Normal 2 4 5 3 4 2" xfId="7950"/>
    <cellStyle name="Normal 2 4 5 3 4 2 2" xfId="16980"/>
    <cellStyle name="Normal 2 4 5 3 4 3" xfId="12498"/>
    <cellStyle name="Normal 2 4 5 3 5" xfId="4962"/>
    <cellStyle name="Normal 2 4 5 3 5 2" xfId="13992"/>
    <cellStyle name="Normal 2 4 5 3 6" xfId="9510"/>
    <cellStyle name="Normal 2 4 5 4" xfId="666"/>
    <cellStyle name="Normal 2 4 5 4 2" xfId="1413"/>
    <cellStyle name="Normal 2 4 5 4 2 2" xfId="2907"/>
    <cellStyle name="Normal 2 4 5 4 2 2 2" xfId="7389"/>
    <cellStyle name="Normal 2 4 5 4 2 2 2 2" xfId="16419"/>
    <cellStyle name="Normal 2 4 5 4 2 2 3" xfId="11937"/>
    <cellStyle name="Normal 2 4 5 4 2 3" xfId="4401"/>
    <cellStyle name="Normal 2 4 5 4 2 3 2" xfId="8883"/>
    <cellStyle name="Normal 2 4 5 4 2 3 2 2" xfId="17913"/>
    <cellStyle name="Normal 2 4 5 4 2 3 3" xfId="13431"/>
    <cellStyle name="Normal 2 4 5 4 2 4" xfId="5895"/>
    <cellStyle name="Normal 2 4 5 4 2 4 2" xfId="14925"/>
    <cellStyle name="Normal 2 4 5 4 2 5" xfId="10443"/>
    <cellStyle name="Normal 2 4 5 4 3" xfId="2160"/>
    <cellStyle name="Normal 2 4 5 4 3 2" xfId="6642"/>
    <cellStyle name="Normal 2 4 5 4 3 2 2" xfId="15672"/>
    <cellStyle name="Normal 2 4 5 4 3 3" xfId="11190"/>
    <cellStyle name="Normal 2 4 5 4 4" xfId="3654"/>
    <cellStyle name="Normal 2 4 5 4 4 2" xfId="8136"/>
    <cellStyle name="Normal 2 4 5 4 4 2 2" xfId="17166"/>
    <cellStyle name="Normal 2 4 5 4 4 3" xfId="12684"/>
    <cellStyle name="Normal 2 4 5 4 5" xfId="5148"/>
    <cellStyle name="Normal 2 4 5 4 5 2" xfId="14178"/>
    <cellStyle name="Normal 2 4 5 4 6" xfId="9696"/>
    <cellStyle name="Normal 2 4 5 5" xfId="853"/>
    <cellStyle name="Normal 2 4 5 5 2" xfId="2347"/>
    <cellStyle name="Normal 2 4 5 5 2 2" xfId="6829"/>
    <cellStyle name="Normal 2 4 5 5 2 2 2" xfId="15859"/>
    <cellStyle name="Normal 2 4 5 5 2 3" xfId="11377"/>
    <cellStyle name="Normal 2 4 5 5 3" xfId="3841"/>
    <cellStyle name="Normal 2 4 5 5 3 2" xfId="8323"/>
    <cellStyle name="Normal 2 4 5 5 3 2 2" xfId="17353"/>
    <cellStyle name="Normal 2 4 5 5 3 3" xfId="12871"/>
    <cellStyle name="Normal 2 4 5 5 4" xfId="5335"/>
    <cellStyle name="Normal 2 4 5 5 4 2" xfId="14365"/>
    <cellStyle name="Normal 2 4 5 5 5" xfId="9883"/>
    <cellStyle name="Normal 2 4 5 6" xfId="1602"/>
    <cellStyle name="Normal 2 4 5 6 2" xfId="6084"/>
    <cellStyle name="Normal 2 4 5 6 2 2" xfId="15114"/>
    <cellStyle name="Normal 2 4 5 6 3" xfId="10632"/>
    <cellStyle name="Normal 2 4 5 7" xfId="3096"/>
    <cellStyle name="Normal 2 4 5 7 2" xfId="7578"/>
    <cellStyle name="Normal 2 4 5 7 2 2" xfId="16608"/>
    <cellStyle name="Normal 2 4 5 7 3" xfId="12126"/>
    <cellStyle name="Normal 2 4 5 8" xfId="4590"/>
    <cellStyle name="Normal 2 4 5 8 2" xfId="13620"/>
    <cellStyle name="Normal 2 4 5 9" xfId="9138"/>
    <cellStyle name="Normal 2 4 6" xfId="134"/>
    <cellStyle name="Normal 2 4 6 2" xfId="320"/>
    <cellStyle name="Normal 2 4 6 2 2" xfId="1063"/>
    <cellStyle name="Normal 2 4 6 2 2 2" xfId="2557"/>
    <cellStyle name="Normal 2 4 6 2 2 2 2" xfId="7039"/>
    <cellStyle name="Normal 2 4 6 2 2 2 2 2" xfId="16069"/>
    <cellStyle name="Normal 2 4 6 2 2 2 3" xfId="11587"/>
    <cellStyle name="Normal 2 4 6 2 2 3" xfId="4051"/>
    <cellStyle name="Normal 2 4 6 2 2 3 2" xfId="8533"/>
    <cellStyle name="Normal 2 4 6 2 2 3 2 2" xfId="17563"/>
    <cellStyle name="Normal 2 4 6 2 2 3 3" xfId="13081"/>
    <cellStyle name="Normal 2 4 6 2 2 4" xfId="5545"/>
    <cellStyle name="Normal 2 4 6 2 2 4 2" xfId="14575"/>
    <cellStyle name="Normal 2 4 6 2 2 5" xfId="10093"/>
    <cellStyle name="Normal 2 4 6 2 3" xfId="1814"/>
    <cellStyle name="Normal 2 4 6 2 3 2" xfId="6296"/>
    <cellStyle name="Normal 2 4 6 2 3 2 2" xfId="15326"/>
    <cellStyle name="Normal 2 4 6 2 3 3" xfId="10844"/>
    <cellStyle name="Normal 2 4 6 2 4" xfId="3308"/>
    <cellStyle name="Normal 2 4 6 2 4 2" xfId="7790"/>
    <cellStyle name="Normal 2 4 6 2 4 2 2" xfId="16820"/>
    <cellStyle name="Normal 2 4 6 2 4 3" xfId="12338"/>
    <cellStyle name="Normal 2 4 6 2 5" xfId="4802"/>
    <cellStyle name="Normal 2 4 6 2 5 2" xfId="13832"/>
    <cellStyle name="Normal 2 4 6 2 6" xfId="9350"/>
    <cellStyle name="Normal 2 4 6 3" xfId="506"/>
    <cellStyle name="Normal 2 4 6 3 2" xfId="1253"/>
    <cellStyle name="Normal 2 4 6 3 2 2" xfId="2747"/>
    <cellStyle name="Normal 2 4 6 3 2 2 2" xfId="7229"/>
    <cellStyle name="Normal 2 4 6 3 2 2 2 2" xfId="16259"/>
    <cellStyle name="Normal 2 4 6 3 2 2 3" xfId="11777"/>
    <cellStyle name="Normal 2 4 6 3 2 3" xfId="4241"/>
    <cellStyle name="Normal 2 4 6 3 2 3 2" xfId="8723"/>
    <cellStyle name="Normal 2 4 6 3 2 3 2 2" xfId="17753"/>
    <cellStyle name="Normal 2 4 6 3 2 3 3" xfId="13271"/>
    <cellStyle name="Normal 2 4 6 3 2 4" xfId="5735"/>
    <cellStyle name="Normal 2 4 6 3 2 4 2" xfId="14765"/>
    <cellStyle name="Normal 2 4 6 3 2 5" xfId="10283"/>
    <cellStyle name="Normal 2 4 6 3 3" xfId="2000"/>
    <cellStyle name="Normal 2 4 6 3 3 2" xfId="6482"/>
    <cellStyle name="Normal 2 4 6 3 3 2 2" xfId="15512"/>
    <cellStyle name="Normal 2 4 6 3 3 3" xfId="11030"/>
    <cellStyle name="Normal 2 4 6 3 4" xfId="3494"/>
    <cellStyle name="Normal 2 4 6 3 4 2" xfId="7976"/>
    <cellStyle name="Normal 2 4 6 3 4 2 2" xfId="17006"/>
    <cellStyle name="Normal 2 4 6 3 4 3" xfId="12524"/>
    <cellStyle name="Normal 2 4 6 3 5" xfId="4988"/>
    <cellStyle name="Normal 2 4 6 3 5 2" xfId="14018"/>
    <cellStyle name="Normal 2 4 6 3 6" xfId="9536"/>
    <cellStyle name="Normal 2 4 6 4" xfId="692"/>
    <cellStyle name="Normal 2 4 6 4 2" xfId="1439"/>
    <cellStyle name="Normal 2 4 6 4 2 2" xfId="2933"/>
    <cellStyle name="Normal 2 4 6 4 2 2 2" xfId="7415"/>
    <cellStyle name="Normal 2 4 6 4 2 2 2 2" xfId="16445"/>
    <cellStyle name="Normal 2 4 6 4 2 2 3" xfId="11963"/>
    <cellStyle name="Normal 2 4 6 4 2 3" xfId="4427"/>
    <cellStyle name="Normal 2 4 6 4 2 3 2" xfId="8909"/>
    <cellStyle name="Normal 2 4 6 4 2 3 2 2" xfId="17939"/>
    <cellStyle name="Normal 2 4 6 4 2 3 3" xfId="13457"/>
    <cellStyle name="Normal 2 4 6 4 2 4" xfId="5921"/>
    <cellStyle name="Normal 2 4 6 4 2 4 2" xfId="14951"/>
    <cellStyle name="Normal 2 4 6 4 2 5" xfId="10469"/>
    <cellStyle name="Normal 2 4 6 4 3" xfId="2186"/>
    <cellStyle name="Normal 2 4 6 4 3 2" xfId="6668"/>
    <cellStyle name="Normal 2 4 6 4 3 2 2" xfId="15698"/>
    <cellStyle name="Normal 2 4 6 4 3 3" xfId="11216"/>
    <cellStyle name="Normal 2 4 6 4 4" xfId="3680"/>
    <cellStyle name="Normal 2 4 6 4 4 2" xfId="8162"/>
    <cellStyle name="Normal 2 4 6 4 4 2 2" xfId="17192"/>
    <cellStyle name="Normal 2 4 6 4 4 3" xfId="12710"/>
    <cellStyle name="Normal 2 4 6 4 5" xfId="5174"/>
    <cellStyle name="Normal 2 4 6 4 5 2" xfId="14204"/>
    <cellStyle name="Normal 2 4 6 4 6" xfId="9722"/>
    <cellStyle name="Normal 2 4 6 5" xfId="879"/>
    <cellStyle name="Normal 2 4 6 5 2" xfId="2373"/>
    <cellStyle name="Normal 2 4 6 5 2 2" xfId="6855"/>
    <cellStyle name="Normal 2 4 6 5 2 2 2" xfId="15885"/>
    <cellStyle name="Normal 2 4 6 5 2 3" xfId="11403"/>
    <cellStyle name="Normal 2 4 6 5 3" xfId="3867"/>
    <cellStyle name="Normal 2 4 6 5 3 2" xfId="8349"/>
    <cellStyle name="Normal 2 4 6 5 3 2 2" xfId="17379"/>
    <cellStyle name="Normal 2 4 6 5 3 3" xfId="12897"/>
    <cellStyle name="Normal 2 4 6 5 4" xfId="5361"/>
    <cellStyle name="Normal 2 4 6 5 4 2" xfId="14391"/>
    <cellStyle name="Normal 2 4 6 5 5" xfId="9909"/>
    <cellStyle name="Normal 2 4 6 6" xfId="1628"/>
    <cellStyle name="Normal 2 4 6 6 2" xfId="6110"/>
    <cellStyle name="Normal 2 4 6 6 2 2" xfId="15140"/>
    <cellStyle name="Normal 2 4 6 6 3" xfId="10658"/>
    <cellStyle name="Normal 2 4 6 7" xfId="3122"/>
    <cellStyle name="Normal 2 4 6 7 2" xfId="7604"/>
    <cellStyle name="Normal 2 4 6 7 2 2" xfId="16634"/>
    <cellStyle name="Normal 2 4 6 7 3" xfId="12152"/>
    <cellStyle name="Normal 2 4 6 8" xfId="4616"/>
    <cellStyle name="Normal 2 4 6 8 2" xfId="13646"/>
    <cellStyle name="Normal 2 4 6 9" xfId="9164"/>
    <cellStyle name="Normal 2 4 7" xfId="157"/>
    <cellStyle name="Normal 2 4 7 2" xfId="343"/>
    <cellStyle name="Normal 2 4 7 2 2" xfId="1086"/>
    <cellStyle name="Normal 2 4 7 2 2 2" xfId="2580"/>
    <cellStyle name="Normal 2 4 7 2 2 2 2" xfId="7062"/>
    <cellStyle name="Normal 2 4 7 2 2 2 2 2" xfId="16092"/>
    <cellStyle name="Normal 2 4 7 2 2 2 3" xfId="11610"/>
    <cellStyle name="Normal 2 4 7 2 2 3" xfId="4074"/>
    <cellStyle name="Normal 2 4 7 2 2 3 2" xfId="8556"/>
    <cellStyle name="Normal 2 4 7 2 2 3 2 2" xfId="17586"/>
    <cellStyle name="Normal 2 4 7 2 2 3 3" xfId="13104"/>
    <cellStyle name="Normal 2 4 7 2 2 4" xfId="5568"/>
    <cellStyle name="Normal 2 4 7 2 2 4 2" xfId="14598"/>
    <cellStyle name="Normal 2 4 7 2 2 5" xfId="10116"/>
    <cellStyle name="Normal 2 4 7 2 3" xfId="1837"/>
    <cellStyle name="Normal 2 4 7 2 3 2" xfId="6319"/>
    <cellStyle name="Normal 2 4 7 2 3 2 2" xfId="15349"/>
    <cellStyle name="Normal 2 4 7 2 3 3" xfId="10867"/>
    <cellStyle name="Normal 2 4 7 2 4" xfId="3331"/>
    <cellStyle name="Normal 2 4 7 2 4 2" xfId="7813"/>
    <cellStyle name="Normal 2 4 7 2 4 2 2" xfId="16843"/>
    <cellStyle name="Normal 2 4 7 2 4 3" xfId="12361"/>
    <cellStyle name="Normal 2 4 7 2 5" xfId="4825"/>
    <cellStyle name="Normal 2 4 7 2 5 2" xfId="13855"/>
    <cellStyle name="Normal 2 4 7 2 6" xfId="9373"/>
    <cellStyle name="Normal 2 4 7 3" xfId="529"/>
    <cellStyle name="Normal 2 4 7 3 2" xfId="1276"/>
    <cellStyle name="Normal 2 4 7 3 2 2" xfId="2770"/>
    <cellStyle name="Normal 2 4 7 3 2 2 2" xfId="7252"/>
    <cellStyle name="Normal 2 4 7 3 2 2 2 2" xfId="16282"/>
    <cellStyle name="Normal 2 4 7 3 2 2 3" xfId="11800"/>
    <cellStyle name="Normal 2 4 7 3 2 3" xfId="4264"/>
    <cellStyle name="Normal 2 4 7 3 2 3 2" xfId="8746"/>
    <cellStyle name="Normal 2 4 7 3 2 3 2 2" xfId="17776"/>
    <cellStyle name="Normal 2 4 7 3 2 3 3" xfId="13294"/>
    <cellStyle name="Normal 2 4 7 3 2 4" xfId="5758"/>
    <cellStyle name="Normal 2 4 7 3 2 4 2" xfId="14788"/>
    <cellStyle name="Normal 2 4 7 3 2 5" xfId="10306"/>
    <cellStyle name="Normal 2 4 7 3 3" xfId="2023"/>
    <cellStyle name="Normal 2 4 7 3 3 2" xfId="6505"/>
    <cellStyle name="Normal 2 4 7 3 3 2 2" xfId="15535"/>
    <cellStyle name="Normal 2 4 7 3 3 3" xfId="11053"/>
    <cellStyle name="Normal 2 4 7 3 4" xfId="3517"/>
    <cellStyle name="Normal 2 4 7 3 4 2" xfId="7999"/>
    <cellStyle name="Normal 2 4 7 3 4 2 2" xfId="17029"/>
    <cellStyle name="Normal 2 4 7 3 4 3" xfId="12547"/>
    <cellStyle name="Normal 2 4 7 3 5" xfId="5011"/>
    <cellStyle name="Normal 2 4 7 3 5 2" xfId="14041"/>
    <cellStyle name="Normal 2 4 7 3 6" xfId="9559"/>
    <cellStyle name="Normal 2 4 7 4" xfId="715"/>
    <cellStyle name="Normal 2 4 7 4 2" xfId="1462"/>
    <cellStyle name="Normal 2 4 7 4 2 2" xfId="2956"/>
    <cellStyle name="Normal 2 4 7 4 2 2 2" xfId="7438"/>
    <cellStyle name="Normal 2 4 7 4 2 2 2 2" xfId="16468"/>
    <cellStyle name="Normal 2 4 7 4 2 2 3" xfId="11986"/>
    <cellStyle name="Normal 2 4 7 4 2 3" xfId="4450"/>
    <cellStyle name="Normal 2 4 7 4 2 3 2" xfId="8932"/>
    <cellStyle name="Normal 2 4 7 4 2 3 2 2" xfId="17962"/>
    <cellStyle name="Normal 2 4 7 4 2 3 3" xfId="13480"/>
    <cellStyle name="Normal 2 4 7 4 2 4" xfId="5944"/>
    <cellStyle name="Normal 2 4 7 4 2 4 2" xfId="14974"/>
    <cellStyle name="Normal 2 4 7 4 2 5" xfId="10492"/>
    <cellStyle name="Normal 2 4 7 4 3" xfId="2209"/>
    <cellStyle name="Normal 2 4 7 4 3 2" xfId="6691"/>
    <cellStyle name="Normal 2 4 7 4 3 2 2" xfId="15721"/>
    <cellStyle name="Normal 2 4 7 4 3 3" xfId="11239"/>
    <cellStyle name="Normal 2 4 7 4 4" xfId="3703"/>
    <cellStyle name="Normal 2 4 7 4 4 2" xfId="8185"/>
    <cellStyle name="Normal 2 4 7 4 4 2 2" xfId="17215"/>
    <cellStyle name="Normal 2 4 7 4 4 3" xfId="12733"/>
    <cellStyle name="Normal 2 4 7 4 5" xfId="5197"/>
    <cellStyle name="Normal 2 4 7 4 5 2" xfId="14227"/>
    <cellStyle name="Normal 2 4 7 4 6" xfId="9745"/>
    <cellStyle name="Normal 2 4 7 5" xfId="902"/>
    <cellStyle name="Normal 2 4 7 5 2" xfId="2396"/>
    <cellStyle name="Normal 2 4 7 5 2 2" xfId="6878"/>
    <cellStyle name="Normal 2 4 7 5 2 2 2" xfId="15908"/>
    <cellStyle name="Normal 2 4 7 5 2 3" xfId="11426"/>
    <cellStyle name="Normal 2 4 7 5 3" xfId="3890"/>
    <cellStyle name="Normal 2 4 7 5 3 2" xfId="8372"/>
    <cellStyle name="Normal 2 4 7 5 3 2 2" xfId="17402"/>
    <cellStyle name="Normal 2 4 7 5 3 3" xfId="12920"/>
    <cellStyle name="Normal 2 4 7 5 4" xfId="5384"/>
    <cellStyle name="Normal 2 4 7 5 4 2" xfId="14414"/>
    <cellStyle name="Normal 2 4 7 5 5" xfId="9932"/>
    <cellStyle name="Normal 2 4 7 6" xfId="1651"/>
    <cellStyle name="Normal 2 4 7 6 2" xfId="6133"/>
    <cellStyle name="Normal 2 4 7 6 2 2" xfId="15163"/>
    <cellStyle name="Normal 2 4 7 6 3" xfId="10681"/>
    <cellStyle name="Normal 2 4 7 7" xfId="3145"/>
    <cellStyle name="Normal 2 4 7 7 2" xfId="7627"/>
    <cellStyle name="Normal 2 4 7 7 2 2" xfId="16657"/>
    <cellStyle name="Normal 2 4 7 7 3" xfId="12175"/>
    <cellStyle name="Normal 2 4 7 8" xfId="4639"/>
    <cellStyle name="Normal 2 4 7 8 2" xfId="13669"/>
    <cellStyle name="Normal 2 4 7 9" xfId="9187"/>
    <cellStyle name="Normal 2 4 8" xfId="180"/>
    <cellStyle name="Normal 2 4 8 2" xfId="366"/>
    <cellStyle name="Normal 2 4 8 2 2" xfId="1109"/>
    <cellStyle name="Normal 2 4 8 2 2 2" xfId="2603"/>
    <cellStyle name="Normal 2 4 8 2 2 2 2" xfId="7085"/>
    <cellStyle name="Normal 2 4 8 2 2 2 2 2" xfId="16115"/>
    <cellStyle name="Normal 2 4 8 2 2 2 3" xfId="11633"/>
    <cellStyle name="Normal 2 4 8 2 2 3" xfId="4097"/>
    <cellStyle name="Normal 2 4 8 2 2 3 2" xfId="8579"/>
    <cellStyle name="Normal 2 4 8 2 2 3 2 2" xfId="17609"/>
    <cellStyle name="Normal 2 4 8 2 2 3 3" xfId="13127"/>
    <cellStyle name="Normal 2 4 8 2 2 4" xfId="5591"/>
    <cellStyle name="Normal 2 4 8 2 2 4 2" xfId="14621"/>
    <cellStyle name="Normal 2 4 8 2 2 5" xfId="10139"/>
    <cellStyle name="Normal 2 4 8 2 3" xfId="1860"/>
    <cellStyle name="Normal 2 4 8 2 3 2" xfId="6342"/>
    <cellStyle name="Normal 2 4 8 2 3 2 2" xfId="15372"/>
    <cellStyle name="Normal 2 4 8 2 3 3" xfId="10890"/>
    <cellStyle name="Normal 2 4 8 2 4" xfId="3354"/>
    <cellStyle name="Normal 2 4 8 2 4 2" xfId="7836"/>
    <cellStyle name="Normal 2 4 8 2 4 2 2" xfId="16866"/>
    <cellStyle name="Normal 2 4 8 2 4 3" xfId="12384"/>
    <cellStyle name="Normal 2 4 8 2 5" xfId="4848"/>
    <cellStyle name="Normal 2 4 8 2 5 2" xfId="13878"/>
    <cellStyle name="Normal 2 4 8 2 6" xfId="9396"/>
    <cellStyle name="Normal 2 4 8 3" xfId="552"/>
    <cellStyle name="Normal 2 4 8 3 2" xfId="1299"/>
    <cellStyle name="Normal 2 4 8 3 2 2" xfId="2793"/>
    <cellStyle name="Normal 2 4 8 3 2 2 2" xfId="7275"/>
    <cellStyle name="Normal 2 4 8 3 2 2 2 2" xfId="16305"/>
    <cellStyle name="Normal 2 4 8 3 2 2 3" xfId="11823"/>
    <cellStyle name="Normal 2 4 8 3 2 3" xfId="4287"/>
    <cellStyle name="Normal 2 4 8 3 2 3 2" xfId="8769"/>
    <cellStyle name="Normal 2 4 8 3 2 3 2 2" xfId="17799"/>
    <cellStyle name="Normal 2 4 8 3 2 3 3" xfId="13317"/>
    <cellStyle name="Normal 2 4 8 3 2 4" xfId="5781"/>
    <cellStyle name="Normal 2 4 8 3 2 4 2" xfId="14811"/>
    <cellStyle name="Normal 2 4 8 3 2 5" xfId="10329"/>
    <cellStyle name="Normal 2 4 8 3 3" xfId="2046"/>
    <cellStyle name="Normal 2 4 8 3 3 2" xfId="6528"/>
    <cellStyle name="Normal 2 4 8 3 3 2 2" xfId="15558"/>
    <cellStyle name="Normal 2 4 8 3 3 3" xfId="11076"/>
    <cellStyle name="Normal 2 4 8 3 4" xfId="3540"/>
    <cellStyle name="Normal 2 4 8 3 4 2" xfId="8022"/>
    <cellStyle name="Normal 2 4 8 3 4 2 2" xfId="17052"/>
    <cellStyle name="Normal 2 4 8 3 4 3" xfId="12570"/>
    <cellStyle name="Normal 2 4 8 3 5" xfId="5034"/>
    <cellStyle name="Normal 2 4 8 3 5 2" xfId="14064"/>
    <cellStyle name="Normal 2 4 8 3 6" xfId="9582"/>
    <cellStyle name="Normal 2 4 8 4" xfId="738"/>
    <cellStyle name="Normal 2 4 8 4 2" xfId="1485"/>
    <cellStyle name="Normal 2 4 8 4 2 2" xfId="2979"/>
    <cellStyle name="Normal 2 4 8 4 2 2 2" xfId="7461"/>
    <cellStyle name="Normal 2 4 8 4 2 2 2 2" xfId="16491"/>
    <cellStyle name="Normal 2 4 8 4 2 2 3" xfId="12009"/>
    <cellStyle name="Normal 2 4 8 4 2 3" xfId="4473"/>
    <cellStyle name="Normal 2 4 8 4 2 3 2" xfId="8955"/>
    <cellStyle name="Normal 2 4 8 4 2 3 2 2" xfId="17985"/>
    <cellStyle name="Normal 2 4 8 4 2 3 3" xfId="13503"/>
    <cellStyle name="Normal 2 4 8 4 2 4" xfId="5967"/>
    <cellStyle name="Normal 2 4 8 4 2 4 2" xfId="14997"/>
    <cellStyle name="Normal 2 4 8 4 2 5" xfId="10515"/>
    <cellStyle name="Normal 2 4 8 4 3" xfId="2232"/>
    <cellStyle name="Normal 2 4 8 4 3 2" xfId="6714"/>
    <cellStyle name="Normal 2 4 8 4 3 2 2" xfId="15744"/>
    <cellStyle name="Normal 2 4 8 4 3 3" xfId="11262"/>
    <cellStyle name="Normal 2 4 8 4 4" xfId="3726"/>
    <cellStyle name="Normal 2 4 8 4 4 2" xfId="8208"/>
    <cellStyle name="Normal 2 4 8 4 4 2 2" xfId="17238"/>
    <cellStyle name="Normal 2 4 8 4 4 3" xfId="12756"/>
    <cellStyle name="Normal 2 4 8 4 5" xfId="5220"/>
    <cellStyle name="Normal 2 4 8 4 5 2" xfId="14250"/>
    <cellStyle name="Normal 2 4 8 4 6" xfId="9768"/>
    <cellStyle name="Normal 2 4 8 5" xfId="925"/>
    <cellStyle name="Normal 2 4 8 5 2" xfId="2419"/>
    <cellStyle name="Normal 2 4 8 5 2 2" xfId="6901"/>
    <cellStyle name="Normal 2 4 8 5 2 2 2" xfId="15931"/>
    <cellStyle name="Normal 2 4 8 5 2 3" xfId="11449"/>
    <cellStyle name="Normal 2 4 8 5 3" xfId="3913"/>
    <cellStyle name="Normal 2 4 8 5 3 2" xfId="8395"/>
    <cellStyle name="Normal 2 4 8 5 3 2 2" xfId="17425"/>
    <cellStyle name="Normal 2 4 8 5 3 3" xfId="12943"/>
    <cellStyle name="Normal 2 4 8 5 4" xfId="5407"/>
    <cellStyle name="Normal 2 4 8 5 4 2" xfId="14437"/>
    <cellStyle name="Normal 2 4 8 5 5" xfId="9955"/>
    <cellStyle name="Normal 2 4 8 6" xfId="1674"/>
    <cellStyle name="Normal 2 4 8 6 2" xfId="6156"/>
    <cellStyle name="Normal 2 4 8 6 2 2" xfId="15186"/>
    <cellStyle name="Normal 2 4 8 6 3" xfId="10704"/>
    <cellStyle name="Normal 2 4 8 7" xfId="3168"/>
    <cellStyle name="Normal 2 4 8 7 2" xfId="7650"/>
    <cellStyle name="Normal 2 4 8 7 2 2" xfId="16680"/>
    <cellStyle name="Normal 2 4 8 7 3" xfId="12198"/>
    <cellStyle name="Normal 2 4 8 8" xfId="4662"/>
    <cellStyle name="Normal 2 4 8 8 2" xfId="13692"/>
    <cellStyle name="Normal 2 4 8 9" xfId="9210"/>
    <cellStyle name="Normal 2 4 9" xfId="203"/>
    <cellStyle name="Normal 2 4 9 2" xfId="948"/>
    <cellStyle name="Normal 2 4 9 2 2" xfId="2442"/>
    <cellStyle name="Normal 2 4 9 2 2 2" xfId="6924"/>
    <cellStyle name="Normal 2 4 9 2 2 2 2" xfId="15954"/>
    <cellStyle name="Normal 2 4 9 2 2 3" xfId="11472"/>
    <cellStyle name="Normal 2 4 9 2 3" xfId="3936"/>
    <cellStyle name="Normal 2 4 9 2 3 2" xfId="8418"/>
    <cellStyle name="Normal 2 4 9 2 3 2 2" xfId="17448"/>
    <cellStyle name="Normal 2 4 9 2 3 3" xfId="12966"/>
    <cellStyle name="Normal 2 4 9 2 4" xfId="5430"/>
    <cellStyle name="Normal 2 4 9 2 4 2" xfId="14460"/>
    <cellStyle name="Normal 2 4 9 2 5" xfId="9978"/>
    <cellStyle name="Normal 2 4 9 3" xfId="1697"/>
    <cellStyle name="Normal 2 4 9 3 2" xfId="6179"/>
    <cellStyle name="Normal 2 4 9 3 2 2" xfId="15209"/>
    <cellStyle name="Normal 2 4 9 3 3" xfId="10727"/>
    <cellStyle name="Normal 2 4 9 4" xfId="3191"/>
    <cellStyle name="Normal 2 4 9 4 2" xfId="7673"/>
    <cellStyle name="Normal 2 4 9 4 2 2" xfId="16703"/>
    <cellStyle name="Normal 2 4 9 4 3" xfId="12221"/>
    <cellStyle name="Normal 2 4 9 5" xfId="4685"/>
    <cellStyle name="Normal 2 4 9 5 2" xfId="13715"/>
    <cellStyle name="Normal 2 4 9 6" xfId="9233"/>
    <cellStyle name="Normal 2 5" xfId="25"/>
    <cellStyle name="Normal 2 5 10" xfId="397"/>
    <cellStyle name="Normal 2 5 10 2" xfId="1144"/>
    <cellStyle name="Normal 2 5 10 2 2" xfId="2638"/>
    <cellStyle name="Normal 2 5 10 2 2 2" xfId="7120"/>
    <cellStyle name="Normal 2 5 10 2 2 2 2" xfId="16150"/>
    <cellStyle name="Normal 2 5 10 2 2 3" xfId="11668"/>
    <cellStyle name="Normal 2 5 10 2 3" xfId="4132"/>
    <cellStyle name="Normal 2 5 10 2 3 2" xfId="8614"/>
    <cellStyle name="Normal 2 5 10 2 3 2 2" xfId="17644"/>
    <cellStyle name="Normal 2 5 10 2 3 3" xfId="13162"/>
    <cellStyle name="Normal 2 5 10 2 4" xfId="5626"/>
    <cellStyle name="Normal 2 5 10 2 4 2" xfId="14656"/>
    <cellStyle name="Normal 2 5 10 2 5" xfId="10174"/>
    <cellStyle name="Normal 2 5 10 3" xfId="1891"/>
    <cellStyle name="Normal 2 5 10 3 2" xfId="6373"/>
    <cellStyle name="Normal 2 5 10 3 2 2" xfId="15403"/>
    <cellStyle name="Normal 2 5 10 3 3" xfId="10921"/>
    <cellStyle name="Normal 2 5 10 4" xfId="3385"/>
    <cellStyle name="Normal 2 5 10 4 2" xfId="7867"/>
    <cellStyle name="Normal 2 5 10 4 2 2" xfId="16897"/>
    <cellStyle name="Normal 2 5 10 4 3" xfId="12415"/>
    <cellStyle name="Normal 2 5 10 5" xfId="4879"/>
    <cellStyle name="Normal 2 5 10 5 2" xfId="13909"/>
    <cellStyle name="Normal 2 5 10 6" xfId="9427"/>
    <cellStyle name="Normal 2 5 11" xfId="583"/>
    <cellStyle name="Normal 2 5 11 2" xfId="1330"/>
    <cellStyle name="Normal 2 5 11 2 2" xfId="2824"/>
    <cellStyle name="Normal 2 5 11 2 2 2" xfId="7306"/>
    <cellStyle name="Normal 2 5 11 2 2 2 2" xfId="16336"/>
    <cellStyle name="Normal 2 5 11 2 2 3" xfId="11854"/>
    <cellStyle name="Normal 2 5 11 2 3" xfId="4318"/>
    <cellStyle name="Normal 2 5 11 2 3 2" xfId="8800"/>
    <cellStyle name="Normal 2 5 11 2 3 2 2" xfId="17830"/>
    <cellStyle name="Normal 2 5 11 2 3 3" xfId="13348"/>
    <cellStyle name="Normal 2 5 11 2 4" xfId="5812"/>
    <cellStyle name="Normal 2 5 11 2 4 2" xfId="14842"/>
    <cellStyle name="Normal 2 5 11 2 5" xfId="10360"/>
    <cellStyle name="Normal 2 5 11 3" xfId="2077"/>
    <cellStyle name="Normal 2 5 11 3 2" xfId="6559"/>
    <cellStyle name="Normal 2 5 11 3 2 2" xfId="15589"/>
    <cellStyle name="Normal 2 5 11 3 3" xfId="11107"/>
    <cellStyle name="Normal 2 5 11 4" xfId="3571"/>
    <cellStyle name="Normal 2 5 11 4 2" xfId="8053"/>
    <cellStyle name="Normal 2 5 11 4 2 2" xfId="17083"/>
    <cellStyle name="Normal 2 5 11 4 3" xfId="12601"/>
    <cellStyle name="Normal 2 5 11 5" xfId="5065"/>
    <cellStyle name="Normal 2 5 11 5 2" xfId="14095"/>
    <cellStyle name="Normal 2 5 11 6" xfId="9613"/>
    <cellStyle name="Normal 2 5 12" xfId="770"/>
    <cellStyle name="Normal 2 5 12 2" xfId="2264"/>
    <cellStyle name="Normal 2 5 12 2 2" xfId="6746"/>
    <cellStyle name="Normal 2 5 12 2 2 2" xfId="15776"/>
    <cellStyle name="Normal 2 5 12 2 3" xfId="11294"/>
    <cellStyle name="Normal 2 5 12 3" xfId="3758"/>
    <cellStyle name="Normal 2 5 12 3 2" xfId="8240"/>
    <cellStyle name="Normal 2 5 12 3 2 2" xfId="17270"/>
    <cellStyle name="Normal 2 5 12 3 3" xfId="12788"/>
    <cellStyle name="Normal 2 5 12 4" xfId="5252"/>
    <cellStyle name="Normal 2 5 12 4 2" xfId="14282"/>
    <cellStyle name="Normal 2 5 12 5" xfId="9800"/>
    <cellStyle name="Normal 2 5 13" xfId="1519"/>
    <cellStyle name="Normal 2 5 13 2" xfId="6001"/>
    <cellStyle name="Normal 2 5 13 2 2" xfId="15031"/>
    <cellStyle name="Normal 2 5 13 3" xfId="10549"/>
    <cellStyle name="Normal 2 5 14" xfId="3013"/>
    <cellStyle name="Normal 2 5 14 2" xfId="7495"/>
    <cellStyle name="Normal 2 5 14 2 2" xfId="16525"/>
    <cellStyle name="Normal 2 5 14 3" xfId="12043"/>
    <cellStyle name="Normal 2 5 15" xfId="4507"/>
    <cellStyle name="Normal 2 5 15 2" xfId="13537"/>
    <cellStyle name="Normal 2 5 16" xfId="9055"/>
    <cellStyle name="Normal 2 5 2" xfId="48"/>
    <cellStyle name="Normal 2 5 2 2" xfId="234"/>
    <cellStyle name="Normal 2 5 2 2 2" xfId="979"/>
    <cellStyle name="Normal 2 5 2 2 2 2" xfId="2473"/>
    <cellStyle name="Normal 2 5 2 2 2 2 2" xfId="6955"/>
    <cellStyle name="Normal 2 5 2 2 2 2 2 2" xfId="15985"/>
    <cellStyle name="Normal 2 5 2 2 2 2 3" xfId="11503"/>
    <cellStyle name="Normal 2 5 2 2 2 3" xfId="3967"/>
    <cellStyle name="Normal 2 5 2 2 2 3 2" xfId="8449"/>
    <cellStyle name="Normal 2 5 2 2 2 3 2 2" xfId="17479"/>
    <cellStyle name="Normal 2 5 2 2 2 3 3" xfId="12997"/>
    <cellStyle name="Normal 2 5 2 2 2 4" xfId="5461"/>
    <cellStyle name="Normal 2 5 2 2 2 4 2" xfId="14491"/>
    <cellStyle name="Normal 2 5 2 2 2 5" xfId="10009"/>
    <cellStyle name="Normal 2 5 2 2 3" xfId="1728"/>
    <cellStyle name="Normal 2 5 2 2 3 2" xfId="6210"/>
    <cellStyle name="Normal 2 5 2 2 3 2 2" xfId="15240"/>
    <cellStyle name="Normal 2 5 2 2 3 3" xfId="10758"/>
    <cellStyle name="Normal 2 5 2 2 4" xfId="3222"/>
    <cellStyle name="Normal 2 5 2 2 4 2" xfId="7704"/>
    <cellStyle name="Normal 2 5 2 2 4 2 2" xfId="16734"/>
    <cellStyle name="Normal 2 5 2 2 4 3" xfId="12252"/>
    <cellStyle name="Normal 2 5 2 2 5" xfId="4716"/>
    <cellStyle name="Normal 2 5 2 2 5 2" xfId="13746"/>
    <cellStyle name="Normal 2 5 2 2 6" xfId="9264"/>
    <cellStyle name="Normal 2 5 2 3" xfId="420"/>
    <cellStyle name="Normal 2 5 2 3 2" xfId="1167"/>
    <cellStyle name="Normal 2 5 2 3 2 2" xfId="2661"/>
    <cellStyle name="Normal 2 5 2 3 2 2 2" xfId="7143"/>
    <cellStyle name="Normal 2 5 2 3 2 2 2 2" xfId="16173"/>
    <cellStyle name="Normal 2 5 2 3 2 2 3" xfId="11691"/>
    <cellStyle name="Normal 2 5 2 3 2 3" xfId="4155"/>
    <cellStyle name="Normal 2 5 2 3 2 3 2" xfId="8637"/>
    <cellStyle name="Normal 2 5 2 3 2 3 2 2" xfId="17667"/>
    <cellStyle name="Normal 2 5 2 3 2 3 3" xfId="13185"/>
    <cellStyle name="Normal 2 5 2 3 2 4" xfId="5649"/>
    <cellStyle name="Normal 2 5 2 3 2 4 2" xfId="14679"/>
    <cellStyle name="Normal 2 5 2 3 2 5" xfId="10197"/>
    <cellStyle name="Normal 2 5 2 3 3" xfId="1914"/>
    <cellStyle name="Normal 2 5 2 3 3 2" xfId="6396"/>
    <cellStyle name="Normal 2 5 2 3 3 2 2" xfId="15426"/>
    <cellStyle name="Normal 2 5 2 3 3 3" xfId="10944"/>
    <cellStyle name="Normal 2 5 2 3 4" xfId="3408"/>
    <cellStyle name="Normal 2 5 2 3 4 2" xfId="7890"/>
    <cellStyle name="Normal 2 5 2 3 4 2 2" xfId="16920"/>
    <cellStyle name="Normal 2 5 2 3 4 3" xfId="12438"/>
    <cellStyle name="Normal 2 5 2 3 5" xfId="4902"/>
    <cellStyle name="Normal 2 5 2 3 5 2" xfId="13932"/>
    <cellStyle name="Normal 2 5 2 3 6" xfId="9450"/>
    <cellStyle name="Normal 2 5 2 4" xfId="606"/>
    <cellStyle name="Normal 2 5 2 4 2" xfId="1353"/>
    <cellStyle name="Normal 2 5 2 4 2 2" xfId="2847"/>
    <cellStyle name="Normal 2 5 2 4 2 2 2" xfId="7329"/>
    <cellStyle name="Normal 2 5 2 4 2 2 2 2" xfId="16359"/>
    <cellStyle name="Normal 2 5 2 4 2 2 3" xfId="11877"/>
    <cellStyle name="Normal 2 5 2 4 2 3" xfId="4341"/>
    <cellStyle name="Normal 2 5 2 4 2 3 2" xfId="8823"/>
    <cellStyle name="Normal 2 5 2 4 2 3 2 2" xfId="17853"/>
    <cellStyle name="Normal 2 5 2 4 2 3 3" xfId="13371"/>
    <cellStyle name="Normal 2 5 2 4 2 4" xfId="5835"/>
    <cellStyle name="Normal 2 5 2 4 2 4 2" xfId="14865"/>
    <cellStyle name="Normal 2 5 2 4 2 5" xfId="10383"/>
    <cellStyle name="Normal 2 5 2 4 3" xfId="2100"/>
    <cellStyle name="Normal 2 5 2 4 3 2" xfId="6582"/>
    <cellStyle name="Normal 2 5 2 4 3 2 2" xfId="15612"/>
    <cellStyle name="Normal 2 5 2 4 3 3" xfId="11130"/>
    <cellStyle name="Normal 2 5 2 4 4" xfId="3594"/>
    <cellStyle name="Normal 2 5 2 4 4 2" xfId="8076"/>
    <cellStyle name="Normal 2 5 2 4 4 2 2" xfId="17106"/>
    <cellStyle name="Normal 2 5 2 4 4 3" xfId="12624"/>
    <cellStyle name="Normal 2 5 2 4 5" xfId="5088"/>
    <cellStyle name="Normal 2 5 2 4 5 2" xfId="14118"/>
    <cellStyle name="Normal 2 5 2 4 6" xfId="9636"/>
    <cellStyle name="Normal 2 5 2 5" xfId="793"/>
    <cellStyle name="Normal 2 5 2 5 2" xfId="2287"/>
    <cellStyle name="Normal 2 5 2 5 2 2" xfId="6769"/>
    <cellStyle name="Normal 2 5 2 5 2 2 2" xfId="15799"/>
    <cellStyle name="Normal 2 5 2 5 2 3" xfId="11317"/>
    <cellStyle name="Normal 2 5 2 5 3" xfId="3781"/>
    <cellStyle name="Normal 2 5 2 5 3 2" xfId="8263"/>
    <cellStyle name="Normal 2 5 2 5 3 2 2" xfId="17293"/>
    <cellStyle name="Normal 2 5 2 5 3 3" xfId="12811"/>
    <cellStyle name="Normal 2 5 2 5 4" xfId="5275"/>
    <cellStyle name="Normal 2 5 2 5 4 2" xfId="14305"/>
    <cellStyle name="Normal 2 5 2 5 5" xfId="9823"/>
    <cellStyle name="Normal 2 5 2 6" xfId="1542"/>
    <cellStyle name="Normal 2 5 2 6 2" xfId="6024"/>
    <cellStyle name="Normal 2 5 2 6 2 2" xfId="15054"/>
    <cellStyle name="Normal 2 5 2 6 3" xfId="10572"/>
    <cellStyle name="Normal 2 5 2 7" xfId="3036"/>
    <cellStyle name="Normal 2 5 2 7 2" xfId="7518"/>
    <cellStyle name="Normal 2 5 2 7 2 2" xfId="16548"/>
    <cellStyle name="Normal 2 5 2 7 3" xfId="12066"/>
    <cellStyle name="Normal 2 5 2 8" xfId="4530"/>
    <cellStyle name="Normal 2 5 2 8 2" xfId="13560"/>
    <cellStyle name="Normal 2 5 2 9" xfId="9078"/>
    <cellStyle name="Normal 2 5 3" xfId="71"/>
    <cellStyle name="Normal 2 5 3 2" xfId="257"/>
    <cellStyle name="Normal 2 5 3 2 2" xfId="1002"/>
    <cellStyle name="Normal 2 5 3 2 2 2" xfId="2496"/>
    <cellStyle name="Normal 2 5 3 2 2 2 2" xfId="6978"/>
    <cellStyle name="Normal 2 5 3 2 2 2 2 2" xfId="16008"/>
    <cellStyle name="Normal 2 5 3 2 2 2 3" xfId="11526"/>
    <cellStyle name="Normal 2 5 3 2 2 3" xfId="3990"/>
    <cellStyle name="Normal 2 5 3 2 2 3 2" xfId="8472"/>
    <cellStyle name="Normal 2 5 3 2 2 3 2 2" xfId="17502"/>
    <cellStyle name="Normal 2 5 3 2 2 3 3" xfId="13020"/>
    <cellStyle name="Normal 2 5 3 2 2 4" xfId="5484"/>
    <cellStyle name="Normal 2 5 3 2 2 4 2" xfId="14514"/>
    <cellStyle name="Normal 2 5 3 2 2 5" xfId="10032"/>
    <cellStyle name="Normal 2 5 3 2 3" xfId="1751"/>
    <cellStyle name="Normal 2 5 3 2 3 2" xfId="6233"/>
    <cellStyle name="Normal 2 5 3 2 3 2 2" xfId="15263"/>
    <cellStyle name="Normal 2 5 3 2 3 3" xfId="10781"/>
    <cellStyle name="Normal 2 5 3 2 4" xfId="3245"/>
    <cellStyle name="Normal 2 5 3 2 4 2" xfId="7727"/>
    <cellStyle name="Normal 2 5 3 2 4 2 2" xfId="16757"/>
    <cellStyle name="Normal 2 5 3 2 4 3" xfId="12275"/>
    <cellStyle name="Normal 2 5 3 2 5" xfId="4739"/>
    <cellStyle name="Normal 2 5 3 2 5 2" xfId="13769"/>
    <cellStyle name="Normal 2 5 3 2 6" xfId="9287"/>
    <cellStyle name="Normal 2 5 3 3" xfId="443"/>
    <cellStyle name="Normal 2 5 3 3 2" xfId="1190"/>
    <cellStyle name="Normal 2 5 3 3 2 2" xfId="2684"/>
    <cellStyle name="Normal 2 5 3 3 2 2 2" xfId="7166"/>
    <cellStyle name="Normal 2 5 3 3 2 2 2 2" xfId="16196"/>
    <cellStyle name="Normal 2 5 3 3 2 2 3" xfId="11714"/>
    <cellStyle name="Normal 2 5 3 3 2 3" xfId="4178"/>
    <cellStyle name="Normal 2 5 3 3 2 3 2" xfId="8660"/>
    <cellStyle name="Normal 2 5 3 3 2 3 2 2" xfId="17690"/>
    <cellStyle name="Normal 2 5 3 3 2 3 3" xfId="13208"/>
    <cellStyle name="Normal 2 5 3 3 2 4" xfId="5672"/>
    <cellStyle name="Normal 2 5 3 3 2 4 2" xfId="14702"/>
    <cellStyle name="Normal 2 5 3 3 2 5" xfId="10220"/>
    <cellStyle name="Normal 2 5 3 3 3" xfId="1937"/>
    <cellStyle name="Normal 2 5 3 3 3 2" xfId="6419"/>
    <cellStyle name="Normal 2 5 3 3 3 2 2" xfId="15449"/>
    <cellStyle name="Normal 2 5 3 3 3 3" xfId="10967"/>
    <cellStyle name="Normal 2 5 3 3 4" xfId="3431"/>
    <cellStyle name="Normal 2 5 3 3 4 2" xfId="7913"/>
    <cellStyle name="Normal 2 5 3 3 4 2 2" xfId="16943"/>
    <cellStyle name="Normal 2 5 3 3 4 3" xfId="12461"/>
    <cellStyle name="Normal 2 5 3 3 5" xfId="4925"/>
    <cellStyle name="Normal 2 5 3 3 5 2" xfId="13955"/>
    <cellStyle name="Normal 2 5 3 3 6" xfId="9473"/>
    <cellStyle name="Normal 2 5 3 4" xfId="629"/>
    <cellStyle name="Normal 2 5 3 4 2" xfId="1376"/>
    <cellStyle name="Normal 2 5 3 4 2 2" xfId="2870"/>
    <cellStyle name="Normal 2 5 3 4 2 2 2" xfId="7352"/>
    <cellStyle name="Normal 2 5 3 4 2 2 2 2" xfId="16382"/>
    <cellStyle name="Normal 2 5 3 4 2 2 3" xfId="11900"/>
    <cellStyle name="Normal 2 5 3 4 2 3" xfId="4364"/>
    <cellStyle name="Normal 2 5 3 4 2 3 2" xfId="8846"/>
    <cellStyle name="Normal 2 5 3 4 2 3 2 2" xfId="17876"/>
    <cellStyle name="Normal 2 5 3 4 2 3 3" xfId="13394"/>
    <cellStyle name="Normal 2 5 3 4 2 4" xfId="5858"/>
    <cellStyle name="Normal 2 5 3 4 2 4 2" xfId="14888"/>
    <cellStyle name="Normal 2 5 3 4 2 5" xfId="10406"/>
    <cellStyle name="Normal 2 5 3 4 3" xfId="2123"/>
    <cellStyle name="Normal 2 5 3 4 3 2" xfId="6605"/>
    <cellStyle name="Normal 2 5 3 4 3 2 2" xfId="15635"/>
    <cellStyle name="Normal 2 5 3 4 3 3" xfId="11153"/>
    <cellStyle name="Normal 2 5 3 4 4" xfId="3617"/>
    <cellStyle name="Normal 2 5 3 4 4 2" xfId="8099"/>
    <cellStyle name="Normal 2 5 3 4 4 2 2" xfId="17129"/>
    <cellStyle name="Normal 2 5 3 4 4 3" xfId="12647"/>
    <cellStyle name="Normal 2 5 3 4 5" xfId="5111"/>
    <cellStyle name="Normal 2 5 3 4 5 2" xfId="14141"/>
    <cellStyle name="Normal 2 5 3 4 6" xfId="9659"/>
    <cellStyle name="Normal 2 5 3 5" xfId="816"/>
    <cellStyle name="Normal 2 5 3 5 2" xfId="2310"/>
    <cellStyle name="Normal 2 5 3 5 2 2" xfId="6792"/>
    <cellStyle name="Normal 2 5 3 5 2 2 2" xfId="15822"/>
    <cellStyle name="Normal 2 5 3 5 2 3" xfId="11340"/>
    <cellStyle name="Normal 2 5 3 5 3" xfId="3804"/>
    <cellStyle name="Normal 2 5 3 5 3 2" xfId="8286"/>
    <cellStyle name="Normal 2 5 3 5 3 2 2" xfId="17316"/>
    <cellStyle name="Normal 2 5 3 5 3 3" xfId="12834"/>
    <cellStyle name="Normal 2 5 3 5 4" xfId="5298"/>
    <cellStyle name="Normal 2 5 3 5 4 2" xfId="14328"/>
    <cellStyle name="Normal 2 5 3 5 5" xfId="9846"/>
    <cellStyle name="Normal 2 5 3 6" xfId="1565"/>
    <cellStyle name="Normal 2 5 3 6 2" xfId="6047"/>
    <cellStyle name="Normal 2 5 3 6 2 2" xfId="15077"/>
    <cellStyle name="Normal 2 5 3 6 3" xfId="10595"/>
    <cellStyle name="Normal 2 5 3 7" xfId="3059"/>
    <cellStyle name="Normal 2 5 3 7 2" xfId="7541"/>
    <cellStyle name="Normal 2 5 3 7 2 2" xfId="16571"/>
    <cellStyle name="Normal 2 5 3 7 3" xfId="12089"/>
    <cellStyle name="Normal 2 5 3 8" xfId="4553"/>
    <cellStyle name="Normal 2 5 3 8 2" xfId="13583"/>
    <cellStyle name="Normal 2 5 3 9" xfId="9101"/>
    <cellStyle name="Normal 2 5 4" xfId="95"/>
    <cellStyle name="Normal 2 5 4 2" xfId="281"/>
    <cellStyle name="Normal 2 5 4 2 2" xfId="1025"/>
    <cellStyle name="Normal 2 5 4 2 2 2" xfId="2519"/>
    <cellStyle name="Normal 2 5 4 2 2 2 2" xfId="7001"/>
    <cellStyle name="Normal 2 5 4 2 2 2 2 2" xfId="16031"/>
    <cellStyle name="Normal 2 5 4 2 2 2 3" xfId="11549"/>
    <cellStyle name="Normal 2 5 4 2 2 3" xfId="4013"/>
    <cellStyle name="Normal 2 5 4 2 2 3 2" xfId="8495"/>
    <cellStyle name="Normal 2 5 4 2 2 3 2 2" xfId="17525"/>
    <cellStyle name="Normal 2 5 4 2 2 3 3" xfId="13043"/>
    <cellStyle name="Normal 2 5 4 2 2 4" xfId="5507"/>
    <cellStyle name="Normal 2 5 4 2 2 4 2" xfId="14537"/>
    <cellStyle name="Normal 2 5 4 2 2 5" xfId="10055"/>
    <cellStyle name="Normal 2 5 4 2 3" xfId="1775"/>
    <cellStyle name="Normal 2 5 4 2 3 2" xfId="6257"/>
    <cellStyle name="Normal 2 5 4 2 3 2 2" xfId="15287"/>
    <cellStyle name="Normal 2 5 4 2 3 3" xfId="10805"/>
    <cellStyle name="Normal 2 5 4 2 4" xfId="3269"/>
    <cellStyle name="Normal 2 5 4 2 4 2" xfId="7751"/>
    <cellStyle name="Normal 2 5 4 2 4 2 2" xfId="16781"/>
    <cellStyle name="Normal 2 5 4 2 4 3" xfId="12299"/>
    <cellStyle name="Normal 2 5 4 2 5" xfId="4763"/>
    <cellStyle name="Normal 2 5 4 2 5 2" xfId="13793"/>
    <cellStyle name="Normal 2 5 4 2 6" xfId="9311"/>
    <cellStyle name="Normal 2 5 4 3" xfId="467"/>
    <cellStyle name="Normal 2 5 4 3 2" xfId="1214"/>
    <cellStyle name="Normal 2 5 4 3 2 2" xfId="2708"/>
    <cellStyle name="Normal 2 5 4 3 2 2 2" xfId="7190"/>
    <cellStyle name="Normal 2 5 4 3 2 2 2 2" xfId="16220"/>
    <cellStyle name="Normal 2 5 4 3 2 2 3" xfId="11738"/>
    <cellStyle name="Normal 2 5 4 3 2 3" xfId="4202"/>
    <cellStyle name="Normal 2 5 4 3 2 3 2" xfId="8684"/>
    <cellStyle name="Normal 2 5 4 3 2 3 2 2" xfId="17714"/>
    <cellStyle name="Normal 2 5 4 3 2 3 3" xfId="13232"/>
    <cellStyle name="Normal 2 5 4 3 2 4" xfId="5696"/>
    <cellStyle name="Normal 2 5 4 3 2 4 2" xfId="14726"/>
    <cellStyle name="Normal 2 5 4 3 2 5" xfId="10244"/>
    <cellStyle name="Normal 2 5 4 3 3" xfId="1961"/>
    <cellStyle name="Normal 2 5 4 3 3 2" xfId="6443"/>
    <cellStyle name="Normal 2 5 4 3 3 2 2" xfId="15473"/>
    <cellStyle name="Normal 2 5 4 3 3 3" xfId="10991"/>
    <cellStyle name="Normal 2 5 4 3 4" xfId="3455"/>
    <cellStyle name="Normal 2 5 4 3 4 2" xfId="7937"/>
    <cellStyle name="Normal 2 5 4 3 4 2 2" xfId="16967"/>
    <cellStyle name="Normal 2 5 4 3 4 3" xfId="12485"/>
    <cellStyle name="Normal 2 5 4 3 5" xfId="4949"/>
    <cellStyle name="Normal 2 5 4 3 5 2" xfId="13979"/>
    <cellStyle name="Normal 2 5 4 3 6" xfId="9497"/>
    <cellStyle name="Normal 2 5 4 4" xfId="653"/>
    <cellStyle name="Normal 2 5 4 4 2" xfId="1400"/>
    <cellStyle name="Normal 2 5 4 4 2 2" xfId="2894"/>
    <cellStyle name="Normal 2 5 4 4 2 2 2" xfId="7376"/>
    <cellStyle name="Normal 2 5 4 4 2 2 2 2" xfId="16406"/>
    <cellStyle name="Normal 2 5 4 4 2 2 3" xfId="11924"/>
    <cellStyle name="Normal 2 5 4 4 2 3" xfId="4388"/>
    <cellStyle name="Normal 2 5 4 4 2 3 2" xfId="8870"/>
    <cellStyle name="Normal 2 5 4 4 2 3 2 2" xfId="17900"/>
    <cellStyle name="Normal 2 5 4 4 2 3 3" xfId="13418"/>
    <cellStyle name="Normal 2 5 4 4 2 4" xfId="5882"/>
    <cellStyle name="Normal 2 5 4 4 2 4 2" xfId="14912"/>
    <cellStyle name="Normal 2 5 4 4 2 5" xfId="10430"/>
    <cellStyle name="Normal 2 5 4 4 3" xfId="2147"/>
    <cellStyle name="Normal 2 5 4 4 3 2" xfId="6629"/>
    <cellStyle name="Normal 2 5 4 4 3 2 2" xfId="15659"/>
    <cellStyle name="Normal 2 5 4 4 3 3" xfId="11177"/>
    <cellStyle name="Normal 2 5 4 4 4" xfId="3641"/>
    <cellStyle name="Normal 2 5 4 4 4 2" xfId="8123"/>
    <cellStyle name="Normal 2 5 4 4 4 2 2" xfId="17153"/>
    <cellStyle name="Normal 2 5 4 4 4 3" xfId="12671"/>
    <cellStyle name="Normal 2 5 4 4 5" xfId="5135"/>
    <cellStyle name="Normal 2 5 4 4 5 2" xfId="14165"/>
    <cellStyle name="Normal 2 5 4 4 6" xfId="9683"/>
    <cellStyle name="Normal 2 5 4 5" xfId="840"/>
    <cellStyle name="Normal 2 5 4 5 2" xfId="2334"/>
    <cellStyle name="Normal 2 5 4 5 2 2" xfId="6816"/>
    <cellStyle name="Normal 2 5 4 5 2 2 2" xfId="15846"/>
    <cellStyle name="Normal 2 5 4 5 2 3" xfId="11364"/>
    <cellStyle name="Normal 2 5 4 5 3" xfId="3828"/>
    <cellStyle name="Normal 2 5 4 5 3 2" xfId="8310"/>
    <cellStyle name="Normal 2 5 4 5 3 2 2" xfId="17340"/>
    <cellStyle name="Normal 2 5 4 5 3 3" xfId="12858"/>
    <cellStyle name="Normal 2 5 4 5 4" xfId="5322"/>
    <cellStyle name="Normal 2 5 4 5 4 2" xfId="14352"/>
    <cellStyle name="Normal 2 5 4 5 5" xfId="9870"/>
    <cellStyle name="Normal 2 5 4 6" xfId="1589"/>
    <cellStyle name="Normal 2 5 4 6 2" xfId="6071"/>
    <cellStyle name="Normal 2 5 4 6 2 2" xfId="15101"/>
    <cellStyle name="Normal 2 5 4 6 3" xfId="10619"/>
    <cellStyle name="Normal 2 5 4 7" xfId="3083"/>
    <cellStyle name="Normal 2 5 4 7 2" xfId="7565"/>
    <cellStyle name="Normal 2 5 4 7 2 2" xfId="16595"/>
    <cellStyle name="Normal 2 5 4 7 3" xfId="12113"/>
    <cellStyle name="Normal 2 5 4 8" xfId="4577"/>
    <cellStyle name="Normal 2 5 4 8 2" xfId="13607"/>
    <cellStyle name="Normal 2 5 4 9" xfId="9125"/>
    <cellStyle name="Normal 2 5 5" xfId="109"/>
    <cellStyle name="Normal 2 5 5 2" xfId="295"/>
    <cellStyle name="Normal 2 5 5 2 2" xfId="1038"/>
    <cellStyle name="Normal 2 5 5 2 2 2" xfId="2532"/>
    <cellStyle name="Normal 2 5 5 2 2 2 2" xfId="7014"/>
    <cellStyle name="Normal 2 5 5 2 2 2 2 2" xfId="16044"/>
    <cellStyle name="Normal 2 5 5 2 2 2 3" xfId="11562"/>
    <cellStyle name="Normal 2 5 5 2 2 3" xfId="4026"/>
    <cellStyle name="Normal 2 5 5 2 2 3 2" xfId="8508"/>
    <cellStyle name="Normal 2 5 5 2 2 3 2 2" xfId="17538"/>
    <cellStyle name="Normal 2 5 5 2 2 3 3" xfId="13056"/>
    <cellStyle name="Normal 2 5 5 2 2 4" xfId="5520"/>
    <cellStyle name="Normal 2 5 5 2 2 4 2" xfId="14550"/>
    <cellStyle name="Normal 2 5 5 2 2 5" xfId="10068"/>
    <cellStyle name="Normal 2 5 5 2 3" xfId="1789"/>
    <cellStyle name="Normal 2 5 5 2 3 2" xfId="6271"/>
    <cellStyle name="Normal 2 5 5 2 3 2 2" xfId="15301"/>
    <cellStyle name="Normal 2 5 5 2 3 3" xfId="10819"/>
    <cellStyle name="Normal 2 5 5 2 4" xfId="3283"/>
    <cellStyle name="Normal 2 5 5 2 4 2" xfId="7765"/>
    <cellStyle name="Normal 2 5 5 2 4 2 2" xfId="16795"/>
    <cellStyle name="Normal 2 5 5 2 4 3" xfId="12313"/>
    <cellStyle name="Normal 2 5 5 2 5" xfId="4777"/>
    <cellStyle name="Normal 2 5 5 2 5 2" xfId="13807"/>
    <cellStyle name="Normal 2 5 5 2 6" xfId="9325"/>
    <cellStyle name="Normal 2 5 5 3" xfId="481"/>
    <cellStyle name="Normal 2 5 5 3 2" xfId="1228"/>
    <cellStyle name="Normal 2 5 5 3 2 2" xfId="2722"/>
    <cellStyle name="Normal 2 5 5 3 2 2 2" xfId="7204"/>
    <cellStyle name="Normal 2 5 5 3 2 2 2 2" xfId="16234"/>
    <cellStyle name="Normal 2 5 5 3 2 2 3" xfId="11752"/>
    <cellStyle name="Normal 2 5 5 3 2 3" xfId="4216"/>
    <cellStyle name="Normal 2 5 5 3 2 3 2" xfId="8698"/>
    <cellStyle name="Normal 2 5 5 3 2 3 2 2" xfId="17728"/>
    <cellStyle name="Normal 2 5 5 3 2 3 3" xfId="13246"/>
    <cellStyle name="Normal 2 5 5 3 2 4" xfId="5710"/>
    <cellStyle name="Normal 2 5 5 3 2 4 2" xfId="14740"/>
    <cellStyle name="Normal 2 5 5 3 2 5" xfId="10258"/>
    <cellStyle name="Normal 2 5 5 3 3" xfId="1975"/>
    <cellStyle name="Normal 2 5 5 3 3 2" xfId="6457"/>
    <cellStyle name="Normal 2 5 5 3 3 2 2" xfId="15487"/>
    <cellStyle name="Normal 2 5 5 3 3 3" xfId="11005"/>
    <cellStyle name="Normal 2 5 5 3 4" xfId="3469"/>
    <cellStyle name="Normal 2 5 5 3 4 2" xfId="7951"/>
    <cellStyle name="Normal 2 5 5 3 4 2 2" xfId="16981"/>
    <cellStyle name="Normal 2 5 5 3 4 3" xfId="12499"/>
    <cellStyle name="Normal 2 5 5 3 5" xfId="4963"/>
    <cellStyle name="Normal 2 5 5 3 5 2" xfId="13993"/>
    <cellStyle name="Normal 2 5 5 3 6" xfId="9511"/>
    <cellStyle name="Normal 2 5 5 4" xfId="667"/>
    <cellStyle name="Normal 2 5 5 4 2" xfId="1414"/>
    <cellStyle name="Normal 2 5 5 4 2 2" xfId="2908"/>
    <cellStyle name="Normal 2 5 5 4 2 2 2" xfId="7390"/>
    <cellStyle name="Normal 2 5 5 4 2 2 2 2" xfId="16420"/>
    <cellStyle name="Normal 2 5 5 4 2 2 3" xfId="11938"/>
    <cellStyle name="Normal 2 5 5 4 2 3" xfId="4402"/>
    <cellStyle name="Normal 2 5 5 4 2 3 2" xfId="8884"/>
    <cellStyle name="Normal 2 5 5 4 2 3 2 2" xfId="17914"/>
    <cellStyle name="Normal 2 5 5 4 2 3 3" xfId="13432"/>
    <cellStyle name="Normal 2 5 5 4 2 4" xfId="5896"/>
    <cellStyle name="Normal 2 5 5 4 2 4 2" xfId="14926"/>
    <cellStyle name="Normal 2 5 5 4 2 5" xfId="10444"/>
    <cellStyle name="Normal 2 5 5 4 3" xfId="2161"/>
    <cellStyle name="Normal 2 5 5 4 3 2" xfId="6643"/>
    <cellStyle name="Normal 2 5 5 4 3 2 2" xfId="15673"/>
    <cellStyle name="Normal 2 5 5 4 3 3" xfId="11191"/>
    <cellStyle name="Normal 2 5 5 4 4" xfId="3655"/>
    <cellStyle name="Normal 2 5 5 4 4 2" xfId="8137"/>
    <cellStyle name="Normal 2 5 5 4 4 2 2" xfId="17167"/>
    <cellStyle name="Normal 2 5 5 4 4 3" xfId="12685"/>
    <cellStyle name="Normal 2 5 5 4 5" xfId="5149"/>
    <cellStyle name="Normal 2 5 5 4 5 2" xfId="14179"/>
    <cellStyle name="Normal 2 5 5 4 6" xfId="9697"/>
    <cellStyle name="Normal 2 5 5 5" xfId="854"/>
    <cellStyle name="Normal 2 5 5 5 2" xfId="2348"/>
    <cellStyle name="Normal 2 5 5 5 2 2" xfId="6830"/>
    <cellStyle name="Normal 2 5 5 5 2 2 2" xfId="15860"/>
    <cellStyle name="Normal 2 5 5 5 2 3" xfId="11378"/>
    <cellStyle name="Normal 2 5 5 5 3" xfId="3842"/>
    <cellStyle name="Normal 2 5 5 5 3 2" xfId="8324"/>
    <cellStyle name="Normal 2 5 5 5 3 2 2" xfId="17354"/>
    <cellStyle name="Normal 2 5 5 5 3 3" xfId="12872"/>
    <cellStyle name="Normal 2 5 5 5 4" xfId="5336"/>
    <cellStyle name="Normal 2 5 5 5 4 2" xfId="14366"/>
    <cellStyle name="Normal 2 5 5 5 5" xfId="9884"/>
    <cellStyle name="Normal 2 5 5 6" xfId="1603"/>
    <cellStyle name="Normal 2 5 5 6 2" xfId="6085"/>
    <cellStyle name="Normal 2 5 5 6 2 2" xfId="15115"/>
    <cellStyle name="Normal 2 5 5 6 3" xfId="10633"/>
    <cellStyle name="Normal 2 5 5 7" xfId="3097"/>
    <cellStyle name="Normal 2 5 5 7 2" xfId="7579"/>
    <cellStyle name="Normal 2 5 5 7 2 2" xfId="16609"/>
    <cellStyle name="Normal 2 5 5 7 3" xfId="12127"/>
    <cellStyle name="Normal 2 5 5 8" xfId="4591"/>
    <cellStyle name="Normal 2 5 5 8 2" xfId="13621"/>
    <cellStyle name="Normal 2 5 5 9" xfId="9139"/>
    <cellStyle name="Normal 2 5 6" xfId="142"/>
    <cellStyle name="Normal 2 5 6 2" xfId="328"/>
    <cellStyle name="Normal 2 5 6 2 2" xfId="1071"/>
    <cellStyle name="Normal 2 5 6 2 2 2" xfId="2565"/>
    <cellStyle name="Normal 2 5 6 2 2 2 2" xfId="7047"/>
    <cellStyle name="Normal 2 5 6 2 2 2 2 2" xfId="16077"/>
    <cellStyle name="Normal 2 5 6 2 2 2 3" xfId="11595"/>
    <cellStyle name="Normal 2 5 6 2 2 3" xfId="4059"/>
    <cellStyle name="Normal 2 5 6 2 2 3 2" xfId="8541"/>
    <cellStyle name="Normal 2 5 6 2 2 3 2 2" xfId="17571"/>
    <cellStyle name="Normal 2 5 6 2 2 3 3" xfId="13089"/>
    <cellStyle name="Normal 2 5 6 2 2 4" xfId="5553"/>
    <cellStyle name="Normal 2 5 6 2 2 4 2" xfId="14583"/>
    <cellStyle name="Normal 2 5 6 2 2 5" xfId="10101"/>
    <cellStyle name="Normal 2 5 6 2 3" xfId="1822"/>
    <cellStyle name="Normal 2 5 6 2 3 2" xfId="6304"/>
    <cellStyle name="Normal 2 5 6 2 3 2 2" xfId="15334"/>
    <cellStyle name="Normal 2 5 6 2 3 3" xfId="10852"/>
    <cellStyle name="Normal 2 5 6 2 4" xfId="3316"/>
    <cellStyle name="Normal 2 5 6 2 4 2" xfId="7798"/>
    <cellStyle name="Normal 2 5 6 2 4 2 2" xfId="16828"/>
    <cellStyle name="Normal 2 5 6 2 4 3" xfId="12346"/>
    <cellStyle name="Normal 2 5 6 2 5" xfId="4810"/>
    <cellStyle name="Normal 2 5 6 2 5 2" xfId="13840"/>
    <cellStyle name="Normal 2 5 6 2 6" xfId="9358"/>
    <cellStyle name="Normal 2 5 6 3" xfId="514"/>
    <cellStyle name="Normal 2 5 6 3 2" xfId="1261"/>
    <cellStyle name="Normal 2 5 6 3 2 2" xfId="2755"/>
    <cellStyle name="Normal 2 5 6 3 2 2 2" xfId="7237"/>
    <cellStyle name="Normal 2 5 6 3 2 2 2 2" xfId="16267"/>
    <cellStyle name="Normal 2 5 6 3 2 2 3" xfId="11785"/>
    <cellStyle name="Normal 2 5 6 3 2 3" xfId="4249"/>
    <cellStyle name="Normal 2 5 6 3 2 3 2" xfId="8731"/>
    <cellStyle name="Normal 2 5 6 3 2 3 2 2" xfId="17761"/>
    <cellStyle name="Normal 2 5 6 3 2 3 3" xfId="13279"/>
    <cellStyle name="Normal 2 5 6 3 2 4" xfId="5743"/>
    <cellStyle name="Normal 2 5 6 3 2 4 2" xfId="14773"/>
    <cellStyle name="Normal 2 5 6 3 2 5" xfId="10291"/>
    <cellStyle name="Normal 2 5 6 3 3" xfId="2008"/>
    <cellStyle name="Normal 2 5 6 3 3 2" xfId="6490"/>
    <cellStyle name="Normal 2 5 6 3 3 2 2" xfId="15520"/>
    <cellStyle name="Normal 2 5 6 3 3 3" xfId="11038"/>
    <cellStyle name="Normal 2 5 6 3 4" xfId="3502"/>
    <cellStyle name="Normal 2 5 6 3 4 2" xfId="7984"/>
    <cellStyle name="Normal 2 5 6 3 4 2 2" xfId="17014"/>
    <cellStyle name="Normal 2 5 6 3 4 3" xfId="12532"/>
    <cellStyle name="Normal 2 5 6 3 5" xfId="4996"/>
    <cellStyle name="Normal 2 5 6 3 5 2" xfId="14026"/>
    <cellStyle name="Normal 2 5 6 3 6" xfId="9544"/>
    <cellStyle name="Normal 2 5 6 4" xfId="700"/>
    <cellStyle name="Normal 2 5 6 4 2" xfId="1447"/>
    <cellStyle name="Normal 2 5 6 4 2 2" xfId="2941"/>
    <cellStyle name="Normal 2 5 6 4 2 2 2" xfId="7423"/>
    <cellStyle name="Normal 2 5 6 4 2 2 2 2" xfId="16453"/>
    <cellStyle name="Normal 2 5 6 4 2 2 3" xfId="11971"/>
    <cellStyle name="Normal 2 5 6 4 2 3" xfId="4435"/>
    <cellStyle name="Normal 2 5 6 4 2 3 2" xfId="8917"/>
    <cellStyle name="Normal 2 5 6 4 2 3 2 2" xfId="17947"/>
    <cellStyle name="Normal 2 5 6 4 2 3 3" xfId="13465"/>
    <cellStyle name="Normal 2 5 6 4 2 4" xfId="5929"/>
    <cellStyle name="Normal 2 5 6 4 2 4 2" xfId="14959"/>
    <cellStyle name="Normal 2 5 6 4 2 5" xfId="10477"/>
    <cellStyle name="Normal 2 5 6 4 3" xfId="2194"/>
    <cellStyle name="Normal 2 5 6 4 3 2" xfId="6676"/>
    <cellStyle name="Normal 2 5 6 4 3 2 2" xfId="15706"/>
    <cellStyle name="Normal 2 5 6 4 3 3" xfId="11224"/>
    <cellStyle name="Normal 2 5 6 4 4" xfId="3688"/>
    <cellStyle name="Normal 2 5 6 4 4 2" xfId="8170"/>
    <cellStyle name="Normal 2 5 6 4 4 2 2" xfId="17200"/>
    <cellStyle name="Normal 2 5 6 4 4 3" xfId="12718"/>
    <cellStyle name="Normal 2 5 6 4 5" xfId="5182"/>
    <cellStyle name="Normal 2 5 6 4 5 2" xfId="14212"/>
    <cellStyle name="Normal 2 5 6 4 6" xfId="9730"/>
    <cellStyle name="Normal 2 5 6 5" xfId="887"/>
    <cellStyle name="Normal 2 5 6 5 2" xfId="2381"/>
    <cellStyle name="Normal 2 5 6 5 2 2" xfId="6863"/>
    <cellStyle name="Normal 2 5 6 5 2 2 2" xfId="15893"/>
    <cellStyle name="Normal 2 5 6 5 2 3" xfId="11411"/>
    <cellStyle name="Normal 2 5 6 5 3" xfId="3875"/>
    <cellStyle name="Normal 2 5 6 5 3 2" xfId="8357"/>
    <cellStyle name="Normal 2 5 6 5 3 2 2" xfId="17387"/>
    <cellStyle name="Normal 2 5 6 5 3 3" xfId="12905"/>
    <cellStyle name="Normal 2 5 6 5 4" xfId="5369"/>
    <cellStyle name="Normal 2 5 6 5 4 2" xfId="14399"/>
    <cellStyle name="Normal 2 5 6 5 5" xfId="9917"/>
    <cellStyle name="Normal 2 5 6 6" xfId="1636"/>
    <cellStyle name="Normal 2 5 6 6 2" xfId="6118"/>
    <cellStyle name="Normal 2 5 6 6 2 2" xfId="15148"/>
    <cellStyle name="Normal 2 5 6 6 3" xfId="10666"/>
    <cellStyle name="Normal 2 5 6 7" xfId="3130"/>
    <cellStyle name="Normal 2 5 6 7 2" xfId="7612"/>
    <cellStyle name="Normal 2 5 6 7 2 2" xfId="16642"/>
    <cellStyle name="Normal 2 5 6 7 3" xfId="12160"/>
    <cellStyle name="Normal 2 5 6 8" xfId="4624"/>
    <cellStyle name="Normal 2 5 6 8 2" xfId="13654"/>
    <cellStyle name="Normal 2 5 6 9" xfId="9172"/>
    <cellStyle name="Normal 2 5 7" xfId="165"/>
    <cellStyle name="Normal 2 5 7 2" xfId="351"/>
    <cellStyle name="Normal 2 5 7 2 2" xfId="1094"/>
    <cellStyle name="Normal 2 5 7 2 2 2" xfId="2588"/>
    <cellStyle name="Normal 2 5 7 2 2 2 2" xfId="7070"/>
    <cellStyle name="Normal 2 5 7 2 2 2 2 2" xfId="16100"/>
    <cellStyle name="Normal 2 5 7 2 2 2 3" xfId="11618"/>
    <cellStyle name="Normal 2 5 7 2 2 3" xfId="4082"/>
    <cellStyle name="Normal 2 5 7 2 2 3 2" xfId="8564"/>
    <cellStyle name="Normal 2 5 7 2 2 3 2 2" xfId="17594"/>
    <cellStyle name="Normal 2 5 7 2 2 3 3" xfId="13112"/>
    <cellStyle name="Normal 2 5 7 2 2 4" xfId="5576"/>
    <cellStyle name="Normal 2 5 7 2 2 4 2" xfId="14606"/>
    <cellStyle name="Normal 2 5 7 2 2 5" xfId="10124"/>
    <cellStyle name="Normal 2 5 7 2 3" xfId="1845"/>
    <cellStyle name="Normal 2 5 7 2 3 2" xfId="6327"/>
    <cellStyle name="Normal 2 5 7 2 3 2 2" xfId="15357"/>
    <cellStyle name="Normal 2 5 7 2 3 3" xfId="10875"/>
    <cellStyle name="Normal 2 5 7 2 4" xfId="3339"/>
    <cellStyle name="Normal 2 5 7 2 4 2" xfId="7821"/>
    <cellStyle name="Normal 2 5 7 2 4 2 2" xfId="16851"/>
    <cellStyle name="Normal 2 5 7 2 4 3" xfId="12369"/>
    <cellStyle name="Normal 2 5 7 2 5" xfId="4833"/>
    <cellStyle name="Normal 2 5 7 2 5 2" xfId="13863"/>
    <cellStyle name="Normal 2 5 7 2 6" xfId="9381"/>
    <cellStyle name="Normal 2 5 7 3" xfId="537"/>
    <cellStyle name="Normal 2 5 7 3 2" xfId="1284"/>
    <cellStyle name="Normal 2 5 7 3 2 2" xfId="2778"/>
    <cellStyle name="Normal 2 5 7 3 2 2 2" xfId="7260"/>
    <cellStyle name="Normal 2 5 7 3 2 2 2 2" xfId="16290"/>
    <cellStyle name="Normal 2 5 7 3 2 2 3" xfId="11808"/>
    <cellStyle name="Normal 2 5 7 3 2 3" xfId="4272"/>
    <cellStyle name="Normal 2 5 7 3 2 3 2" xfId="8754"/>
    <cellStyle name="Normal 2 5 7 3 2 3 2 2" xfId="17784"/>
    <cellStyle name="Normal 2 5 7 3 2 3 3" xfId="13302"/>
    <cellStyle name="Normal 2 5 7 3 2 4" xfId="5766"/>
    <cellStyle name="Normal 2 5 7 3 2 4 2" xfId="14796"/>
    <cellStyle name="Normal 2 5 7 3 2 5" xfId="10314"/>
    <cellStyle name="Normal 2 5 7 3 3" xfId="2031"/>
    <cellStyle name="Normal 2 5 7 3 3 2" xfId="6513"/>
    <cellStyle name="Normal 2 5 7 3 3 2 2" xfId="15543"/>
    <cellStyle name="Normal 2 5 7 3 3 3" xfId="11061"/>
    <cellStyle name="Normal 2 5 7 3 4" xfId="3525"/>
    <cellStyle name="Normal 2 5 7 3 4 2" xfId="8007"/>
    <cellStyle name="Normal 2 5 7 3 4 2 2" xfId="17037"/>
    <cellStyle name="Normal 2 5 7 3 4 3" xfId="12555"/>
    <cellStyle name="Normal 2 5 7 3 5" xfId="5019"/>
    <cellStyle name="Normal 2 5 7 3 5 2" xfId="14049"/>
    <cellStyle name="Normal 2 5 7 3 6" xfId="9567"/>
    <cellStyle name="Normal 2 5 7 4" xfId="723"/>
    <cellStyle name="Normal 2 5 7 4 2" xfId="1470"/>
    <cellStyle name="Normal 2 5 7 4 2 2" xfId="2964"/>
    <cellStyle name="Normal 2 5 7 4 2 2 2" xfId="7446"/>
    <cellStyle name="Normal 2 5 7 4 2 2 2 2" xfId="16476"/>
    <cellStyle name="Normal 2 5 7 4 2 2 3" xfId="11994"/>
    <cellStyle name="Normal 2 5 7 4 2 3" xfId="4458"/>
    <cellStyle name="Normal 2 5 7 4 2 3 2" xfId="8940"/>
    <cellStyle name="Normal 2 5 7 4 2 3 2 2" xfId="17970"/>
    <cellStyle name="Normal 2 5 7 4 2 3 3" xfId="13488"/>
    <cellStyle name="Normal 2 5 7 4 2 4" xfId="5952"/>
    <cellStyle name="Normal 2 5 7 4 2 4 2" xfId="14982"/>
    <cellStyle name="Normal 2 5 7 4 2 5" xfId="10500"/>
    <cellStyle name="Normal 2 5 7 4 3" xfId="2217"/>
    <cellStyle name="Normal 2 5 7 4 3 2" xfId="6699"/>
    <cellStyle name="Normal 2 5 7 4 3 2 2" xfId="15729"/>
    <cellStyle name="Normal 2 5 7 4 3 3" xfId="11247"/>
    <cellStyle name="Normal 2 5 7 4 4" xfId="3711"/>
    <cellStyle name="Normal 2 5 7 4 4 2" xfId="8193"/>
    <cellStyle name="Normal 2 5 7 4 4 2 2" xfId="17223"/>
    <cellStyle name="Normal 2 5 7 4 4 3" xfId="12741"/>
    <cellStyle name="Normal 2 5 7 4 5" xfId="5205"/>
    <cellStyle name="Normal 2 5 7 4 5 2" xfId="14235"/>
    <cellStyle name="Normal 2 5 7 4 6" xfId="9753"/>
    <cellStyle name="Normal 2 5 7 5" xfId="910"/>
    <cellStyle name="Normal 2 5 7 5 2" xfId="2404"/>
    <cellStyle name="Normal 2 5 7 5 2 2" xfId="6886"/>
    <cellStyle name="Normal 2 5 7 5 2 2 2" xfId="15916"/>
    <cellStyle name="Normal 2 5 7 5 2 3" xfId="11434"/>
    <cellStyle name="Normal 2 5 7 5 3" xfId="3898"/>
    <cellStyle name="Normal 2 5 7 5 3 2" xfId="8380"/>
    <cellStyle name="Normal 2 5 7 5 3 2 2" xfId="17410"/>
    <cellStyle name="Normal 2 5 7 5 3 3" xfId="12928"/>
    <cellStyle name="Normal 2 5 7 5 4" xfId="5392"/>
    <cellStyle name="Normal 2 5 7 5 4 2" xfId="14422"/>
    <cellStyle name="Normal 2 5 7 5 5" xfId="9940"/>
    <cellStyle name="Normal 2 5 7 6" xfId="1659"/>
    <cellStyle name="Normal 2 5 7 6 2" xfId="6141"/>
    <cellStyle name="Normal 2 5 7 6 2 2" xfId="15171"/>
    <cellStyle name="Normal 2 5 7 6 3" xfId="10689"/>
    <cellStyle name="Normal 2 5 7 7" xfId="3153"/>
    <cellStyle name="Normal 2 5 7 7 2" xfId="7635"/>
    <cellStyle name="Normal 2 5 7 7 2 2" xfId="16665"/>
    <cellStyle name="Normal 2 5 7 7 3" xfId="12183"/>
    <cellStyle name="Normal 2 5 7 8" xfId="4647"/>
    <cellStyle name="Normal 2 5 7 8 2" xfId="13677"/>
    <cellStyle name="Normal 2 5 7 9" xfId="9195"/>
    <cellStyle name="Normal 2 5 8" xfId="188"/>
    <cellStyle name="Normal 2 5 8 2" xfId="374"/>
    <cellStyle name="Normal 2 5 8 2 2" xfId="1117"/>
    <cellStyle name="Normal 2 5 8 2 2 2" xfId="2611"/>
    <cellStyle name="Normal 2 5 8 2 2 2 2" xfId="7093"/>
    <cellStyle name="Normal 2 5 8 2 2 2 2 2" xfId="16123"/>
    <cellStyle name="Normal 2 5 8 2 2 2 3" xfId="11641"/>
    <cellStyle name="Normal 2 5 8 2 2 3" xfId="4105"/>
    <cellStyle name="Normal 2 5 8 2 2 3 2" xfId="8587"/>
    <cellStyle name="Normal 2 5 8 2 2 3 2 2" xfId="17617"/>
    <cellStyle name="Normal 2 5 8 2 2 3 3" xfId="13135"/>
    <cellStyle name="Normal 2 5 8 2 2 4" xfId="5599"/>
    <cellStyle name="Normal 2 5 8 2 2 4 2" xfId="14629"/>
    <cellStyle name="Normal 2 5 8 2 2 5" xfId="10147"/>
    <cellStyle name="Normal 2 5 8 2 3" xfId="1868"/>
    <cellStyle name="Normal 2 5 8 2 3 2" xfId="6350"/>
    <cellStyle name="Normal 2 5 8 2 3 2 2" xfId="15380"/>
    <cellStyle name="Normal 2 5 8 2 3 3" xfId="10898"/>
    <cellStyle name="Normal 2 5 8 2 4" xfId="3362"/>
    <cellStyle name="Normal 2 5 8 2 4 2" xfId="7844"/>
    <cellStyle name="Normal 2 5 8 2 4 2 2" xfId="16874"/>
    <cellStyle name="Normal 2 5 8 2 4 3" xfId="12392"/>
    <cellStyle name="Normal 2 5 8 2 5" xfId="4856"/>
    <cellStyle name="Normal 2 5 8 2 5 2" xfId="13886"/>
    <cellStyle name="Normal 2 5 8 2 6" xfId="9404"/>
    <cellStyle name="Normal 2 5 8 3" xfId="560"/>
    <cellStyle name="Normal 2 5 8 3 2" xfId="1307"/>
    <cellStyle name="Normal 2 5 8 3 2 2" xfId="2801"/>
    <cellStyle name="Normal 2 5 8 3 2 2 2" xfId="7283"/>
    <cellStyle name="Normal 2 5 8 3 2 2 2 2" xfId="16313"/>
    <cellStyle name="Normal 2 5 8 3 2 2 3" xfId="11831"/>
    <cellStyle name="Normal 2 5 8 3 2 3" xfId="4295"/>
    <cellStyle name="Normal 2 5 8 3 2 3 2" xfId="8777"/>
    <cellStyle name="Normal 2 5 8 3 2 3 2 2" xfId="17807"/>
    <cellStyle name="Normal 2 5 8 3 2 3 3" xfId="13325"/>
    <cellStyle name="Normal 2 5 8 3 2 4" xfId="5789"/>
    <cellStyle name="Normal 2 5 8 3 2 4 2" xfId="14819"/>
    <cellStyle name="Normal 2 5 8 3 2 5" xfId="10337"/>
    <cellStyle name="Normal 2 5 8 3 3" xfId="2054"/>
    <cellStyle name="Normal 2 5 8 3 3 2" xfId="6536"/>
    <cellStyle name="Normal 2 5 8 3 3 2 2" xfId="15566"/>
    <cellStyle name="Normal 2 5 8 3 3 3" xfId="11084"/>
    <cellStyle name="Normal 2 5 8 3 4" xfId="3548"/>
    <cellStyle name="Normal 2 5 8 3 4 2" xfId="8030"/>
    <cellStyle name="Normal 2 5 8 3 4 2 2" xfId="17060"/>
    <cellStyle name="Normal 2 5 8 3 4 3" xfId="12578"/>
    <cellStyle name="Normal 2 5 8 3 5" xfId="5042"/>
    <cellStyle name="Normal 2 5 8 3 5 2" xfId="14072"/>
    <cellStyle name="Normal 2 5 8 3 6" xfId="9590"/>
    <cellStyle name="Normal 2 5 8 4" xfId="746"/>
    <cellStyle name="Normal 2 5 8 4 2" xfId="1493"/>
    <cellStyle name="Normal 2 5 8 4 2 2" xfId="2987"/>
    <cellStyle name="Normal 2 5 8 4 2 2 2" xfId="7469"/>
    <cellStyle name="Normal 2 5 8 4 2 2 2 2" xfId="16499"/>
    <cellStyle name="Normal 2 5 8 4 2 2 3" xfId="12017"/>
    <cellStyle name="Normal 2 5 8 4 2 3" xfId="4481"/>
    <cellStyle name="Normal 2 5 8 4 2 3 2" xfId="8963"/>
    <cellStyle name="Normal 2 5 8 4 2 3 2 2" xfId="17993"/>
    <cellStyle name="Normal 2 5 8 4 2 3 3" xfId="13511"/>
    <cellStyle name="Normal 2 5 8 4 2 4" xfId="5975"/>
    <cellStyle name="Normal 2 5 8 4 2 4 2" xfId="15005"/>
    <cellStyle name="Normal 2 5 8 4 2 5" xfId="10523"/>
    <cellStyle name="Normal 2 5 8 4 3" xfId="2240"/>
    <cellStyle name="Normal 2 5 8 4 3 2" xfId="6722"/>
    <cellStyle name="Normal 2 5 8 4 3 2 2" xfId="15752"/>
    <cellStyle name="Normal 2 5 8 4 3 3" xfId="11270"/>
    <cellStyle name="Normal 2 5 8 4 4" xfId="3734"/>
    <cellStyle name="Normal 2 5 8 4 4 2" xfId="8216"/>
    <cellStyle name="Normal 2 5 8 4 4 2 2" xfId="17246"/>
    <cellStyle name="Normal 2 5 8 4 4 3" xfId="12764"/>
    <cellStyle name="Normal 2 5 8 4 5" xfId="5228"/>
    <cellStyle name="Normal 2 5 8 4 5 2" xfId="14258"/>
    <cellStyle name="Normal 2 5 8 4 6" xfId="9776"/>
    <cellStyle name="Normal 2 5 8 5" xfId="933"/>
    <cellStyle name="Normal 2 5 8 5 2" xfId="2427"/>
    <cellStyle name="Normal 2 5 8 5 2 2" xfId="6909"/>
    <cellStyle name="Normal 2 5 8 5 2 2 2" xfId="15939"/>
    <cellStyle name="Normal 2 5 8 5 2 3" xfId="11457"/>
    <cellStyle name="Normal 2 5 8 5 3" xfId="3921"/>
    <cellStyle name="Normal 2 5 8 5 3 2" xfId="8403"/>
    <cellStyle name="Normal 2 5 8 5 3 2 2" xfId="17433"/>
    <cellStyle name="Normal 2 5 8 5 3 3" xfId="12951"/>
    <cellStyle name="Normal 2 5 8 5 4" xfId="5415"/>
    <cellStyle name="Normal 2 5 8 5 4 2" xfId="14445"/>
    <cellStyle name="Normal 2 5 8 5 5" xfId="9963"/>
    <cellStyle name="Normal 2 5 8 6" xfId="1682"/>
    <cellStyle name="Normal 2 5 8 6 2" xfId="6164"/>
    <cellStyle name="Normal 2 5 8 6 2 2" xfId="15194"/>
    <cellStyle name="Normal 2 5 8 6 3" xfId="10712"/>
    <cellStyle name="Normal 2 5 8 7" xfId="3176"/>
    <cellStyle name="Normal 2 5 8 7 2" xfId="7658"/>
    <cellStyle name="Normal 2 5 8 7 2 2" xfId="16688"/>
    <cellStyle name="Normal 2 5 8 7 3" xfId="12206"/>
    <cellStyle name="Normal 2 5 8 8" xfId="4670"/>
    <cellStyle name="Normal 2 5 8 8 2" xfId="13700"/>
    <cellStyle name="Normal 2 5 8 9" xfId="9218"/>
    <cellStyle name="Normal 2 5 9" xfId="211"/>
    <cellStyle name="Normal 2 5 9 2" xfId="956"/>
    <cellStyle name="Normal 2 5 9 2 2" xfId="2450"/>
    <cellStyle name="Normal 2 5 9 2 2 2" xfId="6932"/>
    <cellStyle name="Normal 2 5 9 2 2 2 2" xfId="15962"/>
    <cellStyle name="Normal 2 5 9 2 2 3" xfId="11480"/>
    <cellStyle name="Normal 2 5 9 2 3" xfId="3944"/>
    <cellStyle name="Normal 2 5 9 2 3 2" xfId="8426"/>
    <cellStyle name="Normal 2 5 9 2 3 2 2" xfId="17456"/>
    <cellStyle name="Normal 2 5 9 2 3 3" xfId="12974"/>
    <cellStyle name="Normal 2 5 9 2 4" xfId="5438"/>
    <cellStyle name="Normal 2 5 9 2 4 2" xfId="14468"/>
    <cellStyle name="Normal 2 5 9 2 5" xfId="9986"/>
    <cellStyle name="Normal 2 5 9 3" xfId="1705"/>
    <cellStyle name="Normal 2 5 9 3 2" xfId="6187"/>
    <cellStyle name="Normal 2 5 9 3 2 2" xfId="15217"/>
    <cellStyle name="Normal 2 5 9 3 3" xfId="10735"/>
    <cellStyle name="Normal 2 5 9 4" xfId="3199"/>
    <cellStyle name="Normal 2 5 9 4 2" xfId="7681"/>
    <cellStyle name="Normal 2 5 9 4 2 2" xfId="16711"/>
    <cellStyle name="Normal 2 5 9 4 3" xfId="12229"/>
    <cellStyle name="Normal 2 5 9 5" xfId="4693"/>
    <cellStyle name="Normal 2 5 9 5 2" xfId="13723"/>
    <cellStyle name="Normal 2 5 9 6" xfId="9241"/>
    <cellStyle name="Normal 2 6" xfId="30"/>
    <cellStyle name="Normal 2 6 2" xfId="216"/>
    <cellStyle name="Normal 2 6 2 2" xfId="961"/>
    <cellStyle name="Normal 2 6 2 2 2" xfId="2455"/>
    <cellStyle name="Normal 2 6 2 2 2 2" xfId="6937"/>
    <cellStyle name="Normal 2 6 2 2 2 2 2" xfId="15967"/>
    <cellStyle name="Normal 2 6 2 2 2 3" xfId="11485"/>
    <cellStyle name="Normal 2 6 2 2 3" xfId="3949"/>
    <cellStyle name="Normal 2 6 2 2 3 2" xfId="8431"/>
    <cellStyle name="Normal 2 6 2 2 3 2 2" xfId="17461"/>
    <cellStyle name="Normal 2 6 2 2 3 3" xfId="12979"/>
    <cellStyle name="Normal 2 6 2 2 4" xfId="5443"/>
    <cellStyle name="Normal 2 6 2 2 4 2" xfId="14473"/>
    <cellStyle name="Normal 2 6 2 2 5" xfId="9991"/>
    <cellStyle name="Normal 2 6 2 3" xfId="1710"/>
    <cellStyle name="Normal 2 6 2 3 2" xfId="6192"/>
    <cellStyle name="Normal 2 6 2 3 2 2" xfId="15222"/>
    <cellStyle name="Normal 2 6 2 3 3" xfId="10740"/>
    <cellStyle name="Normal 2 6 2 4" xfId="3204"/>
    <cellStyle name="Normal 2 6 2 4 2" xfId="7686"/>
    <cellStyle name="Normal 2 6 2 4 2 2" xfId="16716"/>
    <cellStyle name="Normal 2 6 2 4 3" xfId="12234"/>
    <cellStyle name="Normal 2 6 2 5" xfId="4698"/>
    <cellStyle name="Normal 2 6 2 5 2" xfId="13728"/>
    <cellStyle name="Normal 2 6 2 6" xfId="9246"/>
    <cellStyle name="Normal 2 6 3" xfId="402"/>
    <cellStyle name="Normal 2 6 3 2" xfId="1149"/>
    <cellStyle name="Normal 2 6 3 2 2" xfId="2643"/>
    <cellStyle name="Normal 2 6 3 2 2 2" xfId="7125"/>
    <cellStyle name="Normal 2 6 3 2 2 2 2" xfId="16155"/>
    <cellStyle name="Normal 2 6 3 2 2 3" xfId="11673"/>
    <cellStyle name="Normal 2 6 3 2 3" xfId="4137"/>
    <cellStyle name="Normal 2 6 3 2 3 2" xfId="8619"/>
    <cellStyle name="Normal 2 6 3 2 3 2 2" xfId="17649"/>
    <cellStyle name="Normal 2 6 3 2 3 3" xfId="13167"/>
    <cellStyle name="Normal 2 6 3 2 4" xfId="5631"/>
    <cellStyle name="Normal 2 6 3 2 4 2" xfId="14661"/>
    <cellStyle name="Normal 2 6 3 2 5" xfId="10179"/>
    <cellStyle name="Normal 2 6 3 3" xfId="1896"/>
    <cellStyle name="Normal 2 6 3 3 2" xfId="6378"/>
    <cellStyle name="Normal 2 6 3 3 2 2" xfId="15408"/>
    <cellStyle name="Normal 2 6 3 3 3" xfId="10926"/>
    <cellStyle name="Normal 2 6 3 4" xfId="3390"/>
    <cellStyle name="Normal 2 6 3 4 2" xfId="7872"/>
    <cellStyle name="Normal 2 6 3 4 2 2" xfId="16902"/>
    <cellStyle name="Normal 2 6 3 4 3" xfId="12420"/>
    <cellStyle name="Normal 2 6 3 5" xfId="4884"/>
    <cellStyle name="Normal 2 6 3 5 2" xfId="13914"/>
    <cellStyle name="Normal 2 6 3 6" xfId="9432"/>
    <cellStyle name="Normal 2 6 4" xfId="588"/>
    <cellStyle name="Normal 2 6 4 2" xfId="1335"/>
    <cellStyle name="Normal 2 6 4 2 2" xfId="2829"/>
    <cellStyle name="Normal 2 6 4 2 2 2" xfId="7311"/>
    <cellStyle name="Normal 2 6 4 2 2 2 2" xfId="16341"/>
    <cellStyle name="Normal 2 6 4 2 2 3" xfId="11859"/>
    <cellStyle name="Normal 2 6 4 2 3" xfId="4323"/>
    <cellStyle name="Normal 2 6 4 2 3 2" xfId="8805"/>
    <cellStyle name="Normal 2 6 4 2 3 2 2" xfId="17835"/>
    <cellStyle name="Normal 2 6 4 2 3 3" xfId="13353"/>
    <cellStyle name="Normal 2 6 4 2 4" xfId="5817"/>
    <cellStyle name="Normal 2 6 4 2 4 2" xfId="14847"/>
    <cellStyle name="Normal 2 6 4 2 5" xfId="10365"/>
    <cellStyle name="Normal 2 6 4 3" xfId="2082"/>
    <cellStyle name="Normal 2 6 4 3 2" xfId="6564"/>
    <cellStyle name="Normal 2 6 4 3 2 2" xfId="15594"/>
    <cellStyle name="Normal 2 6 4 3 3" xfId="11112"/>
    <cellStyle name="Normal 2 6 4 4" xfId="3576"/>
    <cellStyle name="Normal 2 6 4 4 2" xfId="8058"/>
    <cellStyle name="Normal 2 6 4 4 2 2" xfId="17088"/>
    <cellStyle name="Normal 2 6 4 4 3" xfId="12606"/>
    <cellStyle name="Normal 2 6 4 5" xfId="5070"/>
    <cellStyle name="Normal 2 6 4 5 2" xfId="14100"/>
    <cellStyle name="Normal 2 6 4 6" xfId="9618"/>
    <cellStyle name="Normal 2 6 5" xfId="775"/>
    <cellStyle name="Normal 2 6 5 2" xfId="2269"/>
    <cellStyle name="Normal 2 6 5 2 2" xfId="6751"/>
    <cellStyle name="Normal 2 6 5 2 2 2" xfId="15781"/>
    <cellStyle name="Normal 2 6 5 2 3" xfId="11299"/>
    <cellStyle name="Normal 2 6 5 3" xfId="3763"/>
    <cellStyle name="Normal 2 6 5 3 2" xfId="8245"/>
    <cellStyle name="Normal 2 6 5 3 2 2" xfId="17275"/>
    <cellStyle name="Normal 2 6 5 3 3" xfId="12793"/>
    <cellStyle name="Normal 2 6 5 4" xfId="5257"/>
    <cellStyle name="Normal 2 6 5 4 2" xfId="14287"/>
    <cellStyle name="Normal 2 6 5 5" xfId="9805"/>
    <cellStyle name="Normal 2 6 6" xfId="1524"/>
    <cellStyle name="Normal 2 6 6 2" xfId="6006"/>
    <cellStyle name="Normal 2 6 6 2 2" xfId="15036"/>
    <cellStyle name="Normal 2 6 6 3" xfId="10554"/>
    <cellStyle name="Normal 2 6 7" xfId="3018"/>
    <cellStyle name="Normal 2 6 7 2" xfId="7500"/>
    <cellStyle name="Normal 2 6 7 2 2" xfId="16530"/>
    <cellStyle name="Normal 2 6 7 3" xfId="12048"/>
    <cellStyle name="Normal 2 6 8" xfId="4512"/>
    <cellStyle name="Normal 2 6 8 2" xfId="13542"/>
    <cellStyle name="Normal 2 6 9" xfId="9060"/>
    <cellStyle name="Normal 2 7" xfId="53"/>
    <cellStyle name="Normal 2 7 2" xfId="239"/>
    <cellStyle name="Normal 2 7 2 2" xfId="984"/>
    <cellStyle name="Normal 2 7 2 2 2" xfId="2478"/>
    <cellStyle name="Normal 2 7 2 2 2 2" xfId="6960"/>
    <cellStyle name="Normal 2 7 2 2 2 2 2" xfId="15990"/>
    <cellStyle name="Normal 2 7 2 2 2 3" xfId="11508"/>
    <cellStyle name="Normal 2 7 2 2 3" xfId="3972"/>
    <cellStyle name="Normal 2 7 2 2 3 2" xfId="8454"/>
    <cellStyle name="Normal 2 7 2 2 3 2 2" xfId="17484"/>
    <cellStyle name="Normal 2 7 2 2 3 3" xfId="13002"/>
    <cellStyle name="Normal 2 7 2 2 4" xfId="5466"/>
    <cellStyle name="Normal 2 7 2 2 4 2" xfId="14496"/>
    <cellStyle name="Normal 2 7 2 2 5" xfId="10014"/>
    <cellStyle name="Normal 2 7 2 3" xfId="1733"/>
    <cellStyle name="Normal 2 7 2 3 2" xfId="6215"/>
    <cellStyle name="Normal 2 7 2 3 2 2" xfId="15245"/>
    <cellStyle name="Normal 2 7 2 3 3" xfId="10763"/>
    <cellStyle name="Normal 2 7 2 4" xfId="3227"/>
    <cellStyle name="Normal 2 7 2 4 2" xfId="7709"/>
    <cellStyle name="Normal 2 7 2 4 2 2" xfId="16739"/>
    <cellStyle name="Normal 2 7 2 4 3" xfId="12257"/>
    <cellStyle name="Normal 2 7 2 5" xfId="4721"/>
    <cellStyle name="Normal 2 7 2 5 2" xfId="13751"/>
    <cellStyle name="Normal 2 7 2 6" xfId="9269"/>
    <cellStyle name="Normal 2 7 3" xfId="425"/>
    <cellStyle name="Normal 2 7 3 2" xfId="1172"/>
    <cellStyle name="Normal 2 7 3 2 2" xfId="2666"/>
    <cellStyle name="Normal 2 7 3 2 2 2" xfId="7148"/>
    <cellStyle name="Normal 2 7 3 2 2 2 2" xfId="16178"/>
    <cellStyle name="Normal 2 7 3 2 2 3" xfId="11696"/>
    <cellStyle name="Normal 2 7 3 2 3" xfId="4160"/>
    <cellStyle name="Normal 2 7 3 2 3 2" xfId="8642"/>
    <cellStyle name="Normal 2 7 3 2 3 2 2" xfId="17672"/>
    <cellStyle name="Normal 2 7 3 2 3 3" xfId="13190"/>
    <cellStyle name="Normal 2 7 3 2 4" xfId="5654"/>
    <cellStyle name="Normal 2 7 3 2 4 2" xfId="14684"/>
    <cellStyle name="Normal 2 7 3 2 5" xfId="10202"/>
    <cellStyle name="Normal 2 7 3 3" xfId="1919"/>
    <cellStyle name="Normal 2 7 3 3 2" xfId="6401"/>
    <cellStyle name="Normal 2 7 3 3 2 2" xfId="15431"/>
    <cellStyle name="Normal 2 7 3 3 3" xfId="10949"/>
    <cellStyle name="Normal 2 7 3 4" xfId="3413"/>
    <cellStyle name="Normal 2 7 3 4 2" xfId="7895"/>
    <cellStyle name="Normal 2 7 3 4 2 2" xfId="16925"/>
    <cellStyle name="Normal 2 7 3 4 3" xfId="12443"/>
    <cellStyle name="Normal 2 7 3 5" xfId="4907"/>
    <cellStyle name="Normal 2 7 3 5 2" xfId="13937"/>
    <cellStyle name="Normal 2 7 3 6" xfId="9455"/>
    <cellStyle name="Normal 2 7 4" xfId="611"/>
    <cellStyle name="Normal 2 7 4 2" xfId="1358"/>
    <cellStyle name="Normal 2 7 4 2 2" xfId="2852"/>
    <cellStyle name="Normal 2 7 4 2 2 2" xfId="7334"/>
    <cellStyle name="Normal 2 7 4 2 2 2 2" xfId="16364"/>
    <cellStyle name="Normal 2 7 4 2 2 3" xfId="11882"/>
    <cellStyle name="Normal 2 7 4 2 3" xfId="4346"/>
    <cellStyle name="Normal 2 7 4 2 3 2" xfId="8828"/>
    <cellStyle name="Normal 2 7 4 2 3 2 2" xfId="17858"/>
    <cellStyle name="Normal 2 7 4 2 3 3" xfId="13376"/>
    <cellStyle name="Normal 2 7 4 2 4" xfId="5840"/>
    <cellStyle name="Normal 2 7 4 2 4 2" xfId="14870"/>
    <cellStyle name="Normal 2 7 4 2 5" xfId="10388"/>
    <cellStyle name="Normal 2 7 4 3" xfId="2105"/>
    <cellStyle name="Normal 2 7 4 3 2" xfId="6587"/>
    <cellStyle name="Normal 2 7 4 3 2 2" xfId="15617"/>
    <cellStyle name="Normal 2 7 4 3 3" xfId="11135"/>
    <cellStyle name="Normal 2 7 4 4" xfId="3599"/>
    <cellStyle name="Normal 2 7 4 4 2" xfId="8081"/>
    <cellStyle name="Normal 2 7 4 4 2 2" xfId="17111"/>
    <cellStyle name="Normal 2 7 4 4 3" xfId="12629"/>
    <cellStyle name="Normal 2 7 4 5" xfId="5093"/>
    <cellStyle name="Normal 2 7 4 5 2" xfId="14123"/>
    <cellStyle name="Normal 2 7 4 6" xfId="9641"/>
    <cellStyle name="Normal 2 7 5" xfId="798"/>
    <cellStyle name="Normal 2 7 5 2" xfId="2292"/>
    <cellStyle name="Normal 2 7 5 2 2" xfId="6774"/>
    <cellStyle name="Normal 2 7 5 2 2 2" xfId="15804"/>
    <cellStyle name="Normal 2 7 5 2 3" xfId="11322"/>
    <cellStyle name="Normal 2 7 5 3" xfId="3786"/>
    <cellStyle name="Normal 2 7 5 3 2" xfId="8268"/>
    <cellStyle name="Normal 2 7 5 3 2 2" xfId="17298"/>
    <cellStyle name="Normal 2 7 5 3 3" xfId="12816"/>
    <cellStyle name="Normal 2 7 5 4" xfId="5280"/>
    <cellStyle name="Normal 2 7 5 4 2" xfId="14310"/>
    <cellStyle name="Normal 2 7 5 5" xfId="9828"/>
    <cellStyle name="Normal 2 7 6" xfId="1547"/>
    <cellStyle name="Normal 2 7 6 2" xfId="6029"/>
    <cellStyle name="Normal 2 7 6 2 2" xfId="15059"/>
    <cellStyle name="Normal 2 7 6 3" xfId="10577"/>
    <cellStyle name="Normal 2 7 7" xfId="3041"/>
    <cellStyle name="Normal 2 7 7 2" xfId="7523"/>
    <cellStyle name="Normal 2 7 7 2 2" xfId="16553"/>
    <cellStyle name="Normal 2 7 7 3" xfId="12071"/>
    <cellStyle name="Normal 2 7 8" xfId="4535"/>
    <cellStyle name="Normal 2 7 8 2" xfId="13565"/>
    <cellStyle name="Normal 2 7 9" xfId="9083"/>
    <cellStyle name="Normal 2 8" xfId="77"/>
    <cellStyle name="Normal 2 8 2" xfId="263"/>
    <cellStyle name="Normal 2 8 2 2" xfId="1007"/>
    <cellStyle name="Normal 2 8 2 2 2" xfId="2501"/>
    <cellStyle name="Normal 2 8 2 2 2 2" xfId="6983"/>
    <cellStyle name="Normal 2 8 2 2 2 2 2" xfId="16013"/>
    <cellStyle name="Normal 2 8 2 2 2 3" xfId="11531"/>
    <cellStyle name="Normal 2 8 2 2 3" xfId="3995"/>
    <cellStyle name="Normal 2 8 2 2 3 2" xfId="8477"/>
    <cellStyle name="Normal 2 8 2 2 3 2 2" xfId="17507"/>
    <cellStyle name="Normal 2 8 2 2 3 3" xfId="13025"/>
    <cellStyle name="Normal 2 8 2 2 4" xfId="5489"/>
    <cellStyle name="Normal 2 8 2 2 4 2" xfId="14519"/>
    <cellStyle name="Normal 2 8 2 2 5" xfId="10037"/>
    <cellStyle name="Normal 2 8 2 3" xfId="1757"/>
    <cellStyle name="Normal 2 8 2 3 2" xfId="6239"/>
    <cellStyle name="Normal 2 8 2 3 2 2" xfId="15269"/>
    <cellStyle name="Normal 2 8 2 3 3" xfId="10787"/>
    <cellStyle name="Normal 2 8 2 4" xfId="3251"/>
    <cellStyle name="Normal 2 8 2 4 2" xfId="7733"/>
    <cellStyle name="Normal 2 8 2 4 2 2" xfId="16763"/>
    <cellStyle name="Normal 2 8 2 4 3" xfId="12281"/>
    <cellStyle name="Normal 2 8 2 5" xfId="4745"/>
    <cellStyle name="Normal 2 8 2 5 2" xfId="13775"/>
    <cellStyle name="Normal 2 8 2 6" xfId="9293"/>
    <cellStyle name="Normal 2 8 3" xfId="449"/>
    <cellStyle name="Normal 2 8 3 2" xfId="1196"/>
    <cellStyle name="Normal 2 8 3 2 2" xfId="2690"/>
    <cellStyle name="Normal 2 8 3 2 2 2" xfId="7172"/>
    <cellStyle name="Normal 2 8 3 2 2 2 2" xfId="16202"/>
    <cellStyle name="Normal 2 8 3 2 2 3" xfId="11720"/>
    <cellStyle name="Normal 2 8 3 2 3" xfId="4184"/>
    <cellStyle name="Normal 2 8 3 2 3 2" xfId="8666"/>
    <cellStyle name="Normal 2 8 3 2 3 2 2" xfId="17696"/>
    <cellStyle name="Normal 2 8 3 2 3 3" xfId="13214"/>
    <cellStyle name="Normal 2 8 3 2 4" xfId="5678"/>
    <cellStyle name="Normal 2 8 3 2 4 2" xfId="14708"/>
    <cellStyle name="Normal 2 8 3 2 5" xfId="10226"/>
    <cellStyle name="Normal 2 8 3 3" xfId="1943"/>
    <cellStyle name="Normal 2 8 3 3 2" xfId="6425"/>
    <cellStyle name="Normal 2 8 3 3 2 2" xfId="15455"/>
    <cellStyle name="Normal 2 8 3 3 3" xfId="10973"/>
    <cellStyle name="Normal 2 8 3 4" xfId="3437"/>
    <cellStyle name="Normal 2 8 3 4 2" xfId="7919"/>
    <cellStyle name="Normal 2 8 3 4 2 2" xfId="16949"/>
    <cellStyle name="Normal 2 8 3 4 3" xfId="12467"/>
    <cellStyle name="Normal 2 8 3 5" xfId="4931"/>
    <cellStyle name="Normal 2 8 3 5 2" xfId="13961"/>
    <cellStyle name="Normal 2 8 3 6" xfId="9479"/>
    <cellStyle name="Normal 2 8 4" xfId="635"/>
    <cellStyle name="Normal 2 8 4 2" xfId="1382"/>
    <cellStyle name="Normal 2 8 4 2 2" xfId="2876"/>
    <cellStyle name="Normal 2 8 4 2 2 2" xfId="7358"/>
    <cellStyle name="Normal 2 8 4 2 2 2 2" xfId="16388"/>
    <cellStyle name="Normal 2 8 4 2 2 3" xfId="11906"/>
    <cellStyle name="Normal 2 8 4 2 3" xfId="4370"/>
    <cellStyle name="Normal 2 8 4 2 3 2" xfId="8852"/>
    <cellStyle name="Normal 2 8 4 2 3 2 2" xfId="17882"/>
    <cellStyle name="Normal 2 8 4 2 3 3" xfId="13400"/>
    <cellStyle name="Normal 2 8 4 2 4" xfId="5864"/>
    <cellStyle name="Normal 2 8 4 2 4 2" xfId="14894"/>
    <cellStyle name="Normal 2 8 4 2 5" xfId="10412"/>
    <cellStyle name="Normal 2 8 4 3" xfId="2129"/>
    <cellStyle name="Normal 2 8 4 3 2" xfId="6611"/>
    <cellStyle name="Normal 2 8 4 3 2 2" xfId="15641"/>
    <cellStyle name="Normal 2 8 4 3 3" xfId="11159"/>
    <cellStyle name="Normal 2 8 4 4" xfId="3623"/>
    <cellStyle name="Normal 2 8 4 4 2" xfId="8105"/>
    <cellStyle name="Normal 2 8 4 4 2 2" xfId="17135"/>
    <cellStyle name="Normal 2 8 4 4 3" xfId="12653"/>
    <cellStyle name="Normal 2 8 4 5" xfId="5117"/>
    <cellStyle name="Normal 2 8 4 5 2" xfId="14147"/>
    <cellStyle name="Normal 2 8 4 6" xfId="9665"/>
    <cellStyle name="Normal 2 8 5" xfId="822"/>
    <cellStyle name="Normal 2 8 5 2" xfId="2316"/>
    <cellStyle name="Normal 2 8 5 2 2" xfId="6798"/>
    <cellStyle name="Normal 2 8 5 2 2 2" xfId="15828"/>
    <cellStyle name="Normal 2 8 5 2 3" xfId="11346"/>
    <cellStyle name="Normal 2 8 5 3" xfId="3810"/>
    <cellStyle name="Normal 2 8 5 3 2" xfId="8292"/>
    <cellStyle name="Normal 2 8 5 3 2 2" xfId="17322"/>
    <cellStyle name="Normal 2 8 5 3 3" xfId="12840"/>
    <cellStyle name="Normal 2 8 5 4" xfId="5304"/>
    <cellStyle name="Normal 2 8 5 4 2" xfId="14334"/>
    <cellStyle name="Normal 2 8 5 5" xfId="9852"/>
    <cellStyle name="Normal 2 8 6" xfId="1571"/>
    <cellStyle name="Normal 2 8 6 2" xfId="6053"/>
    <cellStyle name="Normal 2 8 6 2 2" xfId="15083"/>
    <cellStyle name="Normal 2 8 6 3" xfId="10601"/>
    <cellStyle name="Normal 2 8 7" xfId="3065"/>
    <cellStyle name="Normal 2 8 7 2" xfId="7547"/>
    <cellStyle name="Normal 2 8 7 2 2" xfId="16577"/>
    <cellStyle name="Normal 2 8 7 3" xfId="12095"/>
    <cellStyle name="Normal 2 8 8" xfId="4559"/>
    <cellStyle name="Normal 2 8 8 2" xfId="13589"/>
    <cellStyle name="Normal 2 8 9" xfId="9107"/>
    <cellStyle name="Normal 2 9" xfId="99"/>
    <cellStyle name="Normal 2 9 2" xfId="285"/>
    <cellStyle name="Normal 2 9 2 2" xfId="1028"/>
    <cellStyle name="Normal 2 9 2 2 2" xfId="2522"/>
    <cellStyle name="Normal 2 9 2 2 2 2" xfId="7004"/>
    <cellStyle name="Normal 2 9 2 2 2 2 2" xfId="16034"/>
    <cellStyle name="Normal 2 9 2 2 2 3" xfId="11552"/>
    <cellStyle name="Normal 2 9 2 2 3" xfId="4016"/>
    <cellStyle name="Normal 2 9 2 2 3 2" xfId="8498"/>
    <cellStyle name="Normal 2 9 2 2 3 2 2" xfId="17528"/>
    <cellStyle name="Normal 2 9 2 2 3 3" xfId="13046"/>
    <cellStyle name="Normal 2 9 2 2 4" xfId="5510"/>
    <cellStyle name="Normal 2 9 2 2 4 2" xfId="14540"/>
    <cellStyle name="Normal 2 9 2 2 5" xfId="10058"/>
    <cellStyle name="Normal 2 9 2 3" xfId="1779"/>
    <cellStyle name="Normal 2 9 2 3 2" xfId="6261"/>
    <cellStyle name="Normal 2 9 2 3 2 2" xfId="15291"/>
    <cellStyle name="Normal 2 9 2 3 3" xfId="10809"/>
    <cellStyle name="Normal 2 9 2 4" xfId="3273"/>
    <cellStyle name="Normal 2 9 2 4 2" xfId="7755"/>
    <cellStyle name="Normal 2 9 2 4 2 2" xfId="16785"/>
    <cellStyle name="Normal 2 9 2 4 3" xfId="12303"/>
    <cellStyle name="Normal 2 9 2 5" xfId="4767"/>
    <cellStyle name="Normal 2 9 2 5 2" xfId="13797"/>
    <cellStyle name="Normal 2 9 2 6" xfId="9315"/>
    <cellStyle name="Normal 2 9 3" xfId="471"/>
    <cellStyle name="Normal 2 9 3 2" xfId="1218"/>
    <cellStyle name="Normal 2 9 3 2 2" xfId="2712"/>
    <cellStyle name="Normal 2 9 3 2 2 2" xfId="7194"/>
    <cellStyle name="Normal 2 9 3 2 2 2 2" xfId="16224"/>
    <cellStyle name="Normal 2 9 3 2 2 3" xfId="11742"/>
    <cellStyle name="Normal 2 9 3 2 3" xfId="4206"/>
    <cellStyle name="Normal 2 9 3 2 3 2" xfId="8688"/>
    <cellStyle name="Normal 2 9 3 2 3 2 2" xfId="17718"/>
    <cellStyle name="Normal 2 9 3 2 3 3" xfId="13236"/>
    <cellStyle name="Normal 2 9 3 2 4" xfId="5700"/>
    <cellStyle name="Normal 2 9 3 2 4 2" xfId="14730"/>
    <cellStyle name="Normal 2 9 3 2 5" xfId="10248"/>
    <cellStyle name="Normal 2 9 3 3" xfId="1965"/>
    <cellStyle name="Normal 2 9 3 3 2" xfId="6447"/>
    <cellStyle name="Normal 2 9 3 3 2 2" xfId="15477"/>
    <cellStyle name="Normal 2 9 3 3 3" xfId="10995"/>
    <cellStyle name="Normal 2 9 3 4" xfId="3459"/>
    <cellStyle name="Normal 2 9 3 4 2" xfId="7941"/>
    <cellStyle name="Normal 2 9 3 4 2 2" xfId="16971"/>
    <cellStyle name="Normal 2 9 3 4 3" xfId="12489"/>
    <cellStyle name="Normal 2 9 3 5" xfId="4953"/>
    <cellStyle name="Normal 2 9 3 5 2" xfId="13983"/>
    <cellStyle name="Normal 2 9 3 6" xfId="9501"/>
    <cellStyle name="Normal 2 9 4" xfId="657"/>
    <cellStyle name="Normal 2 9 4 2" xfId="1404"/>
    <cellStyle name="Normal 2 9 4 2 2" xfId="2898"/>
    <cellStyle name="Normal 2 9 4 2 2 2" xfId="7380"/>
    <cellStyle name="Normal 2 9 4 2 2 2 2" xfId="16410"/>
    <cellStyle name="Normal 2 9 4 2 2 3" xfId="11928"/>
    <cellStyle name="Normal 2 9 4 2 3" xfId="4392"/>
    <cellStyle name="Normal 2 9 4 2 3 2" xfId="8874"/>
    <cellStyle name="Normal 2 9 4 2 3 2 2" xfId="17904"/>
    <cellStyle name="Normal 2 9 4 2 3 3" xfId="13422"/>
    <cellStyle name="Normal 2 9 4 2 4" xfId="5886"/>
    <cellStyle name="Normal 2 9 4 2 4 2" xfId="14916"/>
    <cellStyle name="Normal 2 9 4 2 5" xfId="10434"/>
    <cellStyle name="Normal 2 9 4 3" xfId="2151"/>
    <cellStyle name="Normal 2 9 4 3 2" xfId="6633"/>
    <cellStyle name="Normal 2 9 4 3 2 2" xfId="15663"/>
    <cellStyle name="Normal 2 9 4 3 3" xfId="11181"/>
    <cellStyle name="Normal 2 9 4 4" xfId="3645"/>
    <cellStyle name="Normal 2 9 4 4 2" xfId="8127"/>
    <cellStyle name="Normal 2 9 4 4 2 2" xfId="17157"/>
    <cellStyle name="Normal 2 9 4 4 3" xfId="12675"/>
    <cellStyle name="Normal 2 9 4 5" xfId="5139"/>
    <cellStyle name="Normal 2 9 4 5 2" xfId="14169"/>
    <cellStyle name="Normal 2 9 4 6" xfId="9687"/>
    <cellStyle name="Normal 2 9 5" xfId="844"/>
    <cellStyle name="Normal 2 9 5 2" xfId="2338"/>
    <cellStyle name="Normal 2 9 5 2 2" xfId="6820"/>
    <cellStyle name="Normal 2 9 5 2 2 2" xfId="15850"/>
    <cellStyle name="Normal 2 9 5 2 3" xfId="11368"/>
    <cellStyle name="Normal 2 9 5 3" xfId="3832"/>
    <cellStyle name="Normal 2 9 5 3 2" xfId="8314"/>
    <cellStyle name="Normal 2 9 5 3 2 2" xfId="17344"/>
    <cellStyle name="Normal 2 9 5 3 3" xfId="12862"/>
    <cellStyle name="Normal 2 9 5 4" xfId="5326"/>
    <cellStyle name="Normal 2 9 5 4 2" xfId="14356"/>
    <cellStyle name="Normal 2 9 5 5" xfId="9874"/>
    <cellStyle name="Normal 2 9 6" xfId="1593"/>
    <cellStyle name="Normal 2 9 6 2" xfId="6075"/>
    <cellStyle name="Normal 2 9 6 2 2" xfId="15105"/>
    <cellStyle name="Normal 2 9 6 3" xfId="10623"/>
    <cellStyle name="Normal 2 9 7" xfId="3087"/>
    <cellStyle name="Normal 2 9 7 2" xfId="7569"/>
    <cellStyle name="Normal 2 9 7 2 2" xfId="16599"/>
    <cellStyle name="Normal 2 9 7 3" xfId="12117"/>
    <cellStyle name="Normal 2 9 8" xfId="4581"/>
    <cellStyle name="Normal 2 9 8 2" xfId="13611"/>
    <cellStyle name="Normal 2 9 9" xfId="9129"/>
    <cellStyle name="Normal 3" xfId="4"/>
    <cellStyle name="Normal 3 2" xfId="8"/>
    <cellStyle name="Normal 4" xfId="2"/>
    <cellStyle name="Normal 4 10" xfId="168"/>
    <cellStyle name="Normal 4 10 2" xfId="354"/>
    <cellStyle name="Normal 4 10 2 2" xfId="1097"/>
    <cellStyle name="Normal 4 10 2 2 2" xfId="2591"/>
    <cellStyle name="Normal 4 10 2 2 2 2" xfId="7073"/>
    <cellStyle name="Normal 4 10 2 2 2 2 2" xfId="16103"/>
    <cellStyle name="Normal 4 10 2 2 2 3" xfId="11621"/>
    <cellStyle name="Normal 4 10 2 2 3" xfId="4085"/>
    <cellStyle name="Normal 4 10 2 2 3 2" xfId="8567"/>
    <cellStyle name="Normal 4 10 2 2 3 2 2" xfId="17597"/>
    <cellStyle name="Normal 4 10 2 2 3 3" xfId="13115"/>
    <cellStyle name="Normal 4 10 2 2 4" xfId="5579"/>
    <cellStyle name="Normal 4 10 2 2 4 2" xfId="14609"/>
    <cellStyle name="Normal 4 10 2 2 5" xfId="10127"/>
    <cellStyle name="Normal 4 10 2 3" xfId="1848"/>
    <cellStyle name="Normal 4 10 2 3 2" xfId="6330"/>
    <cellStyle name="Normal 4 10 2 3 2 2" xfId="15360"/>
    <cellStyle name="Normal 4 10 2 3 3" xfId="10878"/>
    <cellStyle name="Normal 4 10 2 4" xfId="3342"/>
    <cellStyle name="Normal 4 10 2 4 2" xfId="7824"/>
    <cellStyle name="Normal 4 10 2 4 2 2" xfId="16854"/>
    <cellStyle name="Normal 4 10 2 4 3" xfId="12372"/>
    <cellStyle name="Normal 4 10 2 5" xfId="4836"/>
    <cellStyle name="Normal 4 10 2 5 2" xfId="13866"/>
    <cellStyle name="Normal 4 10 2 6" xfId="9384"/>
    <cellStyle name="Normal 4 10 3" xfId="540"/>
    <cellStyle name="Normal 4 10 3 2" xfId="1287"/>
    <cellStyle name="Normal 4 10 3 2 2" xfId="2781"/>
    <cellStyle name="Normal 4 10 3 2 2 2" xfId="7263"/>
    <cellStyle name="Normal 4 10 3 2 2 2 2" xfId="16293"/>
    <cellStyle name="Normal 4 10 3 2 2 3" xfId="11811"/>
    <cellStyle name="Normal 4 10 3 2 3" xfId="4275"/>
    <cellStyle name="Normal 4 10 3 2 3 2" xfId="8757"/>
    <cellStyle name="Normal 4 10 3 2 3 2 2" xfId="17787"/>
    <cellStyle name="Normal 4 10 3 2 3 3" xfId="13305"/>
    <cellStyle name="Normal 4 10 3 2 4" xfId="5769"/>
    <cellStyle name="Normal 4 10 3 2 4 2" xfId="14799"/>
    <cellStyle name="Normal 4 10 3 2 5" xfId="10317"/>
    <cellStyle name="Normal 4 10 3 3" xfId="2034"/>
    <cellStyle name="Normal 4 10 3 3 2" xfId="6516"/>
    <cellStyle name="Normal 4 10 3 3 2 2" xfId="15546"/>
    <cellStyle name="Normal 4 10 3 3 3" xfId="11064"/>
    <cellStyle name="Normal 4 10 3 4" xfId="3528"/>
    <cellStyle name="Normal 4 10 3 4 2" xfId="8010"/>
    <cellStyle name="Normal 4 10 3 4 2 2" xfId="17040"/>
    <cellStyle name="Normal 4 10 3 4 3" xfId="12558"/>
    <cellStyle name="Normal 4 10 3 5" xfId="5022"/>
    <cellStyle name="Normal 4 10 3 5 2" xfId="14052"/>
    <cellStyle name="Normal 4 10 3 6" xfId="9570"/>
    <cellStyle name="Normal 4 10 4" xfId="726"/>
    <cellStyle name="Normal 4 10 4 2" xfId="1473"/>
    <cellStyle name="Normal 4 10 4 2 2" xfId="2967"/>
    <cellStyle name="Normal 4 10 4 2 2 2" xfId="7449"/>
    <cellStyle name="Normal 4 10 4 2 2 2 2" xfId="16479"/>
    <cellStyle name="Normal 4 10 4 2 2 3" xfId="11997"/>
    <cellStyle name="Normal 4 10 4 2 3" xfId="4461"/>
    <cellStyle name="Normal 4 10 4 2 3 2" xfId="8943"/>
    <cellStyle name="Normal 4 10 4 2 3 2 2" xfId="17973"/>
    <cellStyle name="Normal 4 10 4 2 3 3" xfId="13491"/>
    <cellStyle name="Normal 4 10 4 2 4" xfId="5955"/>
    <cellStyle name="Normal 4 10 4 2 4 2" xfId="14985"/>
    <cellStyle name="Normal 4 10 4 2 5" xfId="10503"/>
    <cellStyle name="Normal 4 10 4 3" xfId="2220"/>
    <cellStyle name="Normal 4 10 4 3 2" xfId="6702"/>
    <cellStyle name="Normal 4 10 4 3 2 2" xfId="15732"/>
    <cellStyle name="Normal 4 10 4 3 3" xfId="11250"/>
    <cellStyle name="Normal 4 10 4 4" xfId="3714"/>
    <cellStyle name="Normal 4 10 4 4 2" xfId="8196"/>
    <cellStyle name="Normal 4 10 4 4 2 2" xfId="17226"/>
    <cellStyle name="Normal 4 10 4 4 3" xfId="12744"/>
    <cellStyle name="Normal 4 10 4 5" xfId="5208"/>
    <cellStyle name="Normal 4 10 4 5 2" xfId="14238"/>
    <cellStyle name="Normal 4 10 4 6" xfId="9756"/>
    <cellStyle name="Normal 4 10 5" xfId="913"/>
    <cellStyle name="Normal 4 10 5 2" xfId="2407"/>
    <cellStyle name="Normal 4 10 5 2 2" xfId="6889"/>
    <cellStyle name="Normal 4 10 5 2 2 2" xfId="15919"/>
    <cellStyle name="Normal 4 10 5 2 3" xfId="11437"/>
    <cellStyle name="Normal 4 10 5 3" xfId="3901"/>
    <cellStyle name="Normal 4 10 5 3 2" xfId="8383"/>
    <cellStyle name="Normal 4 10 5 3 2 2" xfId="17413"/>
    <cellStyle name="Normal 4 10 5 3 3" xfId="12931"/>
    <cellStyle name="Normal 4 10 5 4" xfId="5395"/>
    <cellStyle name="Normal 4 10 5 4 2" xfId="14425"/>
    <cellStyle name="Normal 4 10 5 5" xfId="9943"/>
    <cellStyle name="Normal 4 10 6" xfId="1662"/>
    <cellStyle name="Normal 4 10 6 2" xfId="6144"/>
    <cellStyle name="Normal 4 10 6 2 2" xfId="15174"/>
    <cellStyle name="Normal 4 10 6 3" xfId="10692"/>
    <cellStyle name="Normal 4 10 7" xfId="3156"/>
    <cellStyle name="Normal 4 10 7 2" xfId="7638"/>
    <cellStyle name="Normal 4 10 7 2 2" xfId="16668"/>
    <cellStyle name="Normal 4 10 7 3" xfId="12186"/>
    <cellStyle name="Normal 4 10 8" xfId="4650"/>
    <cellStyle name="Normal 4 10 8 2" xfId="13680"/>
    <cellStyle name="Normal 4 10 9" xfId="9198"/>
    <cellStyle name="Normal 4 11" xfId="191"/>
    <cellStyle name="Normal 4 11 2" xfId="936"/>
    <cellStyle name="Normal 4 11 2 2" xfId="2430"/>
    <cellStyle name="Normal 4 11 2 2 2" xfId="6912"/>
    <cellStyle name="Normal 4 11 2 2 2 2" xfId="15942"/>
    <cellStyle name="Normal 4 11 2 2 3" xfId="11460"/>
    <cellStyle name="Normal 4 11 2 3" xfId="3924"/>
    <cellStyle name="Normal 4 11 2 3 2" xfId="8406"/>
    <cellStyle name="Normal 4 11 2 3 2 2" xfId="17436"/>
    <cellStyle name="Normal 4 11 2 3 3" xfId="12954"/>
    <cellStyle name="Normal 4 11 2 4" xfId="5418"/>
    <cellStyle name="Normal 4 11 2 4 2" xfId="14448"/>
    <cellStyle name="Normal 4 11 2 5" xfId="9966"/>
    <cellStyle name="Normal 4 11 3" xfId="1685"/>
    <cellStyle name="Normal 4 11 3 2" xfId="6167"/>
    <cellStyle name="Normal 4 11 3 2 2" xfId="15197"/>
    <cellStyle name="Normal 4 11 3 3" xfId="10715"/>
    <cellStyle name="Normal 4 11 4" xfId="3179"/>
    <cellStyle name="Normal 4 11 4 2" xfId="7661"/>
    <cellStyle name="Normal 4 11 4 2 2" xfId="16691"/>
    <cellStyle name="Normal 4 11 4 3" xfId="12209"/>
    <cellStyle name="Normal 4 11 5" xfId="4673"/>
    <cellStyle name="Normal 4 11 5 2" xfId="13703"/>
    <cellStyle name="Normal 4 11 6" xfId="9221"/>
    <cellStyle name="Normal 4 12" xfId="377"/>
    <cellStyle name="Normal 4 12 2" xfId="1124"/>
    <cellStyle name="Normal 4 12 2 2" xfId="2618"/>
    <cellStyle name="Normal 4 12 2 2 2" xfId="7100"/>
    <cellStyle name="Normal 4 12 2 2 2 2" xfId="16130"/>
    <cellStyle name="Normal 4 12 2 2 3" xfId="11648"/>
    <cellStyle name="Normal 4 12 2 3" xfId="4112"/>
    <cellStyle name="Normal 4 12 2 3 2" xfId="8594"/>
    <cellStyle name="Normal 4 12 2 3 2 2" xfId="17624"/>
    <cellStyle name="Normal 4 12 2 3 3" xfId="13142"/>
    <cellStyle name="Normal 4 12 2 4" xfId="5606"/>
    <cellStyle name="Normal 4 12 2 4 2" xfId="14636"/>
    <cellStyle name="Normal 4 12 2 5" xfId="10154"/>
    <cellStyle name="Normal 4 12 3" xfId="1871"/>
    <cellStyle name="Normal 4 12 3 2" xfId="6353"/>
    <cellStyle name="Normal 4 12 3 2 2" xfId="15383"/>
    <cellStyle name="Normal 4 12 3 3" xfId="10901"/>
    <cellStyle name="Normal 4 12 4" xfId="3365"/>
    <cellStyle name="Normal 4 12 4 2" xfId="7847"/>
    <cellStyle name="Normal 4 12 4 2 2" xfId="16877"/>
    <cellStyle name="Normal 4 12 4 3" xfId="12395"/>
    <cellStyle name="Normal 4 12 5" xfId="4859"/>
    <cellStyle name="Normal 4 12 5 2" xfId="13889"/>
    <cellStyle name="Normal 4 12 6" xfId="9407"/>
    <cellStyle name="Normal 4 13" xfId="563"/>
    <cellStyle name="Normal 4 13 2" xfId="1310"/>
    <cellStyle name="Normal 4 13 2 2" xfId="2804"/>
    <cellStyle name="Normal 4 13 2 2 2" xfId="7286"/>
    <cellStyle name="Normal 4 13 2 2 2 2" xfId="16316"/>
    <cellStyle name="Normal 4 13 2 2 3" xfId="11834"/>
    <cellStyle name="Normal 4 13 2 3" xfId="4298"/>
    <cellStyle name="Normal 4 13 2 3 2" xfId="8780"/>
    <cellStyle name="Normal 4 13 2 3 2 2" xfId="17810"/>
    <cellStyle name="Normal 4 13 2 3 3" xfId="13328"/>
    <cellStyle name="Normal 4 13 2 4" xfId="5792"/>
    <cellStyle name="Normal 4 13 2 4 2" xfId="14822"/>
    <cellStyle name="Normal 4 13 2 5" xfId="10340"/>
    <cellStyle name="Normal 4 13 3" xfId="2057"/>
    <cellStyle name="Normal 4 13 3 2" xfId="6539"/>
    <cellStyle name="Normal 4 13 3 2 2" xfId="15569"/>
    <cellStyle name="Normal 4 13 3 3" xfId="11087"/>
    <cellStyle name="Normal 4 13 4" xfId="3551"/>
    <cellStyle name="Normal 4 13 4 2" xfId="8033"/>
    <cellStyle name="Normal 4 13 4 2 2" xfId="17063"/>
    <cellStyle name="Normal 4 13 4 3" xfId="12581"/>
    <cellStyle name="Normal 4 13 5" xfId="5045"/>
    <cellStyle name="Normal 4 13 5 2" xfId="14075"/>
    <cellStyle name="Normal 4 13 6" xfId="9593"/>
    <cellStyle name="Normal 4 14" xfId="750"/>
    <cellStyle name="Normal 4 14 2" xfId="2244"/>
    <cellStyle name="Normal 4 14 2 2" xfId="6726"/>
    <cellStyle name="Normal 4 14 2 2 2" xfId="15756"/>
    <cellStyle name="Normal 4 14 2 3" xfId="11274"/>
    <cellStyle name="Normal 4 14 3" xfId="3738"/>
    <cellStyle name="Normal 4 14 3 2" xfId="8220"/>
    <cellStyle name="Normal 4 14 3 2 2" xfId="17250"/>
    <cellStyle name="Normal 4 14 3 3" xfId="12768"/>
    <cellStyle name="Normal 4 14 4" xfId="5232"/>
    <cellStyle name="Normal 4 14 4 2" xfId="14262"/>
    <cellStyle name="Normal 4 14 5" xfId="9780"/>
    <cellStyle name="Normal 4 15" xfId="1499"/>
    <cellStyle name="Normal 4 15 2" xfId="5981"/>
    <cellStyle name="Normal 4 15 2 2" xfId="15011"/>
    <cellStyle name="Normal 4 15 3" xfId="10529"/>
    <cellStyle name="Normal 4 16" xfId="2993"/>
    <cellStyle name="Normal 4 16 2" xfId="7475"/>
    <cellStyle name="Normal 4 16 2 2" xfId="16505"/>
    <cellStyle name="Normal 4 16 3" xfId="12023"/>
    <cellStyle name="Normal 4 17" xfId="4487"/>
    <cellStyle name="Normal 4 17 2" xfId="13517"/>
    <cellStyle name="Normal 4 18" xfId="9035"/>
    <cellStyle name="Normal 4 2" xfId="10"/>
    <cellStyle name="Normal 4 2 10" xfId="196"/>
    <cellStyle name="Normal 4 2 10 2" xfId="941"/>
    <cellStyle name="Normal 4 2 10 2 2" xfId="2435"/>
    <cellStyle name="Normal 4 2 10 2 2 2" xfId="6917"/>
    <cellStyle name="Normal 4 2 10 2 2 2 2" xfId="15947"/>
    <cellStyle name="Normal 4 2 10 2 2 3" xfId="11465"/>
    <cellStyle name="Normal 4 2 10 2 3" xfId="3929"/>
    <cellStyle name="Normal 4 2 10 2 3 2" xfId="8411"/>
    <cellStyle name="Normal 4 2 10 2 3 2 2" xfId="17441"/>
    <cellStyle name="Normal 4 2 10 2 3 3" xfId="12959"/>
    <cellStyle name="Normal 4 2 10 2 4" xfId="5423"/>
    <cellStyle name="Normal 4 2 10 2 4 2" xfId="14453"/>
    <cellStyle name="Normal 4 2 10 2 5" xfId="9971"/>
    <cellStyle name="Normal 4 2 10 3" xfId="1690"/>
    <cellStyle name="Normal 4 2 10 3 2" xfId="6172"/>
    <cellStyle name="Normal 4 2 10 3 2 2" xfId="15202"/>
    <cellStyle name="Normal 4 2 10 3 3" xfId="10720"/>
    <cellStyle name="Normal 4 2 10 4" xfId="3184"/>
    <cellStyle name="Normal 4 2 10 4 2" xfId="7666"/>
    <cellStyle name="Normal 4 2 10 4 2 2" xfId="16696"/>
    <cellStyle name="Normal 4 2 10 4 3" xfId="12214"/>
    <cellStyle name="Normal 4 2 10 5" xfId="4678"/>
    <cellStyle name="Normal 4 2 10 5 2" xfId="13708"/>
    <cellStyle name="Normal 4 2 10 6" xfId="9226"/>
    <cellStyle name="Normal 4 2 11" xfId="382"/>
    <cellStyle name="Normal 4 2 11 2" xfId="1129"/>
    <cellStyle name="Normal 4 2 11 2 2" xfId="2623"/>
    <cellStyle name="Normal 4 2 11 2 2 2" xfId="7105"/>
    <cellStyle name="Normal 4 2 11 2 2 2 2" xfId="16135"/>
    <cellStyle name="Normal 4 2 11 2 2 3" xfId="11653"/>
    <cellStyle name="Normal 4 2 11 2 3" xfId="4117"/>
    <cellStyle name="Normal 4 2 11 2 3 2" xfId="8599"/>
    <cellStyle name="Normal 4 2 11 2 3 2 2" xfId="17629"/>
    <cellStyle name="Normal 4 2 11 2 3 3" xfId="13147"/>
    <cellStyle name="Normal 4 2 11 2 4" xfId="5611"/>
    <cellStyle name="Normal 4 2 11 2 4 2" xfId="14641"/>
    <cellStyle name="Normal 4 2 11 2 5" xfId="10159"/>
    <cellStyle name="Normal 4 2 11 3" xfId="1876"/>
    <cellStyle name="Normal 4 2 11 3 2" xfId="6358"/>
    <cellStyle name="Normal 4 2 11 3 2 2" xfId="15388"/>
    <cellStyle name="Normal 4 2 11 3 3" xfId="10906"/>
    <cellStyle name="Normal 4 2 11 4" xfId="3370"/>
    <cellStyle name="Normal 4 2 11 4 2" xfId="7852"/>
    <cellStyle name="Normal 4 2 11 4 2 2" xfId="16882"/>
    <cellStyle name="Normal 4 2 11 4 3" xfId="12400"/>
    <cellStyle name="Normal 4 2 11 5" xfId="4864"/>
    <cellStyle name="Normal 4 2 11 5 2" xfId="13894"/>
    <cellStyle name="Normal 4 2 11 6" xfId="9412"/>
    <cellStyle name="Normal 4 2 12" xfId="568"/>
    <cellStyle name="Normal 4 2 12 2" xfId="1315"/>
    <cellStyle name="Normal 4 2 12 2 2" xfId="2809"/>
    <cellStyle name="Normal 4 2 12 2 2 2" xfId="7291"/>
    <cellStyle name="Normal 4 2 12 2 2 2 2" xfId="16321"/>
    <cellStyle name="Normal 4 2 12 2 2 3" xfId="11839"/>
    <cellStyle name="Normal 4 2 12 2 3" xfId="4303"/>
    <cellStyle name="Normal 4 2 12 2 3 2" xfId="8785"/>
    <cellStyle name="Normal 4 2 12 2 3 2 2" xfId="17815"/>
    <cellStyle name="Normal 4 2 12 2 3 3" xfId="13333"/>
    <cellStyle name="Normal 4 2 12 2 4" xfId="5797"/>
    <cellStyle name="Normal 4 2 12 2 4 2" xfId="14827"/>
    <cellStyle name="Normal 4 2 12 2 5" xfId="10345"/>
    <cellStyle name="Normal 4 2 12 3" xfId="2062"/>
    <cellStyle name="Normal 4 2 12 3 2" xfId="6544"/>
    <cellStyle name="Normal 4 2 12 3 2 2" xfId="15574"/>
    <cellStyle name="Normal 4 2 12 3 3" xfId="11092"/>
    <cellStyle name="Normal 4 2 12 4" xfId="3556"/>
    <cellStyle name="Normal 4 2 12 4 2" xfId="8038"/>
    <cellStyle name="Normal 4 2 12 4 2 2" xfId="17068"/>
    <cellStyle name="Normal 4 2 12 4 3" xfId="12586"/>
    <cellStyle name="Normal 4 2 12 5" xfId="5050"/>
    <cellStyle name="Normal 4 2 12 5 2" xfId="14080"/>
    <cellStyle name="Normal 4 2 12 6" xfId="9598"/>
    <cellStyle name="Normal 4 2 13" xfId="755"/>
    <cellStyle name="Normal 4 2 13 2" xfId="2249"/>
    <cellStyle name="Normal 4 2 13 2 2" xfId="6731"/>
    <cellStyle name="Normal 4 2 13 2 2 2" xfId="15761"/>
    <cellStyle name="Normal 4 2 13 2 3" xfId="11279"/>
    <cellStyle name="Normal 4 2 13 3" xfId="3743"/>
    <cellStyle name="Normal 4 2 13 3 2" xfId="8225"/>
    <cellStyle name="Normal 4 2 13 3 2 2" xfId="17255"/>
    <cellStyle name="Normal 4 2 13 3 3" xfId="12773"/>
    <cellStyle name="Normal 4 2 13 4" xfId="5237"/>
    <cellStyle name="Normal 4 2 13 4 2" xfId="14267"/>
    <cellStyle name="Normal 4 2 13 5" xfId="9785"/>
    <cellStyle name="Normal 4 2 14" xfId="1504"/>
    <cellStyle name="Normal 4 2 14 2" xfId="5986"/>
    <cellStyle name="Normal 4 2 14 2 2" xfId="15016"/>
    <cellStyle name="Normal 4 2 14 3" xfId="10534"/>
    <cellStyle name="Normal 4 2 15" xfId="2998"/>
    <cellStyle name="Normal 4 2 15 2" xfId="7480"/>
    <cellStyle name="Normal 4 2 15 2 2" xfId="16510"/>
    <cellStyle name="Normal 4 2 15 3" xfId="12028"/>
    <cellStyle name="Normal 4 2 16" xfId="4492"/>
    <cellStyle name="Normal 4 2 16 2" xfId="13522"/>
    <cellStyle name="Normal 4 2 17" xfId="9040"/>
    <cellStyle name="Normal 4 2 2" xfId="20"/>
    <cellStyle name="Normal 4 2 2 10" xfId="392"/>
    <cellStyle name="Normal 4 2 2 10 2" xfId="1139"/>
    <cellStyle name="Normal 4 2 2 10 2 2" xfId="2633"/>
    <cellStyle name="Normal 4 2 2 10 2 2 2" xfId="7115"/>
    <cellStyle name="Normal 4 2 2 10 2 2 2 2" xfId="16145"/>
    <cellStyle name="Normal 4 2 2 10 2 2 3" xfId="11663"/>
    <cellStyle name="Normal 4 2 2 10 2 3" xfId="4127"/>
    <cellStyle name="Normal 4 2 2 10 2 3 2" xfId="8609"/>
    <cellStyle name="Normal 4 2 2 10 2 3 2 2" xfId="17639"/>
    <cellStyle name="Normal 4 2 2 10 2 3 3" xfId="13157"/>
    <cellStyle name="Normal 4 2 2 10 2 4" xfId="5621"/>
    <cellStyle name="Normal 4 2 2 10 2 4 2" xfId="14651"/>
    <cellStyle name="Normal 4 2 2 10 2 5" xfId="10169"/>
    <cellStyle name="Normal 4 2 2 10 3" xfId="1886"/>
    <cellStyle name="Normal 4 2 2 10 3 2" xfId="6368"/>
    <cellStyle name="Normal 4 2 2 10 3 2 2" xfId="15398"/>
    <cellStyle name="Normal 4 2 2 10 3 3" xfId="10916"/>
    <cellStyle name="Normal 4 2 2 10 4" xfId="3380"/>
    <cellStyle name="Normal 4 2 2 10 4 2" xfId="7862"/>
    <cellStyle name="Normal 4 2 2 10 4 2 2" xfId="16892"/>
    <cellStyle name="Normal 4 2 2 10 4 3" xfId="12410"/>
    <cellStyle name="Normal 4 2 2 10 5" xfId="4874"/>
    <cellStyle name="Normal 4 2 2 10 5 2" xfId="13904"/>
    <cellStyle name="Normal 4 2 2 10 6" xfId="9422"/>
    <cellStyle name="Normal 4 2 2 11" xfId="578"/>
    <cellStyle name="Normal 4 2 2 11 2" xfId="1325"/>
    <cellStyle name="Normal 4 2 2 11 2 2" xfId="2819"/>
    <cellStyle name="Normal 4 2 2 11 2 2 2" xfId="7301"/>
    <cellStyle name="Normal 4 2 2 11 2 2 2 2" xfId="16331"/>
    <cellStyle name="Normal 4 2 2 11 2 2 3" xfId="11849"/>
    <cellStyle name="Normal 4 2 2 11 2 3" xfId="4313"/>
    <cellStyle name="Normal 4 2 2 11 2 3 2" xfId="8795"/>
    <cellStyle name="Normal 4 2 2 11 2 3 2 2" xfId="17825"/>
    <cellStyle name="Normal 4 2 2 11 2 3 3" xfId="13343"/>
    <cellStyle name="Normal 4 2 2 11 2 4" xfId="5807"/>
    <cellStyle name="Normal 4 2 2 11 2 4 2" xfId="14837"/>
    <cellStyle name="Normal 4 2 2 11 2 5" xfId="10355"/>
    <cellStyle name="Normal 4 2 2 11 3" xfId="2072"/>
    <cellStyle name="Normal 4 2 2 11 3 2" xfId="6554"/>
    <cellStyle name="Normal 4 2 2 11 3 2 2" xfId="15584"/>
    <cellStyle name="Normal 4 2 2 11 3 3" xfId="11102"/>
    <cellStyle name="Normal 4 2 2 11 4" xfId="3566"/>
    <cellStyle name="Normal 4 2 2 11 4 2" xfId="8048"/>
    <cellStyle name="Normal 4 2 2 11 4 2 2" xfId="17078"/>
    <cellStyle name="Normal 4 2 2 11 4 3" xfId="12596"/>
    <cellStyle name="Normal 4 2 2 11 5" xfId="5060"/>
    <cellStyle name="Normal 4 2 2 11 5 2" xfId="14090"/>
    <cellStyle name="Normal 4 2 2 11 6" xfId="9608"/>
    <cellStyle name="Normal 4 2 2 12" xfId="765"/>
    <cellStyle name="Normal 4 2 2 12 2" xfId="2259"/>
    <cellStyle name="Normal 4 2 2 12 2 2" xfId="6741"/>
    <cellStyle name="Normal 4 2 2 12 2 2 2" xfId="15771"/>
    <cellStyle name="Normal 4 2 2 12 2 3" xfId="11289"/>
    <cellStyle name="Normal 4 2 2 12 3" xfId="3753"/>
    <cellStyle name="Normal 4 2 2 12 3 2" xfId="8235"/>
    <cellStyle name="Normal 4 2 2 12 3 2 2" xfId="17265"/>
    <cellStyle name="Normal 4 2 2 12 3 3" xfId="12783"/>
    <cellStyle name="Normal 4 2 2 12 4" xfId="5247"/>
    <cellStyle name="Normal 4 2 2 12 4 2" xfId="14277"/>
    <cellStyle name="Normal 4 2 2 12 5" xfId="9795"/>
    <cellStyle name="Normal 4 2 2 13" xfId="1514"/>
    <cellStyle name="Normal 4 2 2 13 2" xfId="5996"/>
    <cellStyle name="Normal 4 2 2 13 2 2" xfId="15026"/>
    <cellStyle name="Normal 4 2 2 13 3" xfId="10544"/>
    <cellStyle name="Normal 4 2 2 14" xfId="3008"/>
    <cellStyle name="Normal 4 2 2 14 2" xfId="7490"/>
    <cellStyle name="Normal 4 2 2 14 2 2" xfId="16520"/>
    <cellStyle name="Normal 4 2 2 14 3" xfId="12038"/>
    <cellStyle name="Normal 4 2 2 15" xfId="4502"/>
    <cellStyle name="Normal 4 2 2 15 2" xfId="13532"/>
    <cellStyle name="Normal 4 2 2 16" xfId="9050"/>
    <cellStyle name="Normal 4 2 2 2" xfId="43"/>
    <cellStyle name="Normal 4 2 2 2 2" xfId="229"/>
    <cellStyle name="Normal 4 2 2 2 2 2" xfId="974"/>
    <cellStyle name="Normal 4 2 2 2 2 2 2" xfId="2468"/>
    <cellStyle name="Normal 4 2 2 2 2 2 2 2" xfId="6950"/>
    <cellStyle name="Normal 4 2 2 2 2 2 2 2 2" xfId="15980"/>
    <cellStyle name="Normal 4 2 2 2 2 2 2 3" xfId="11498"/>
    <cellStyle name="Normal 4 2 2 2 2 2 3" xfId="3962"/>
    <cellStyle name="Normal 4 2 2 2 2 2 3 2" xfId="8444"/>
    <cellStyle name="Normal 4 2 2 2 2 2 3 2 2" xfId="17474"/>
    <cellStyle name="Normal 4 2 2 2 2 2 3 3" xfId="12992"/>
    <cellStyle name="Normal 4 2 2 2 2 2 4" xfId="5456"/>
    <cellStyle name="Normal 4 2 2 2 2 2 4 2" xfId="14486"/>
    <cellStyle name="Normal 4 2 2 2 2 2 5" xfId="10004"/>
    <cellStyle name="Normal 4 2 2 2 2 3" xfId="1723"/>
    <cellStyle name="Normal 4 2 2 2 2 3 2" xfId="6205"/>
    <cellStyle name="Normal 4 2 2 2 2 3 2 2" xfId="15235"/>
    <cellStyle name="Normal 4 2 2 2 2 3 3" xfId="10753"/>
    <cellStyle name="Normal 4 2 2 2 2 4" xfId="3217"/>
    <cellStyle name="Normal 4 2 2 2 2 4 2" xfId="7699"/>
    <cellStyle name="Normal 4 2 2 2 2 4 2 2" xfId="16729"/>
    <cellStyle name="Normal 4 2 2 2 2 4 3" xfId="12247"/>
    <cellStyle name="Normal 4 2 2 2 2 5" xfId="4711"/>
    <cellStyle name="Normal 4 2 2 2 2 5 2" xfId="13741"/>
    <cellStyle name="Normal 4 2 2 2 2 6" xfId="9259"/>
    <cellStyle name="Normal 4 2 2 2 3" xfId="415"/>
    <cellStyle name="Normal 4 2 2 2 3 2" xfId="1162"/>
    <cellStyle name="Normal 4 2 2 2 3 2 2" xfId="2656"/>
    <cellStyle name="Normal 4 2 2 2 3 2 2 2" xfId="7138"/>
    <cellStyle name="Normal 4 2 2 2 3 2 2 2 2" xfId="16168"/>
    <cellStyle name="Normal 4 2 2 2 3 2 2 3" xfId="11686"/>
    <cellStyle name="Normal 4 2 2 2 3 2 3" xfId="4150"/>
    <cellStyle name="Normal 4 2 2 2 3 2 3 2" xfId="8632"/>
    <cellStyle name="Normal 4 2 2 2 3 2 3 2 2" xfId="17662"/>
    <cellStyle name="Normal 4 2 2 2 3 2 3 3" xfId="13180"/>
    <cellStyle name="Normal 4 2 2 2 3 2 4" xfId="5644"/>
    <cellStyle name="Normal 4 2 2 2 3 2 4 2" xfId="14674"/>
    <cellStyle name="Normal 4 2 2 2 3 2 5" xfId="10192"/>
    <cellStyle name="Normal 4 2 2 2 3 3" xfId="1909"/>
    <cellStyle name="Normal 4 2 2 2 3 3 2" xfId="6391"/>
    <cellStyle name="Normal 4 2 2 2 3 3 2 2" xfId="15421"/>
    <cellStyle name="Normal 4 2 2 2 3 3 3" xfId="10939"/>
    <cellStyle name="Normal 4 2 2 2 3 4" xfId="3403"/>
    <cellStyle name="Normal 4 2 2 2 3 4 2" xfId="7885"/>
    <cellStyle name="Normal 4 2 2 2 3 4 2 2" xfId="16915"/>
    <cellStyle name="Normal 4 2 2 2 3 4 3" xfId="12433"/>
    <cellStyle name="Normal 4 2 2 2 3 5" xfId="4897"/>
    <cellStyle name="Normal 4 2 2 2 3 5 2" xfId="13927"/>
    <cellStyle name="Normal 4 2 2 2 3 6" xfId="9445"/>
    <cellStyle name="Normal 4 2 2 2 4" xfId="601"/>
    <cellStyle name="Normal 4 2 2 2 4 2" xfId="1348"/>
    <cellStyle name="Normal 4 2 2 2 4 2 2" xfId="2842"/>
    <cellStyle name="Normal 4 2 2 2 4 2 2 2" xfId="7324"/>
    <cellStyle name="Normal 4 2 2 2 4 2 2 2 2" xfId="16354"/>
    <cellStyle name="Normal 4 2 2 2 4 2 2 3" xfId="11872"/>
    <cellStyle name="Normal 4 2 2 2 4 2 3" xfId="4336"/>
    <cellStyle name="Normal 4 2 2 2 4 2 3 2" xfId="8818"/>
    <cellStyle name="Normal 4 2 2 2 4 2 3 2 2" xfId="17848"/>
    <cellStyle name="Normal 4 2 2 2 4 2 3 3" xfId="13366"/>
    <cellStyle name="Normal 4 2 2 2 4 2 4" xfId="5830"/>
    <cellStyle name="Normal 4 2 2 2 4 2 4 2" xfId="14860"/>
    <cellStyle name="Normal 4 2 2 2 4 2 5" xfId="10378"/>
    <cellStyle name="Normal 4 2 2 2 4 3" xfId="2095"/>
    <cellStyle name="Normal 4 2 2 2 4 3 2" xfId="6577"/>
    <cellStyle name="Normal 4 2 2 2 4 3 2 2" xfId="15607"/>
    <cellStyle name="Normal 4 2 2 2 4 3 3" xfId="11125"/>
    <cellStyle name="Normal 4 2 2 2 4 4" xfId="3589"/>
    <cellStyle name="Normal 4 2 2 2 4 4 2" xfId="8071"/>
    <cellStyle name="Normal 4 2 2 2 4 4 2 2" xfId="17101"/>
    <cellStyle name="Normal 4 2 2 2 4 4 3" xfId="12619"/>
    <cellStyle name="Normal 4 2 2 2 4 5" xfId="5083"/>
    <cellStyle name="Normal 4 2 2 2 4 5 2" xfId="14113"/>
    <cellStyle name="Normal 4 2 2 2 4 6" xfId="9631"/>
    <cellStyle name="Normal 4 2 2 2 5" xfId="788"/>
    <cellStyle name="Normal 4 2 2 2 5 2" xfId="2282"/>
    <cellStyle name="Normal 4 2 2 2 5 2 2" xfId="6764"/>
    <cellStyle name="Normal 4 2 2 2 5 2 2 2" xfId="15794"/>
    <cellStyle name="Normal 4 2 2 2 5 2 3" xfId="11312"/>
    <cellStyle name="Normal 4 2 2 2 5 3" xfId="3776"/>
    <cellStyle name="Normal 4 2 2 2 5 3 2" xfId="8258"/>
    <cellStyle name="Normal 4 2 2 2 5 3 2 2" xfId="17288"/>
    <cellStyle name="Normal 4 2 2 2 5 3 3" xfId="12806"/>
    <cellStyle name="Normal 4 2 2 2 5 4" xfId="5270"/>
    <cellStyle name="Normal 4 2 2 2 5 4 2" xfId="14300"/>
    <cellStyle name="Normal 4 2 2 2 5 5" xfId="9818"/>
    <cellStyle name="Normal 4 2 2 2 6" xfId="1537"/>
    <cellStyle name="Normal 4 2 2 2 6 2" xfId="6019"/>
    <cellStyle name="Normal 4 2 2 2 6 2 2" xfId="15049"/>
    <cellStyle name="Normal 4 2 2 2 6 3" xfId="10567"/>
    <cellStyle name="Normal 4 2 2 2 7" xfId="3031"/>
    <cellStyle name="Normal 4 2 2 2 7 2" xfId="7513"/>
    <cellStyle name="Normal 4 2 2 2 7 2 2" xfId="16543"/>
    <cellStyle name="Normal 4 2 2 2 7 3" xfId="12061"/>
    <cellStyle name="Normal 4 2 2 2 8" xfId="4525"/>
    <cellStyle name="Normal 4 2 2 2 8 2" xfId="13555"/>
    <cellStyle name="Normal 4 2 2 2 9" xfId="9073"/>
    <cellStyle name="Normal 4 2 2 3" xfId="66"/>
    <cellStyle name="Normal 4 2 2 3 2" xfId="252"/>
    <cellStyle name="Normal 4 2 2 3 2 2" xfId="997"/>
    <cellStyle name="Normal 4 2 2 3 2 2 2" xfId="2491"/>
    <cellStyle name="Normal 4 2 2 3 2 2 2 2" xfId="6973"/>
    <cellStyle name="Normal 4 2 2 3 2 2 2 2 2" xfId="16003"/>
    <cellStyle name="Normal 4 2 2 3 2 2 2 3" xfId="11521"/>
    <cellStyle name="Normal 4 2 2 3 2 2 3" xfId="3985"/>
    <cellStyle name="Normal 4 2 2 3 2 2 3 2" xfId="8467"/>
    <cellStyle name="Normal 4 2 2 3 2 2 3 2 2" xfId="17497"/>
    <cellStyle name="Normal 4 2 2 3 2 2 3 3" xfId="13015"/>
    <cellStyle name="Normal 4 2 2 3 2 2 4" xfId="5479"/>
    <cellStyle name="Normal 4 2 2 3 2 2 4 2" xfId="14509"/>
    <cellStyle name="Normal 4 2 2 3 2 2 5" xfId="10027"/>
    <cellStyle name="Normal 4 2 2 3 2 3" xfId="1746"/>
    <cellStyle name="Normal 4 2 2 3 2 3 2" xfId="6228"/>
    <cellStyle name="Normal 4 2 2 3 2 3 2 2" xfId="15258"/>
    <cellStyle name="Normal 4 2 2 3 2 3 3" xfId="10776"/>
    <cellStyle name="Normal 4 2 2 3 2 4" xfId="3240"/>
    <cellStyle name="Normal 4 2 2 3 2 4 2" xfId="7722"/>
    <cellStyle name="Normal 4 2 2 3 2 4 2 2" xfId="16752"/>
    <cellStyle name="Normal 4 2 2 3 2 4 3" xfId="12270"/>
    <cellStyle name="Normal 4 2 2 3 2 5" xfId="4734"/>
    <cellStyle name="Normal 4 2 2 3 2 5 2" xfId="13764"/>
    <cellStyle name="Normal 4 2 2 3 2 6" xfId="9282"/>
    <cellStyle name="Normal 4 2 2 3 3" xfId="438"/>
    <cellStyle name="Normal 4 2 2 3 3 2" xfId="1185"/>
    <cellStyle name="Normal 4 2 2 3 3 2 2" xfId="2679"/>
    <cellStyle name="Normal 4 2 2 3 3 2 2 2" xfId="7161"/>
    <cellStyle name="Normal 4 2 2 3 3 2 2 2 2" xfId="16191"/>
    <cellStyle name="Normal 4 2 2 3 3 2 2 3" xfId="11709"/>
    <cellStyle name="Normal 4 2 2 3 3 2 3" xfId="4173"/>
    <cellStyle name="Normal 4 2 2 3 3 2 3 2" xfId="8655"/>
    <cellStyle name="Normal 4 2 2 3 3 2 3 2 2" xfId="17685"/>
    <cellStyle name="Normal 4 2 2 3 3 2 3 3" xfId="13203"/>
    <cellStyle name="Normal 4 2 2 3 3 2 4" xfId="5667"/>
    <cellStyle name="Normal 4 2 2 3 3 2 4 2" xfId="14697"/>
    <cellStyle name="Normal 4 2 2 3 3 2 5" xfId="10215"/>
    <cellStyle name="Normal 4 2 2 3 3 3" xfId="1932"/>
    <cellStyle name="Normal 4 2 2 3 3 3 2" xfId="6414"/>
    <cellStyle name="Normal 4 2 2 3 3 3 2 2" xfId="15444"/>
    <cellStyle name="Normal 4 2 2 3 3 3 3" xfId="10962"/>
    <cellStyle name="Normal 4 2 2 3 3 4" xfId="3426"/>
    <cellStyle name="Normal 4 2 2 3 3 4 2" xfId="7908"/>
    <cellStyle name="Normal 4 2 2 3 3 4 2 2" xfId="16938"/>
    <cellStyle name="Normal 4 2 2 3 3 4 3" xfId="12456"/>
    <cellStyle name="Normal 4 2 2 3 3 5" xfId="4920"/>
    <cellStyle name="Normal 4 2 2 3 3 5 2" xfId="13950"/>
    <cellStyle name="Normal 4 2 2 3 3 6" xfId="9468"/>
    <cellStyle name="Normal 4 2 2 3 4" xfId="624"/>
    <cellStyle name="Normal 4 2 2 3 4 2" xfId="1371"/>
    <cellStyle name="Normal 4 2 2 3 4 2 2" xfId="2865"/>
    <cellStyle name="Normal 4 2 2 3 4 2 2 2" xfId="7347"/>
    <cellStyle name="Normal 4 2 2 3 4 2 2 2 2" xfId="16377"/>
    <cellStyle name="Normal 4 2 2 3 4 2 2 3" xfId="11895"/>
    <cellStyle name="Normal 4 2 2 3 4 2 3" xfId="4359"/>
    <cellStyle name="Normal 4 2 2 3 4 2 3 2" xfId="8841"/>
    <cellStyle name="Normal 4 2 2 3 4 2 3 2 2" xfId="17871"/>
    <cellStyle name="Normal 4 2 2 3 4 2 3 3" xfId="13389"/>
    <cellStyle name="Normal 4 2 2 3 4 2 4" xfId="5853"/>
    <cellStyle name="Normal 4 2 2 3 4 2 4 2" xfId="14883"/>
    <cellStyle name="Normal 4 2 2 3 4 2 5" xfId="10401"/>
    <cellStyle name="Normal 4 2 2 3 4 3" xfId="2118"/>
    <cellStyle name="Normal 4 2 2 3 4 3 2" xfId="6600"/>
    <cellStyle name="Normal 4 2 2 3 4 3 2 2" xfId="15630"/>
    <cellStyle name="Normal 4 2 2 3 4 3 3" xfId="11148"/>
    <cellStyle name="Normal 4 2 2 3 4 4" xfId="3612"/>
    <cellStyle name="Normal 4 2 2 3 4 4 2" xfId="8094"/>
    <cellStyle name="Normal 4 2 2 3 4 4 2 2" xfId="17124"/>
    <cellStyle name="Normal 4 2 2 3 4 4 3" xfId="12642"/>
    <cellStyle name="Normal 4 2 2 3 4 5" xfId="5106"/>
    <cellStyle name="Normal 4 2 2 3 4 5 2" xfId="14136"/>
    <cellStyle name="Normal 4 2 2 3 4 6" xfId="9654"/>
    <cellStyle name="Normal 4 2 2 3 5" xfId="811"/>
    <cellStyle name="Normal 4 2 2 3 5 2" xfId="2305"/>
    <cellStyle name="Normal 4 2 2 3 5 2 2" xfId="6787"/>
    <cellStyle name="Normal 4 2 2 3 5 2 2 2" xfId="15817"/>
    <cellStyle name="Normal 4 2 2 3 5 2 3" xfId="11335"/>
    <cellStyle name="Normal 4 2 2 3 5 3" xfId="3799"/>
    <cellStyle name="Normal 4 2 2 3 5 3 2" xfId="8281"/>
    <cellStyle name="Normal 4 2 2 3 5 3 2 2" xfId="17311"/>
    <cellStyle name="Normal 4 2 2 3 5 3 3" xfId="12829"/>
    <cellStyle name="Normal 4 2 2 3 5 4" xfId="5293"/>
    <cellStyle name="Normal 4 2 2 3 5 4 2" xfId="14323"/>
    <cellStyle name="Normal 4 2 2 3 5 5" xfId="9841"/>
    <cellStyle name="Normal 4 2 2 3 6" xfId="1560"/>
    <cellStyle name="Normal 4 2 2 3 6 2" xfId="6042"/>
    <cellStyle name="Normal 4 2 2 3 6 2 2" xfId="15072"/>
    <cellStyle name="Normal 4 2 2 3 6 3" xfId="10590"/>
    <cellStyle name="Normal 4 2 2 3 7" xfId="3054"/>
    <cellStyle name="Normal 4 2 2 3 7 2" xfId="7536"/>
    <cellStyle name="Normal 4 2 2 3 7 2 2" xfId="16566"/>
    <cellStyle name="Normal 4 2 2 3 7 3" xfId="12084"/>
    <cellStyle name="Normal 4 2 2 3 8" xfId="4548"/>
    <cellStyle name="Normal 4 2 2 3 8 2" xfId="13578"/>
    <cellStyle name="Normal 4 2 2 3 9" xfId="9096"/>
    <cellStyle name="Normal 4 2 2 4" xfId="90"/>
    <cellStyle name="Normal 4 2 2 4 2" xfId="276"/>
    <cellStyle name="Normal 4 2 2 4 2 2" xfId="1020"/>
    <cellStyle name="Normal 4 2 2 4 2 2 2" xfId="2514"/>
    <cellStyle name="Normal 4 2 2 4 2 2 2 2" xfId="6996"/>
    <cellStyle name="Normal 4 2 2 4 2 2 2 2 2" xfId="16026"/>
    <cellStyle name="Normal 4 2 2 4 2 2 2 3" xfId="11544"/>
    <cellStyle name="Normal 4 2 2 4 2 2 3" xfId="4008"/>
    <cellStyle name="Normal 4 2 2 4 2 2 3 2" xfId="8490"/>
    <cellStyle name="Normal 4 2 2 4 2 2 3 2 2" xfId="17520"/>
    <cellStyle name="Normal 4 2 2 4 2 2 3 3" xfId="13038"/>
    <cellStyle name="Normal 4 2 2 4 2 2 4" xfId="5502"/>
    <cellStyle name="Normal 4 2 2 4 2 2 4 2" xfId="14532"/>
    <cellStyle name="Normal 4 2 2 4 2 2 5" xfId="10050"/>
    <cellStyle name="Normal 4 2 2 4 2 3" xfId="1770"/>
    <cellStyle name="Normal 4 2 2 4 2 3 2" xfId="6252"/>
    <cellStyle name="Normal 4 2 2 4 2 3 2 2" xfId="15282"/>
    <cellStyle name="Normal 4 2 2 4 2 3 3" xfId="10800"/>
    <cellStyle name="Normal 4 2 2 4 2 4" xfId="3264"/>
    <cellStyle name="Normal 4 2 2 4 2 4 2" xfId="7746"/>
    <cellStyle name="Normal 4 2 2 4 2 4 2 2" xfId="16776"/>
    <cellStyle name="Normal 4 2 2 4 2 4 3" xfId="12294"/>
    <cellStyle name="Normal 4 2 2 4 2 5" xfId="4758"/>
    <cellStyle name="Normal 4 2 2 4 2 5 2" xfId="13788"/>
    <cellStyle name="Normal 4 2 2 4 2 6" xfId="9306"/>
    <cellStyle name="Normal 4 2 2 4 3" xfId="462"/>
    <cellStyle name="Normal 4 2 2 4 3 2" xfId="1209"/>
    <cellStyle name="Normal 4 2 2 4 3 2 2" xfId="2703"/>
    <cellStyle name="Normal 4 2 2 4 3 2 2 2" xfId="7185"/>
    <cellStyle name="Normal 4 2 2 4 3 2 2 2 2" xfId="16215"/>
    <cellStyle name="Normal 4 2 2 4 3 2 2 3" xfId="11733"/>
    <cellStyle name="Normal 4 2 2 4 3 2 3" xfId="4197"/>
    <cellStyle name="Normal 4 2 2 4 3 2 3 2" xfId="8679"/>
    <cellStyle name="Normal 4 2 2 4 3 2 3 2 2" xfId="17709"/>
    <cellStyle name="Normal 4 2 2 4 3 2 3 3" xfId="13227"/>
    <cellStyle name="Normal 4 2 2 4 3 2 4" xfId="5691"/>
    <cellStyle name="Normal 4 2 2 4 3 2 4 2" xfId="14721"/>
    <cellStyle name="Normal 4 2 2 4 3 2 5" xfId="10239"/>
    <cellStyle name="Normal 4 2 2 4 3 3" xfId="1956"/>
    <cellStyle name="Normal 4 2 2 4 3 3 2" xfId="6438"/>
    <cellStyle name="Normal 4 2 2 4 3 3 2 2" xfId="15468"/>
    <cellStyle name="Normal 4 2 2 4 3 3 3" xfId="10986"/>
    <cellStyle name="Normal 4 2 2 4 3 4" xfId="3450"/>
    <cellStyle name="Normal 4 2 2 4 3 4 2" xfId="7932"/>
    <cellStyle name="Normal 4 2 2 4 3 4 2 2" xfId="16962"/>
    <cellStyle name="Normal 4 2 2 4 3 4 3" xfId="12480"/>
    <cellStyle name="Normal 4 2 2 4 3 5" xfId="4944"/>
    <cellStyle name="Normal 4 2 2 4 3 5 2" xfId="13974"/>
    <cellStyle name="Normal 4 2 2 4 3 6" xfId="9492"/>
    <cellStyle name="Normal 4 2 2 4 4" xfId="648"/>
    <cellStyle name="Normal 4 2 2 4 4 2" xfId="1395"/>
    <cellStyle name="Normal 4 2 2 4 4 2 2" xfId="2889"/>
    <cellStyle name="Normal 4 2 2 4 4 2 2 2" xfId="7371"/>
    <cellStyle name="Normal 4 2 2 4 4 2 2 2 2" xfId="16401"/>
    <cellStyle name="Normal 4 2 2 4 4 2 2 3" xfId="11919"/>
    <cellStyle name="Normal 4 2 2 4 4 2 3" xfId="4383"/>
    <cellStyle name="Normal 4 2 2 4 4 2 3 2" xfId="8865"/>
    <cellStyle name="Normal 4 2 2 4 4 2 3 2 2" xfId="17895"/>
    <cellStyle name="Normal 4 2 2 4 4 2 3 3" xfId="13413"/>
    <cellStyle name="Normal 4 2 2 4 4 2 4" xfId="5877"/>
    <cellStyle name="Normal 4 2 2 4 4 2 4 2" xfId="14907"/>
    <cellStyle name="Normal 4 2 2 4 4 2 5" xfId="10425"/>
    <cellStyle name="Normal 4 2 2 4 4 3" xfId="2142"/>
    <cellStyle name="Normal 4 2 2 4 4 3 2" xfId="6624"/>
    <cellStyle name="Normal 4 2 2 4 4 3 2 2" xfId="15654"/>
    <cellStyle name="Normal 4 2 2 4 4 3 3" xfId="11172"/>
    <cellStyle name="Normal 4 2 2 4 4 4" xfId="3636"/>
    <cellStyle name="Normal 4 2 2 4 4 4 2" xfId="8118"/>
    <cellStyle name="Normal 4 2 2 4 4 4 2 2" xfId="17148"/>
    <cellStyle name="Normal 4 2 2 4 4 4 3" xfId="12666"/>
    <cellStyle name="Normal 4 2 2 4 4 5" xfId="5130"/>
    <cellStyle name="Normal 4 2 2 4 4 5 2" xfId="14160"/>
    <cellStyle name="Normal 4 2 2 4 4 6" xfId="9678"/>
    <cellStyle name="Normal 4 2 2 4 5" xfId="835"/>
    <cellStyle name="Normal 4 2 2 4 5 2" xfId="2329"/>
    <cellStyle name="Normal 4 2 2 4 5 2 2" xfId="6811"/>
    <cellStyle name="Normal 4 2 2 4 5 2 2 2" xfId="15841"/>
    <cellStyle name="Normal 4 2 2 4 5 2 3" xfId="11359"/>
    <cellStyle name="Normal 4 2 2 4 5 3" xfId="3823"/>
    <cellStyle name="Normal 4 2 2 4 5 3 2" xfId="8305"/>
    <cellStyle name="Normal 4 2 2 4 5 3 2 2" xfId="17335"/>
    <cellStyle name="Normal 4 2 2 4 5 3 3" xfId="12853"/>
    <cellStyle name="Normal 4 2 2 4 5 4" xfId="5317"/>
    <cellStyle name="Normal 4 2 2 4 5 4 2" xfId="14347"/>
    <cellStyle name="Normal 4 2 2 4 5 5" xfId="9865"/>
    <cellStyle name="Normal 4 2 2 4 6" xfId="1584"/>
    <cellStyle name="Normal 4 2 2 4 6 2" xfId="6066"/>
    <cellStyle name="Normal 4 2 2 4 6 2 2" xfId="15096"/>
    <cellStyle name="Normal 4 2 2 4 6 3" xfId="10614"/>
    <cellStyle name="Normal 4 2 2 4 7" xfId="3078"/>
    <cellStyle name="Normal 4 2 2 4 7 2" xfId="7560"/>
    <cellStyle name="Normal 4 2 2 4 7 2 2" xfId="16590"/>
    <cellStyle name="Normal 4 2 2 4 7 3" xfId="12108"/>
    <cellStyle name="Normal 4 2 2 4 8" xfId="4572"/>
    <cellStyle name="Normal 4 2 2 4 8 2" xfId="13602"/>
    <cellStyle name="Normal 4 2 2 4 9" xfId="9120"/>
    <cellStyle name="Normal 4 2 2 5" xfId="112"/>
    <cellStyle name="Normal 4 2 2 5 2" xfId="298"/>
    <cellStyle name="Normal 4 2 2 5 2 2" xfId="1041"/>
    <cellStyle name="Normal 4 2 2 5 2 2 2" xfId="2535"/>
    <cellStyle name="Normal 4 2 2 5 2 2 2 2" xfId="7017"/>
    <cellStyle name="Normal 4 2 2 5 2 2 2 2 2" xfId="16047"/>
    <cellStyle name="Normal 4 2 2 5 2 2 2 3" xfId="11565"/>
    <cellStyle name="Normal 4 2 2 5 2 2 3" xfId="4029"/>
    <cellStyle name="Normal 4 2 2 5 2 2 3 2" xfId="8511"/>
    <cellStyle name="Normal 4 2 2 5 2 2 3 2 2" xfId="17541"/>
    <cellStyle name="Normal 4 2 2 5 2 2 3 3" xfId="13059"/>
    <cellStyle name="Normal 4 2 2 5 2 2 4" xfId="5523"/>
    <cellStyle name="Normal 4 2 2 5 2 2 4 2" xfId="14553"/>
    <cellStyle name="Normal 4 2 2 5 2 2 5" xfId="10071"/>
    <cellStyle name="Normal 4 2 2 5 2 3" xfId="1792"/>
    <cellStyle name="Normal 4 2 2 5 2 3 2" xfId="6274"/>
    <cellStyle name="Normal 4 2 2 5 2 3 2 2" xfId="15304"/>
    <cellStyle name="Normal 4 2 2 5 2 3 3" xfId="10822"/>
    <cellStyle name="Normal 4 2 2 5 2 4" xfId="3286"/>
    <cellStyle name="Normal 4 2 2 5 2 4 2" xfId="7768"/>
    <cellStyle name="Normal 4 2 2 5 2 4 2 2" xfId="16798"/>
    <cellStyle name="Normal 4 2 2 5 2 4 3" xfId="12316"/>
    <cellStyle name="Normal 4 2 2 5 2 5" xfId="4780"/>
    <cellStyle name="Normal 4 2 2 5 2 5 2" xfId="13810"/>
    <cellStyle name="Normal 4 2 2 5 2 6" xfId="9328"/>
    <cellStyle name="Normal 4 2 2 5 3" xfId="484"/>
    <cellStyle name="Normal 4 2 2 5 3 2" xfId="1231"/>
    <cellStyle name="Normal 4 2 2 5 3 2 2" xfId="2725"/>
    <cellStyle name="Normal 4 2 2 5 3 2 2 2" xfId="7207"/>
    <cellStyle name="Normal 4 2 2 5 3 2 2 2 2" xfId="16237"/>
    <cellStyle name="Normal 4 2 2 5 3 2 2 3" xfId="11755"/>
    <cellStyle name="Normal 4 2 2 5 3 2 3" xfId="4219"/>
    <cellStyle name="Normal 4 2 2 5 3 2 3 2" xfId="8701"/>
    <cellStyle name="Normal 4 2 2 5 3 2 3 2 2" xfId="17731"/>
    <cellStyle name="Normal 4 2 2 5 3 2 3 3" xfId="13249"/>
    <cellStyle name="Normal 4 2 2 5 3 2 4" xfId="5713"/>
    <cellStyle name="Normal 4 2 2 5 3 2 4 2" xfId="14743"/>
    <cellStyle name="Normal 4 2 2 5 3 2 5" xfId="10261"/>
    <cellStyle name="Normal 4 2 2 5 3 3" xfId="1978"/>
    <cellStyle name="Normal 4 2 2 5 3 3 2" xfId="6460"/>
    <cellStyle name="Normal 4 2 2 5 3 3 2 2" xfId="15490"/>
    <cellStyle name="Normal 4 2 2 5 3 3 3" xfId="11008"/>
    <cellStyle name="Normal 4 2 2 5 3 4" xfId="3472"/>
    <cellStyle name="Normal 4 2 2 5 3 4 2" xfId="7954"/>
    <cellStyle name="Normal 4 2 2 5 3 4 2 2" xfId="16984"/>
    <cellStyle name="Normal 4 2 2 5 3 4 3" xfId="12502"/>
    <cellStyle name="Normal 4 2 2 5 3 5" xfId="4966"/>
    <cellStyle name="Normal 4 2 2 5 3 5 2" xfId="13996"/>
    <cellStyle name="Normal 4 2 2 5 3 6" xfId="9514"/>
    <cellStyle name="Normal 4 2 2 5 4" xfId="670"/>
    <cellStyle name="Normal 4 2 2 5 4 2" xfId="1417"/>
    <cellStyle name="Normal 4 2 2 5 4 2 2" xfId="2911"/>
    <cellStyle name="Normal 4 2 2 5 4 2 2 2" xfId="7393"/>
    <cellStyle name="Normal 4 2 2 5 4 2 2 2 2" xfId="16423"/>
    <cellStyle name="Normal 4 2 2 5 4 2 2 3" xfId="11941"/>
    <cellStyle name="Normal 4 2 2 5 4 2 3" xfId="4405"/>
    <cellStyle name="Normal 4 2 2 5 4 2 3 2" xfId="8887"/>
    <cellStyle name="Normal 4 2 2 5 4 2 3 2 2" xfId="17917"/>
    <cellStyle name="Normal 4 2 2 5 4 2 3 3" xfId="13435"/>
    <cellStyle name="Normal 4 2 2 5 4 2 4" xfId="5899"/>
    <cellStyle name="Normal 4 2 2 5 4 2 4 2" xfId="14929"/>
    <cellStyle name="Normal 4 2 2 5 4 2 5" xfId="10447"/>
    <cellStyle name="Normal 4 2 2 5 4 3" xfId="2164"/>
    <cellStyle name="Normal 4 2 2 5 4 3 2" xfId="6646"/>
    <cellStyle name="Normal 4 2 2 5 4 3 2 2" xfId="15676"/>
    <cellStyle name="Normal 4 2 2 5 4 3 3" xfId="11194"/>
    <cellStyle name="Normal 4 2 2 5 4 4" xfId="3658"/>
    <cellStyle name="Normal 4 2 2 5 4 4 2" xfId="8140"/>
    <cellStyle name="Normal 4 2 2 5 4 4 2 2" xfId="17170"/>
    <cellStyle name="Normal 4 2 2 5 4 4 3" xfId="12688"/>
    <cellStyle name="Normal 4 2 2 5 4 5" xfId="5152"/>
    <cellStyle name="Normal 4 2 2 5 4 5 2" xfId="14182"/>
    <cellStyle name="Normal 4 2 2 5 4 6" xfId="9700"/>
    <cellStyle name="Normal 4 2 2 5 5" xfId="857"/>
    <cellStyle name="Normal 4 2 2 5 5 2" xfId="2351"/>
    <cellStyle name="Normal 4 2 2 5 5 2 2" xfId="6833"/>
    <cellStyle name="Normal 4 2 2 5 5 2 2 2" xfId="15863"/>
    <cellStyle name="Normal 4 2 2 5 5 2 3" xfId="11381"/>
    <cellStyle name="Normal 4 2 2 5 5 3" xfId="3845"/>
    <cellStyle name="Normal 4 2 2 5 5 3 2" xfId="8327"/>
    <cellStyle name="Normal 4 2 2 5 5 3 2 2" xfId="17357"/>
    <cellStyle name="Normal 4 2 2 5 5 3 3" xfId="12875"/>
    <cellStyle name="Normal 4 2 2 5 5 4" xfId="5339"/>
    <cellStyle name="Normal 4 2 2 5 5 4 2" xfId="14369"/>
    <cellStyle name="Normal 4 2 2 5 5 5" xfId="9887"/>
    <cellStyle name="Normal 4 2 2 5 6" xfId="1606"/>
    <cellStyle name="Normal 4 2 2 5 6 2" xfId="6088"/>
    <cellStyle name="Normal 4 2 2 5 6 2 2" xfId="15118"/>
    <cellStyle name="Normal 4 2 2 5 6 3" xfId="10636"/>
    <cellStyle name="Normal 4 2 2 5 7" xfId="3100"/>
    <cellStyle name="Normal 4 2 2 5 7 2" xfId="7582"/>
    <cellStyle name="Normal 4 2 2 5 7 2 2" xfId="16612"/>
    <cellStyle name="Normal 4 2 2 5 7 3" xfId="12130"/>
    <cellStyle name="Normal 4 2 2 5 8" xfId="4594"/>
    <cellStyle name="Normal 4 2 2 5 8 2" xfId="13624"/>
    <cellStyle name="Normal 4 2 2 5 9" xfId="9142"/>
    <cellStyle name="Normal 4 2 2 6" xfId="137"/>
    <cellStyle name="Normal 4 2 2 6 2" xfId="323"/>
    <cellStyle name="Normal 4 2 2 6 2 2" xfId="1066"/>
    <cellStyle name="Normal 4 2 2 6 2 2 2" xfId="2560"/>
    <cellStyle name="Normal 4 2 2 6 2 2 2 2" xfId="7042"/>
    <cellStyle name="Normal 4 2 2 6 2 2 2 2 2" xfId="16072"/>
    <cellStyle name="Normal 4 2 2 6 2 2 2 3" xfId="11590"/>
    <cellStyle name="Normal 4 2 2 6 2 2 3" xfId="4054"/>
    <cellStyle name="Normal 4 2 2 6 2 2 3 2" xfId="8536"/>
    <cellStyle name="Normal 4 2 2 6 2 2 3 2 2" xfId="17566"/>
    <cellStyle name="Normal 4 2 2 6 2 2 3 3" xfId="13084"/>
    <cellStyle name="Normal 4 2 2 6 2 2 4" xfId="5548"/>
    <cellStyle name="Normal 4 2 2 6 2 2 4 2" xfId="14578"/>
    <cellStyle name="Normal 4 2 2 6 2 2 5" xfId="10096"/>
    <cellStyle name="Normal 4 2 2 6 2 3" xfId="1817"/>
    <cellStyle name="Normal 4 2 2 6 2 3 2" xfId="6299"/>
    <cellStyle name="Normal 4 2 2 6 2 3 2 2" xfId="15329"/>
    <cellStyle name="Normal 4 2 2 6 2 3 3" xfId="10847"/>
    <cellStyle name="Normal 4 2 2 6 2 4" xfId="3311"/>
    <cellStyle name="Normal 4 2 2 6 2 4 2" xfId="7793"/>
    <cellStyle name="Normal 4 2 2 6 2 4 2 2" xfId="16823"/>
    <cellStyle name="Normal 4 2 2 6 2 4 3" xfId="12341"/>
    <cellStyle name="Normal 4 2 2 6 2 5" xfId="4805"/>
    <cellStyle name="Normal 4 2 2 6 2 5 2" xfId="13835"/>
    <cellStyle name="Normal 4 2 2 6 2 6" xfId="9353"/>
    <cellStyle name="Normal 4 2 2 6 3" xfId="509"/>
    <cellStyle name="Normal 4 2 2 6 3 2" xfId="1256"/>
    <cellStyle name="Normal 4 2 2 6 3 2 2" xfId="2750"/>
    <cellStyle name="Normal 4 2 2 6 3 2 2 2" xfId="7232"/>
    <cellStyle name="Normal 4 2 2 6 3 2 2 2 2" xfId="16262"/>
    <cellStyle name="Normal 4 2 2 6 3 2 2 3" xfId="11780"/>
    <cellStyle name="Normal 4 2 2 6 3 2 3" xfId="4244"/>
    <cellStyle name="Normal 4 2 2 6 3 2 3 2" xfId="8726"/>
    <cellStyle name="Normal 4 2 2 6 3 2 3 2 2" xfId="17756"/>
    <cellStyle name="Normal 4 2 2 6 3 2 3 3" xfId="13274"/>
    <cellStyle name="Normal 4 2 2 6 3 2 4" xfId="5738"/>
    <cellStyle name="Normal 4 2 2 6 3 2 4 2" xfId="14768"/>
    <cellStyle name="Normal 4 2 2 6 3 2 5" xfId="10286"/>
    <cellStyle name="Normal 4 2 2 6 3 3" xfId="2003"/>
    <cellStyle name="Normal 4 2 2 6 3 3 2" xfId="6485"/>
    <cellStyle name="Normal 4 2 2 6 3 3 2 2" xfId="15515"/>
    <cellStyle name="Normal 4 2 2 6 3 3 3" xfId="11033"/>
    <cellStyle name="Normal 4 2 2 6 3 4" xfId="3497"/>
    <cellStyle name="Normal 4 2 2 6 3 4 2" xfId="7979"/>
    <cellStyle name="Normal 4 2 2 6 3 4 2 2" xfId="17009"/>
    <cellStyle name="Normal 4 2 2 6 3 4 3" xfId="12527"/>
    <cellStyle name="Normal 4 2 2 6 3 5" xfId="4991"/>
    <cellStyle name="Normal 4 2 2 6 3 5 2" xfId="14021"/>
    <cellStyle name="Normal 4 2 2 6 3 6" xfId="9539"/>
    <cellStyle name="Normal 4 2 2 6 4" xfId="695"/>
    <cellStyle name="Normal 4 2 2 6 4 2" xfId="1442"/>
    <cellStyle name="Normal 4 2 2 6 4 2 2" xfId="2936"/>
    <cellStyle name="Normal 4 2 2 6 4 2 2 2" xfId="7418"/>
    <cellStyle name="Normal 4 2 2 6 4 2 2 2 2" xfId="16448"/>
    <cellStyle name="Normal 4 2 2 6 4 2 2 3" xfId="11966"/>
    <cellStyle name="Normal 4 2 2 6 4 2 3" xfId="4430"/>
    <cellStyle name="Normal 4 2 2 6 4 2 3 2" xfId="8912"/>
    <cellStyle name="Normal 4 2 2 6 4 2 3 2 2" xfId="17942"/>
    <cellStyle name="Normal 4 2 2 6 4 2 3 3" xfId="13460"/>
    <cellStyle name="Normal 4 2 2 6 4 2 4" xfId="5924"/>
    <cellStyle name="Normal 4 2 2 6 4 2 4 2" xfId="14954"/>
    <cellStyle name="Normal 4 2 2 6 4 2 5" xfId="10472"/>
    <cellStyle name="Normal 4 2 2 6 4 3" xfId="2189"/>
    <cellStyle name="Normal 4 2 2 6 4 3 2" xfId="6671"/>
    <cellStyle name="Normal 4 2 2 6 4 3 2 2" xfId="15701"/>
    <cellStyle name="Normal 4 2 2 6 4 3 3" xfId="11219"/>
    <cellStyle name="Normal 4 2 2 6 4 4" xfId="3683"/>
    <cellStyle name="Normal 4 2 2 6 4 4 2" xfId="8165"/>
    <cellStyle name="Normal 4 2 2 6 4 4 2 2" xfId="17195"/>
    <cellStyle name="Normal 4 2 2 6 4 4 3" xfId="12713"/>
    <cellStyle name="Normal 4 2 2 6 4 5" xfId="5177"/>
    <cellStyle name="Normal 4 2 2 6 4 5 2" xfId="14207"/>
    <cellStyle name="Normal 4 2 2 6 4 6" xfId="9725"/>
    <cellStyle name="Normal 4 2 2 6 5" xfId="882"/>
    <cellStyle name="Normal 4 2 2 6 5 2" xfId="2376"/>
    <cellStyle name="Normal 4 2 2 6 5 2 2" xfId="6858"/>
    <cellStyle name="Normal 4 2 2 6 5 2 2 2" xfId="15888"/>
    <cellStyle name="Normal 4 2 2 6 5 2 3" xfId="11406"/>
    <cellStyle name="Normal 4 2 2 6 5 3" xfId="3870"/>
    <cellStyle name="Normal 4 2 2 6 5 3 2" xfId="8352"/>
    <cellStyle name="Normal 4 2 2 6 5 3 2 2" xfId="17382"/>
    <cellStyle name="Normal 4 2 2 6 5 3 3" xfId="12900"/>
    <cellStyle name="Normal 4 2 2 6 5 4" xfId="5364"/>
    <cellStyle name="Normal 4 2 2 6 5 4 2" xfId="14394"/>
    <cellStyle name="Normal 4 2 2 6 5 5" xfId="9912"/>
    <cellStyle name="Normal 4 2 2 6 6" xfId="1631"/>
    <cellStyle name="Normal 4 2 2 6 6 2" xfId="6113"/>
    <cellStyle name="Normal 4 2 2 6 6 2 2" xfId="15143"/>
    <cellStyle name="Normal 4 2 2 6 6 3" xfId="10661"/>
    <cellStyle name="Normal 4 2 2 6 7" xfId="3125"/>
    <cellStyle name="Normal 4 2 2 6 7 2" xfId="7607"/>
    <cellStyle name="Normal 4 2 2 6 7 2 2" xfId="16637"/>
    <cellStyle name="Normal 4 2 2 6 7 3" xfId="12155"/>
    <cellStyle name="Normal 4 2 2 6 8" xfId="4619"/>
    <cellStyle name="Normal 4 2 2 6 8 2" xfId="13649"/>
    <cellStyle name="Normal 4 2 2 6 9" xfId="9167"/>
    <cellStyle name="Normal 4 2 2 7" xfId="160"/>
    <cellStyle name="Normal 4 2 2 7 2" xfId="346"/>
    <cellStyle name="Normal 4 2 2 7 2 2" xfId="1089"/>
    <cellStyle name="Normal 4 2 2 7 2 2 2" xfId="2583"/>
    <cellStyle name="Normal 4 2 2 7 2 2 2 2" xfId="7065"/>
    <cellStyle name="Normal 4 2 2 7 2 2 2 2 2" xfId="16095"/>
    <cellStyle name="Normal 4 2 2 7 2 2 2 3" xfId="11613"/>
    <cellStyle name="Normal 4 2 2 7 2 2 3" xfId="4077"/>
    <cellStyle name="Normal 4 2 2 7 2 2 3 2" xfId="8559"/>
    <cellStyle name="Normal 4 2 2 7 2 2 3 2 2" xfId="17589"/>
    <cellStyle name="Normal 4 2 2 7 2 2 3 3" xfId="13107"/>
    <cellStyle name="Normal 4 2 2 7 2 2 4" xfId="5571"/>
    <cellStyle name="Normal 4 2 2 7 2 2 4 2" xfId="14601"/>
    <cellStyle name="Normal 4 2 2 7 2 2 5" xfId="10119"/>
    <cellStyle name="Normal 4 2 2 7 2 3" xfId="1840"/>
    <cellStyle name="Normal 4 2 2 7 2 3 2" xfId="6322"/>
    <cellStyle name="Normal 4 2 2 7 2 3 2 2" xfId="15352"/>
    <cellStyle name="Normal 4 2 2 7 2 3 3" xfId="10870"/>
    <cellStyle name="Normal 4 2 2 7 2 4" xfId="3334"/>
    <cellStyle name="Normal 4 2 2 7 2 4 2" xfId="7816"/>
    <cellStyle name="Normal 4 2 2 7 2 4 2 2" xfId="16846"/>
    <cellStyle name="Normal 4 2 2 7 2 4 3" xfId="12364"/>
    <cellStyle name="Normal 4 2 2 7 2 5" xfId="4828"/>
    <cellStyle name="Normal 4 2 2 7 2 5 2" xfId="13858"/>
    <cellStyle name="Normal 4 2 2 7 2 6" xfId="9376"/>
    <cellStyle name="Normal 4 2 2 7 3" xfId="532"/>
    <cellStyle name="Normal 4 2 2 7 3 2" xfId="1279"/>
    <cellStyle name="Normal 4 2 2 7 3 2 2" xfId="2773"/>
    <cellStyle name="Normal 4 2 2 7 3 2 2 2" xfId="7255"/>
    <cellStyle name="Normal 4 2 2 7 3 2 2 2 2" xfId="16285"/>
    <cellStyle name="Normal 4 2 2 7 3 2 2 3" xfId="11803"/>
    <cellStyle name="Normal 4 2 2 7 3 2 3" xfId="4267"/>
    <cellStyle name="Normal 4 2 2 7 3 2 3 2" xfId="8749"/>
    <cellStyle name="Normal 4 2 2 7 3 2 3 2 2" xfId="17779"/>
    <cellStyle name="Normal 4 2 2 7 3 2 3 3" xfId="13297"/>
    <cellStyle name="Normal 4 2 2 7 3 2 4" xfId="5761"/>
    <cellStyle name="Normal 4 2 2 7 3 2 4 2" xfId="14791"/>
    <cellStyle name="Normal 4 2 2 7 3 2 5" xfId="10309"/>
    <cellStyle name="Normal 4 2 2 7 3 3" xfId="2026"/>
    <cellStyle name="Normal 4 2 2 7 3 3 2" xfId="6508"/>
    <cellStyle name="Normal 4 2 2 7 3 3 2 2" xfId="15538"/>
    <cellStyle name="Normal 4 2 2 7 3 3 3" xfId="11056"/>
    <cellStyle name="Normal 4 2 2 7 3 4" xfId="3520"/>
    <cellStyle name="Normal 4 2 2 7 3 4 2" xfId="8002"/>
    <cellStyle name="Normal 4 2 2 7 3 4 2 2" xfId="17032"/>
    <cellStyle name="Normal 4 2 2 7 3 4 3" xfId="12550"/>
    <cellStyle name="Normal 4 2 2 7 3 5" xfId="5014"/>
    <cellStyle name="Normal 4 2 2 7 3 5 2" xfId="14044"/>
    <cellStyle name="Normal 4 2 2 7 3 6" xfId="9562"/>
    <cellStyle name="Normal 4 2 2 7 4" xfId="718"/>
    <cellStyle name="Normal 4 2 2 7 4 2" xfId="1465"/>
    <cellStyle name="Normal 4 2 2 7 4 2 2" xfId="2959"/>
    <cellStyle name="Normal 4 2 2 7 4 2 2 2" xfId="7441"/>
    <cellStyle name="Normal 4 2 2 7 4 2 2 2 2" xfId="16471"/>
    <cellStyle name="Normal 4 2 2 7 4 2 2 3" xfId="11989"/>
    <cellStyle name="Normal 4 2 2 7 4 2 3" xfId="4453"/>
    <cellStyle name="Normal 4 2 2 7 4 2 3 2" xfId="8935"/>
    <cellStyle name="Normal 4 2 2 7 4 2 3 2 2" xfId="17965"/>
    <cellStyle name="Normal 4 2 2 7 4 2 3 3" xfId="13483"/>
    <cellStyle name="Normal 4 2 2 7 4 2 4" xfId="5947"/>
    <cellStyle name="Normal 4 2 2 7 4 2 4 2" xfId="14977"/>
    <cellStyle name="Normal 4 2 2 7 4 2 5" xfId="10495"/>
    <cellStyle name="Normal 4 2 2 7 4 3" xfId="2212"/>
    <cellStyle name="Normal 4 2 2 7 4 3 2" xfId="6694"/>
    <cellStyle name="Normal 4 2 2 7 4 3 2 2" xfId="15724"/>
    <cellStyle name="Normal 4 2 2 7 4 3 3" xfId="11242"/>
    <cellStyle name="Normal 4 2 2 7 4 4" xfId="3706"/>
    <cellStyle name="Normal 4 2 2 7 4 4 2" xfId="8188"/>
    <cellStyle name="Normal 4 2 2 7 4 4 2 2" xfId="17218"/>
    <cellStyle name="Normal 4 2 2 7 4 4 3" xfId="12736"/>
    <cellStyle name="Normal 4 2 2 7 4 5" xfId="5200"/>
    <cellStyle name="Normal 4 2 2 7 4 5 2" xfId="14230"/>
    <cellStyle name="Normal 4 2 2 7 4 6" xfId="9748"/>
    <cellStyle name="Normal 4 2 2 7 5" xfId="905"/>
    <cellStyle name="Normal 4 2 2 7 5 2" xfId="2399"/>
    <cellStyle name="Normal 4 2 2 7 5 2 2" xfId="6881"/>
    <cellStyle name="Normal 4 2 2 7 5 2 2 2" xfId="15911"/>
    <cellStyle name="Normal 4 2 2 7 5 2 3" xfId="11429"/>
    <cellStyle name="Normal 4 2 2 7 5 3" xfId="3893"/>
    <cellStyle name="Normal 4 2 2 7 5 3 2" xfId="8375"/>
    <cellStyle name="Normal 4 2 2 7 5 3 2 2" xfId="17405"/>
    <cellStyle name="Normal 4 2 2 7 5 3 3" xfId="12923"/>
    <cellStyle name="Normal 4 2 2 7 5 4" xfId="5387"/>
    <cellStyle name="Normal 4 2 2 7 5 4 2" xfId="14417"/>
    <cellStyle name="Normal 4 2 2 7 5 5" xfId="9935"/>
    <cellStyle name="Normal 4 2 2 7 6" xfId="1654"/>
    <cellStyle name="Normal 4 2 2 7 6 2" xfId="6136"/>
    <cellStyle name="Normal 4 2 2 7 6 2 2" xfId="15166"/>
    <cellStyle name="Normal 4 2 2 7 6 3" xfId="10684"/>
    <cellStyle name="Normal 4 2 2 7 7" xfId="3148"/>
    <cellStyle name="Normal 4 2 2 7 7 2" xfId="7630"/>
    <cellStyle name="Normal 4 2 2 7 7 2 2" xfId="16660"/>
    <cellStyle name="Normal 4 2 2 7 7 3" xfId="12178"/>
    <cellStyle name="Normal 4 2 2 7 8" xfId="4642"/>
    <cellStyle name="Normal 4 2 2 7 8 2" xfId="13672"/>
    <cellStyle name="Normal 4 2 2 7 9" xfId="9190"/>
    <cellStyle name="Normal 4 2 2 8" xfId="183"/>
    <cellStyle name="Normal 4 2 2 8 2" xfId="369"/>
    <cellStyle name="Normal 4 2 2 8 2 2" xfId="1112"/>
    <cellStyle name="Normal 4 2 2 8 2 2 2" xfId="2606"/>
    <cellStyle name="Normal 4 2 2 8 2 2 2 2" xfId="7088"/>
    <cellStyle name="Normal 4 2 2 8 2 2 2 2 2" xfId="16118"/>
    <cellStyle name="Normal 4 2 2 8 2 2 2 3" xfId="11636"/>
    <cellStyle name="Normal 4 2 2 8 2 2 3" xfId="4100"/>
    <cellStyle name="Normal 4 2 2 8 2 2 3 2" xfId="8582"/>
    <cellStyle name="Normal 4 2 2 8 2 2 3 2 2" xfId="17612"/>
    <cellStyle name="Normal 4 2 2 8 2 2 3 3" xfId="13130"/>
    <cellStyle name="Normal 4 2 2 8 2 2 4" xfId="5594"/>
    <cellStyle name="Normal 4 2 2 8 2 2 4 2" xfId="14624"/>
    <cellStyle name="Normal 4 2 2 8 2 2 5" xfId="10142"/>
    <cellStyle name="Normal 4 2 2 8 2 3" xfId="1863"/>
    <cellStyle name="Normal 4 2 2 8 2 3 2" xfId="6345"/>
    <cellStyle name="Normal 4 2 2 8 2 3 2 2" xfId="15375"/>
    <cellStyle name="Normal 4 2 2 8 2 3 3" xfId="10893"/>
    <cellStyle name="Normal 4 2 2 8 2 4" xfId="3357"/>
    <cellStyle name="Normal 4 2 2 8 2 4 2" xfId="7839"/>
    <cellStyle name="Normal 4 2 2 8 2 4 2 2" xfId="16869"/>
    <cellStyle name="Normal 4 2 2 8 2 4 3" xfId="12387"/>
    <cellStyle name="Normal 4 2 2 8 2 5" xfId="4851"/>
    <cellStyle name="Normal 4 2 2 8 2 5 2" xfId="13881"/>
    <cellStyle name="Normal 4 2 2 8 2 6" xfId="9399"/>
    <cellStyle name="Normal 4 2 2 8 3" xfId="555"/>
    <cellStyle name="Normal 4 2 2 8 3 2" xfId="1302"/>
    <cellStyle name="Normal 4 2 2 8 3 2 2" xfId="2796"/>
    <cellStyle name="Normal 4 2 2 8 3 2 2 2" xfId="7278"/>
    <cellStyle name="Normal 4 2 2 8 3 2 2 2 2" xfId="16308"/>
    <cellStyle name="Normal 4 2 2 8 3 2 2 3" xfId="11826"/>
    <cellStyle name="Normal 4 2 2 8 3 2 3" xfId="4290"/>
    <cellStyle name="Normal 4 2 2 8 3 2 3 2" xfId="8772"/>
    <cellStyle name="Normal 4 2 2 8 3 2 3 2 2" xfId="17802"/>
    <cellStyle name="Normal 4 2 2 8 3 2 3 3" xfId="13320"/>
    <cellStyle name="Normal 4 2 2 8 3 2 4" xfId="5784"/>
    <cellStyle name="Normal 4 2 2 8 3 2 4 2" xfId="14814"/>
    <cellStyle name="Normal 4 2 2 8 3 2 5" xfId="10332"/>
    <cellStyle name="Normal 4 2 2 8 3 3" xfId="2049"/>
    <cellStyle name="Normal 4 2 2 8 3 3 2" xfId="6531"/>
    <cellStyle name="Normal 4 2 2 8 3 3 2 2" xfId="15561"/>
    <cellStyle name="Normal 4 2 2 8 3 3 3" xfId="11079"/>
    <cellStyle name="Normal 4 2 2 8 3 4" xfId="3543"/>
    <cellStyle name="Normal 4 2 2 8 3 4 2" xfId="8025"/>
    <cellStyle name="Normal 4 2 2 8 3 4 2 2" xfId="17055"/>
    <cellStyle name="Normal 4 2 2 8 3 4 3" xfId="12573"/>
    <cellStyle name="Normal 4 2 2 8 3 5" xfId="5037"/>
    <cellStyle name="Normal 4 2 2 8 3 5 2" xfId="14067"/>
    <cellStyle name="Normal 4 2 2 8 3 6" xfId="9585"/>
    <cellStyle name="Normal 4 2 2 8 4" xfId="741"/>
    <cellStyle name="Normal 4 2 2 8 4 2" xfId="1488"/>
    <cellStyle name="Normal 4 2 2 8 4 2 2" xfId="2982"/>
    <cellStyle name="Normal 4 2 2 8 4 2 2 2" xfId="7464"/>
    <cellStyle name="Normal 4 2 2 8 4 2 2 2 2" xfId="16494"/>
    <cellStyle name="Normal 4 2 2 8 4 2 2 3" xfId="12012"/>
    <cellStyle name="Normal 4 2 2 8 4 2 3" xfId="4476"/>
    <cellStyle name="Normal 4 2 2 8 4 2 3 2" xfId="8958"/>
    <cellStyle name="Normal 4 2 2 8 4 2 3 2 2" xfId="17988"/>
    <cellStyle name="Normal 4 2 2 8 4 2 3 3" xfId="13506"/>
    <cellStyle name="Normal 4 2 2 8 4 2 4" xfId="5970"/>
    <cellStyle name="Normal 4 2 2 8 4 2 4 2" xfId="15000"/>
    <cellStyle name="Normal 4 2 2 8 4 2 5" xfId="10518"/>
    <cellStyle name="Normal 4 2 2 8 4 3" xfId="2235"/>
    <cellStyle name="Normal 4 2 2 8 4 3 2" xfId="6717"/>
    <cellStyle name="Normal 4 2 2 8 4 3 2 2" xfId="15747"/>
    <cellStyle name="Normal 4 2 2 8 4 3 3" xfId="11265"/>
    <cellStyle name="Normal 4 2 2 8 4 4" xfId="3729"/>
    <cellStyle name="Normal 4 2 2 8 4 4 2" xfId="8211"/>
    <cellStyle name="Normal 4 2 2 8 4 4 2 2" xfId="17241"/>
    <cellStyle name="Normal 4 2 2 8 4 4 3" xfId="12759"/>
    <cellStyle name="Normal 4 2 2 8 4 5" xfId="5223"/>
    <cellStyle name="Normal 4 2 2 8 4 5 2" xfId="14253"/>
    <cellStyle name="Normal 4 2 2 8 4 6" xfId="9771"/>
    <cellStyle name="Normal 4 2 2 8 5" xfId="928"/>
    <cellStyle name="Normal 4 2 2 8 5 2" xfId="2422"/>
    <cellStyle name="Normal 4 2 2 8 5 2 2" xfId="6904"/>
    <cellStyle name="Normal 4 2 2 8 5 2 2 2" xfId="15934"/>
    <cellStyle name="Normal 4 2 2 8 5 2 3" xfId="11452"/>
    <cellStyle name="Normal 4 2 2 8 5 3" xfId="3916"/>
    <cellStyle name="Normal 4 2 2 8 5 3 2" xfId="8398"/>
    <cellStyle name="Normal 4 2 2 8 5 3 2 2" xfId="17428"/>
    <cellStyle name="Normal 4 2 2 8 5 3 3" xfId="12946"/>
    <cellStyle name="Normal 4 2 2 8 5 4" xfId="5410"/>
    <cellStyle name="Normal 4 2 2 8 5 4 2" xfId="14440"/>
    <cellStyle name="Normal 4 2 2 8 5 5" xfId="9958"/>
    <cellStyle name="Normal 4 2 2 8 6" xfId="1677"/>
    <cellStyle name="Normal 4 2 2 8 6 2" xfId="6159"/>
    <cellStyle name="Normal 4 2 2 8 6 2 2" xfId="15189"/>
    <cellStyle name="Normal 4 2 2 8 6 3" xfId="10707"/>
    <cellStyle name="Normal 4 2 2 8 7" xfId="3171"/>
    <cellStyle name="Normal 4 2 2 8 7 2" xfId="7653"/>
    <cellStyle name="Normal 4 2 2 8 7 2 2" xfId="16683"/>
    <cellStyle name="Normal 4 2 2 8 7 3" xfId="12201"/>
    <cellStyle name="Normal 4 2 2 8 8" xfId="4665"/>
    <cellStyle name="Normal 4 2 2 8 8 2" xfId="13695"/>
    <cellStyle name="Normal 4 2 2 8 9" xfId="9213"/>
    <cellStyle name="Normal 4 2 2 9" xfId="206"/>
    <cellStyle name="Normal 4 2 2 9 2" xfId="951"/>
    <cellStyle name="Normal 4 2 2 9 2 2" xfId="2445"/>
    <cellStyle name="Normal 4 2 2 9 2 2 2" xfId="6927"/>
    <cellStyle name="Normal 4 2 2 9 2 2 2 2" xfId="15957"/>
    <cellStyle name="Normal 4 2 2 9 2 2 3" xfId="11475"/>
    <cellStyle name="Normal 4 2 2 9 2 3" xfId="3939"/>
    <cellStyle name="Normal 4 2 2 9 2 3 2" xfId="8421"/>
    <cellStyle name="Normal 4 2 2 9 2 3 2 2" xfId="17451"/>
    <cellStyle name="Normal 4 2 2 9 2 3 3" xfId="12969"/>
    <cellStyle name="Normal 4 2 2 9 2 4" xfId="5433"/>
    <cellStyle name="Normal 4 2 2 9 2 4 2" xfId="14463"/>
    <cellStyle name="Normal 4 2 2 9 2 5" xfId="9981"/>
    <cellStyle name="Normal 4 2 2 9 3" xfId="1700"/>
    <cellStyle name="Normal 4 2 2 9 3 2" xfId="6182"/>
    <cellStyle name="Normal 4 2 2 9 3 2 2" xfId="15212"/>
    <cellStyle name="Normal 4 2 2 9 3 3" xfId="10730"/>
    <cellStyle name="Normal 4 2 2 9 4" xfId="3194"/>
    <cellStyle name="Normal 4 2 2 9 4 2" xfId="7676"/>
    <cellStyle name="Normal 4 2 2 9 4 2 2" xfId="16706"/>
    <cellStyle name="Normal 4 2 2 9 4 3" xfId="12224"/>
    <cellStyle name="Normal 4 2 2 9 5" xfId="4688"/>
    <cellStyle name="Normal 4 2 2 9 5 2" xfId="13718"/>
    <cellStyle name="Normal 4 2 2 9 6" xfId="9236"/>
    <cellStyle name="Normal 4 2 3" xfId="33"/>
    <cellStyle name="Normal 4 2 3 2" xfId="219"/>
    <cellStyle name="Normal 4 2 3 2 2" xfId="964"/>
    <cellStyle name="Normal 4 2 3 2 2 2" xfId="2458"/>
    <cellStyle name="Normal 4 2 3 2 2 2 2" xfId="6940"/>
    <cellStyle name="Normal 4 2 3 2 2 2 2 2" xfId="15970"/>
    <cellStyle name="Normal 4 2 3 2 2 2 3" xfId="11488"/>
    <cellStyle name="Normal 4 2 3 2 2 3" xfId="3952"/>
    <cellStyle name="Normal 4 2 3 2 2 3 2" xfId="8434"/>
    <cellStyle name="Normal 4 2 3 2 2 3 2 2" xfId="17464"/>
    <cellStyle name="Normal 4 2 3 2 2 3 3" xfId="12982"/>
    <cellStyle name="Normal 4 2 3 2 2 4" xfId="5446"/>
    <cellStyle name="Normal 4 2 3 2 2 4 2" xfId="14476"/>
    <cellStyle name="Normal 4 2 3 2 2 5" xfId="9994"/>
    <cellStyle name="Normal 4 2 3 2 3" xfId="1713"/>
    <cellStyle name="Normal 4 2 3 2 3 2" xfId="6195"/>
    <cellStyle name="Normal 4 2 3 2 3 2 2" xfId="15225"/>
    <cellStyle name="Normal 4 2 3 2 3 3" xfId="10743"/>
    <cellStyle name="Normal 4 2 3 2 4" xfId="3207"/>
    <cellStyle name="Normal 4 2 3 2 4 2" xfId="7689"/>
    <cellStyle name="Normal 4 2 3 2 4 2 2" xfId="16719"/>
    <cellStyle name="Normal 4 2 3 2 4 3" xfId="12237"/>
    <cellStyle name="Normal 4 2 3 2 5" xfId="4701"/>
    <cellStyle name="Normal 4 2 3 2 5 2" xfId="13731"/>
    <cellStyle name="Normal 4 2 3 2 6" xfId="9249"/>
    <cellStyle name="Normal 4 2 3 3" xfId="405"/>
    <cellStyle name="Normal 4 2 3 3 2" xfId="1152"/>
    <cellStyle name="Normal 4 2 3 3 2 2" xfId="2646"/>
    <cellStyle name="Normal 4 2 3 3 2 2 2" xfId="7128"/>
    <cellStyle name="Normal 4 2 3 3 2 2 2 2" xfId="16158"/>
    <cellStyle name="Normal 4 2 3 3 2 2 3" xfId="11676"/>
    <cellStyle name="Normal 4 2 3 3 2 3" xfId="4140"/>
    <cellStyle name="Normal 4 2 3 3 2 3 2" xfId="8622"/>
    <cellStyle name="Normal 4 2 3 3 2 3 2 2" xfId="17652"/>
    <cellStyle name="Normal 4 2 3 3 2 3 3" xfId="13170"/>
    <cellStyle name="Normal 4 2 3 3 2 4" xfId="5634"/>
    <cellStyle name="Normal 4 2 3 3 2 4 2" xfId="14664"/>
    <cellStyle name="Normal 4 2 3 3 2 5" xfId="10182"/>
    <cellStyle name="Normal 4 2 3 3 3" xfId="1899"/>
    <cellStyle name="Normal 4 2 3 3 3 2" xfId="6381"/>
    <cellStyle name="Normal 4 2 3 3 3 2 2" xfId="15411"/>
    <cellStyle name="Normal 4 2 3 3 3 3" xfId="10929"/>
    <cellStyle name="Normal 4 2 3 3 4" xfId="3393"/>
    <cellStyle name="Normal 4 2 3 3 4 2" xfId="7875"/>
    <cellStyle name="Normal 4 2 3 3 4 2 2" xfId="16905"/>
    <cellStyle name="Normal 4 2 3 3 4 3" xfId="12423"/>
    <cellStyle name="Normal 4 2 3 3 5" xfId="4887"/>
    <cellStyle name="Normal 4 2 3 3 5 2" xfId="13917"/>
    <cellStyle name="Normal 4 2 3 3 6" xfId="9435"/>
    <cellStyle name="Normal 4 2 3 4" xfId="591"/>
    <cellStyle name="Normal 4 2 3 4 2" xfId="1338"/>
    <cellStyle name="Normal 4 2 3 4 2 2" xfId="2832"/>
    <cellStyle name="Normal 4 2 3 4 2 2 2" xfId="7314"/>
    <cellStyle name="Normal 4 2 3 4 2 2 2 2" xfId="16344"/>
    <cellStyle name="Normal 4 2 3 4 2 2 3" xfId="11862"/>
    <cellStyle name="Normal 4 2 3 4 2 3" xfId="4326"/>
    <cellStyle name="Normal 4 2 3 4 2 3 2" xfId="8808"/>
    <cellStyle name="Normal 4 2 3 4 2 3 2 2" xfId="17838"/>
    <cellStyle name="Normal 4 2 3 4 2 3 3" xfId="13356"/>
    <cellStyle name="Normal 4 2 3 4 2 4" xfId="5820"/>
    <cellStyle name="Normal 4 2 3 4 2 4 2" xfId="14850"/>
    <cellStyle name="Normal 4 2 3 4 2 5" xfId="10368"/>
    <cellStyle name="Normal 4 2 3 4 3" xfId="2085"/>
    <cellStyle name="Normal 4 2 3 4 3 2" xfId="6567"/>
    <cellStyle name="Normal 4 2 3 4 3 2 2" xfId="15597"/>
    <cellStyle name="Normal 4 2 3 4 3 3" xfId="11115"/>
    <cellStyle name="Normal 4 2 3 4 4" xfId="3579"/>
    <cellStyle name="Normal 4 2 3 4 4 2" xfId="8061"/>
    <cellStyle name="Normal 4 2 3 4 4 2 2" xfId="17091"/>
    <cellStyle name="Normal 4 2 3 4 4 3" xfId="12609"/>
    <cellStyle name="Normal 4 2 3 4 5" xfId="5073"/>
    <cellStyle name="Normal 4 2 3 4 5 2" xfId="14103"/>
    <cellStyle name="Normal 4 2 3 4 6" xfId="9621"/>
    <cellStyle name="Normal 4 2 3 5" xfId="778"/>
    <cellStyle name="Normal 4 2 3 5 2" xfId="2272"/>
    <cellStyle name="Normal 4 2 3 5 2 2" xfId="6754"/>
    <cellStyle name="Normal 4 2 3 5 2 2 2" xfId="15784"/>
    <cellStyle name="Normal 4 2 3 5 2 3" xfId="11302"/>
    <cellStyle name="Normal 4 2 3 5 3" xfId="3766"/>
    <cellStyle name="Normal 4 2 3 5 3 2" xfId="8248"/>
    <cellStyle name="Normal 4 2 3 5 3 2 2" xfId="17278"/>
    <cellStyle name="Normal 4 2 3 5 3 3" xfId="12796"/>
    <cellStyle name="Normal 4 2 3 5 4" xfId="5260"/>
    <cellStyle name="Normal 4 2 3 5 4 2" xfId="14290"/>
    <cellStyle name="Normal 4 2 3 5 5" xfId="9808"/>
    <cellStyle name="Normal 4 2 3 6" xfId="1527"/>
    <cellStyle name="Normal 4 2 3 6 2" xfId="6009"/>
    <cellStyle name="Normal 4 2 3 6 2 2" xfId="15039"/>
    <cellStyle name="Normal 4 2 3 6 3" xfId="10557"/>
    <cellStyle name="Normal 4 2 3 7" xfId="3021"/>
    <cellStyle name="Normal 4 2 3 7 2" xfId="7503"/>
    <cellStyle name="Normal 4 2 3 7 2 2" xfId="16533"/>
    <cellStyle name="Normal 4 2 3 7 3" xfId="12051"/>
    <cellStyle name="Normal 4 2 3 8" xfId="4515"/>
    <cellStyle name="Normal 4 2 3 8 2" xfId="13545"/>
    <cellStyle name="Normal 4 2 3 9" xfId="9063"/>
    <cellStyle name="Normal 4 2 4" xfId="56"/>
    <cellStyle name="Normal 4 2 4 2" xfId="242"/>
    <cellStyle name="Normal 4 2 4 2 2" xfId="987"/>
    <cellStyle name="Normal 4 2 4 2 2 2" xfId="2481"/>
    <cellStyle name="Normal 4 2 4 2 2 2 2" xfId="6963"/>
    <cellStyle name="Normal 4 2 4 2 2 2 2 2" xfId="15993"/>
    <cellStyle name="Normal 4 2 4 2 2 2 3" xfId="11511"/>
    <cellStyle name="Normal 4 2 4 2 2 3" xfId="3975"/>
    <cellStyle name="Normal 4 2 4 2 2 3 2" xfId="8457"/>
    <cellStyle name="Normal 4 2 4 2 2 3 2 2" xfId="17487"/>
    <cellStyle name="Normal 4 2 4 2 2 3 3" xfId="13005"/>
    <cellStyle name="Normal 4 2 4 2 2 4" xfId="5469"/>
    <cellStyle name="Normal 4 2 4 2 2 4 2" xfId="14499"/>
    <cellStyle name="Normal 4 2 4 2 2 5" xfId="10017"/>
    <cellStyle name="Normal 4 2 4 2 3" xfId="1736"/>
    <cellStyle name="Normal 4 2 4 2 3 2" xfId="6218"/>
    <cellStyle name="Normal 4 2 4 2 3 2 2" xfId="15248"/>
    <cellStyle name="Normal 4 2 4 2 3 3" xfId="10766"/>
    <cellStyle name="Normal 4 2 4 2 4" xfId="3230"/>
    <cellStyle name="Normal 4 2 4 2 4 2" xfId="7712"/>
    <cellStyle name="Normal 4 2 4 2 4 2 2" xfId="16742"/>
    <cellStyle name="Normal 4 2 4 2 4 3" xfId="12260"/>
    <cellStyle name="Normal 4 2 4 2 5" xfId="4724"/>
    <cellStyle name="Normal 4 2 4 2 5 2" xfId="13754"/>
    <cellStyle name="Normal 4 2 4 2 6" xfId="9272"/>
    <cellStyle name="Normal 4 2 4 3" xfId="428"/>
    <cellStyle name="Normal 4 2 4 3 2" xfId="1175"/>
    <cellStyle name="Normal 4 2 4 3 2 2" xfId="2669"/>
    <cellStyle name="Normal 4 2 4 3 2 2 2" xfId="7151"/>
    <cellStyle name="Normal 4 2 4 3 2 2 2 2" xfId="16181"/>
    <cellStyle name="Normal 4 2 4 3 2 2 3" xfId="11699"/>
    <cellStyle name="Normal 4 2 4 3 2 3" xfId="4163"/>
    <cellStyle name="Normal 4 2 4 3 2 3 2" xfId="8645"/>
    <cellStyle name="Normal 4 2 4 3 2 3 2 2" xfId="17675"/>
    <cellStyle name="Normal 4 2 4 3 2 3 3" xfId="13193"/>
    <cellStyle name="Normal 4 2 4 3 2 4" xfId="5657"/>
    <cellStyle name="Normal 4 2 4 3 2 4 2" xfId="14687"/>
    <cellStyle name="Normal 4 2 4 3 2 5" xfId="10205"/>
    <cellStyle name="Normal 4 2 4 3 3" xfId="1922"/>
    <cellStyle name="Normal 4 2 4 3 3 2" xfId="6404"/>
    <cellStyle name="Normal 4 2 4 3 3 2 2" xfId="15434"/>
    <cellStyle name="Normal 4 2 4 3 3 3" xfId="10952"/>
    <cellStyle name="Normal 4 2 4 3 4" xfId="3416"/>
    <cellStyle name="Normal 4 2 4 3 4 2" xfId="7898"/>
    <cellStyle name="Normal 4 2 4 3 4 2 2" xfId="16928"/>
    <cellStyle name="Normal 4 2 4 3 4 3" xfId="12446"/>
    <cellStyle name="Normal 4 2 4 3 5" xfId="4910"/>
    <cellStyle name="Normal 4 2 4 3 5 2" xfId="13940"/>
    <cellStyle name="Normal 4 2 4 3 6" xfId="9458"/>
    <cellStyle name="Normal 4 2 4 4" xfId="614"/>
    <cellStyle name="Normal 4 2 4 4 2" xfId="1361"/>
    <cellStyle name="Normal 4 2 4 4 2 2" xfId="2855"/>
    <cellStyle name="Normal 4 2 4 4 2 2 2" xfId="7337"/>
    <cellStyle name="Normal 4 2 4 4 2 2 2 2" xfId="16367"/>
    <cellStyle name="Normal 4 2 4 4 2 2 3" xfId="11885"/>
    <cellStyle name="Normal 4 2 4 4 2 3" xfId="4349"/>
    <cellStyle name="Normal 4 2 4 4 2 3 2" xfId="8831"/>
    <cellStyle name="Normal 4 2 4 4 2 3 2 2" xfId="17861"/>
    <cellStyle name="Normal 4 2 4 4 2 3 3" xfId="13379"/>
    <cellStyle name="Normal 4 2 4 4 2 4" xfId="5843"/>
    <cellStyle name="Normal 4 2 4 4 2 4 2" xfId="14873"/>
    <cellStyle name="Normal 4 2 4 4 2 5" xfId="10391"/>
    <cellStyle name="Normal 4 2 4 4 3" xfId="2108"/>
    <cellStyle name="Normal 4 2 4 4 3 2" xfId="6590"/>
    <cellStyle name="Normal 4 2 4 4 3 2 2" xfId="15620"/>
    <cellStyle name="Normal 4 2 4 4 3 3" xfId="11138"/>
    <cellStyle name="Normal 4 2 4 4 4" xfId="3602"/>
    <cellStyle name="Normal 4 2 4 4 4 2" xfId="8084"/>
    <cellStyle name="Normal 4 2 4 4 4 2 2" xfId="17114"/>
    <cellStyle name="Normal 4 2 4 4 4 3" xfId="12632"/>
    <cellStyle name="Normal 4 2 4 4 5" xfId="5096"/>
    <cellStyle name="Normal 4 2 4 4 5 2" xfId="14126"/>
    <cellStyle name="Normal 4 2 4 4 6" xfId="9644"/>
    <cellStyle name="Normal 4 2 4 5" xfId="801"/>
    <cellStyle name="Normal 4 2 4 5 2" xfId="2295"/>
    <cellStyle name="Normal 4 2 4 5 2 2" xfId="6777"/>
    <cellStyle name="Normal 4 2 4 5 2 2 2" xfId="15807"/>
    <cellStyle name="Normal 4 2 4 5 2 3" xfId="11325"/>
    <cellStyle name="Normal 4 2 4 5 3" xfId="3789"/>
    <cellStyle name="Normal 4 2 4 5 3 2" xfId="8271"/>
    <cellStyle name="Normal 4 2 4 5 3 2 2" xfId="17301"/>
    <cellStyle name="Normal 4 2 4 5 3 3" xfId="12819"/>
    <cellStyle name="Normal 4 2 4 5 4" xfId="5283"/>
    <cellStyle name="Normal 4 2 4 5 4 2" xfId="14313"/>
    <cellStyle name="Normal 4 2 4 5 5" xfId="9831"/>
    <cellStyle name="Normal 4 2 4 6" xfId="1550"/>
    <cellStyle name="Normal 4 2 4 6 2" xfId="6032"/>
    <cellStyle name="Normal 4 2 4 6 2 2" xfId="15062"/>
    <cellStyle name="Normal 4 2 4 6 3" xfId="10580"/>
    <cellStyle name="Normal 4 2 4 7" xfId="3044"/>
    <cellStyle name="Normal 4 2 4 7 2" xfId="7526"/>
    <cellStyle name="Normal 4 2 4 7 2 2" xfId="16556"/>
    <cellStyle name="Normal 4 2 4 7 3" xfId="12074"/>
    <cellStyle name="Normal 4 2 4 8" xfId="4538"/>
    <cellStyle name="Normal 4 2 4 8 2" xfId="13568"/>
    <cellStyle name="Normal 4 2 4 9" xfId="9086"/>
    <cellStyle name="Normal 4 2 5" xfId="80"/>
    <cellStyle name="Normal 4 2 5 2" xfId="266"/>
    <cellStyle name="Normal 4 2 5 2 2" xfId="1010"/>
    <cellStyle name="Normal 4 2 5 2 2 2" xfId="2504"/>
    <cellStyle name="Normal 4 2 5 2 2 2 2" xfId="6986"/>
    <cellStyle name="Normal 4 2 5 2 2 2 2 2" xfId="16016"/>
    <cellStyle name="Normal 4 2 5 2 2 2 3" xfId="11534"/>
    <cellStyle name="Normal 4 2 5 2 2 3" xfId="3998"/>
    <cellStyle name="Normal 4 2 5 2 2 3 2" xfId="8480"/>
    <cellStyle name="Normal 4 2 5 2 2 3 2 2" xfId="17510"/>
    <cellStyle name="Normal 4 2 5 2 2 3 3" xfId="13028"/>
    <cellStyle name="Normal 4 2 5 2 2 4" xfId="5492"/>
    <cellStyle name="Normal 4 2 5 2 2 4 2" xfId="14522"/>
    <cellStyle name="Normal 4 2 5 2 2 5" xfId="10040"/>
    <cellStyle name="Normal 4 2 5 2 3" xfId="1760"/>
    <cellStyle name="Normal 4 2 5 2 3 2" xfId="6242"/>
    <cellStyle name="Normal 4 2 5 2 3 2 2" xfId="15272"/>
    <cellStyle name="Normal 4 2 5 2 3 3" xfId="10790"/>
    <cellStyle name="Normal 4 2 5 2 4" xfId="3254"/>
    <cellStyle name="Normal 4 2 5 2 4 2" xfId="7736"/>
    <cellStyle name="Normal 4 2 5 2 4 2 2" xfId="16766"/>
    <cellStyle name="Normal 4 2 5 2 4 3" xfId="12284"/>
    <cellStyle name="Normal 4 2 5 2 5" xfId="4748"/>
    <cellStyle name="Normal 4 2 5 2 5 2" xfId="13778"/>
    <cellStyle name="Normal 4 2 5 2 6" xfId="9296"/>
    <cellStyle name="Normal 4 2 5 3" xfId="452"/>
    <cellStyle name="Normal 4 2 5 3 2" xfId="1199"/>
    <cellStyle name="Normal 4 2 5 3 2 2" xfId="2693"/>
    <cellStyle name="Normal 4 2 5 3 2 2 2" xfId="7175"/>
    <cellStyle name="Normal 4 2 5 3 2 2 2 2" xfId="16205"/>
    <cellStyle name="Normal 4 2 5 3 2 2 3" xfId="11723"/>
    <cellStyle name="Normal 4 2 5 3 2 3" xfId="4187"/>
    <cellStyle name="Normal 4 2 5 3 2 3 2" xfId="8669"/>
    <cellStyle name="Normal 4 2 5 3 2 3 2 2" xfId="17699"/>
    <cellStyle name="Normal 4 2 5 3 2 3 3" xfId="13217"/>
    <cellStyle name="Normal 4 2 5 3 2 4" xfId="5681"/>
    <cellStyle name="Normal 4 2 5 3 2 4 2" xfId="14711"/>
    <cellStyle name="Normal 4 2 5 3 2 5" xfId="10229"/>
    <cellStyle name="Normal 4 2 5 3 3" xfId="1946"/>
    <cellStyle name="Normal 4 2 5 3 3 2" xfId="6428"/>
    <cellStyle name="Normal 4 2 5 3 3 2 2" xfId="15458"/>
    <cellStyle name="Normal 4 2 5 3 3 3" xfId="10976"/>
    <cellStyle name="Normal 4 2 5 3 4" xfId="3440"/>
    <cellStyle name="Normal 4 2 5 3 4 2" xfId="7922"/>
    <cellStyle name="Normal 4 2 5 3 4 2 2" xfId="16952"/>
    <cellStyle name="Normal 4 2 5 3 4 3" xfId="12470"/>
    <cellStyle name="Normal 4 2 5 3 5" xfId="4934"/>
    <cellStyle name="Normal 4 2 5 3 5 2" xfId="13964"/>
    <cellStyle name="Normal 4 2 5 3 6" xfId="9482"/>
    <cellStyle name="Normal 4 2 5 4" xfId="638"/>
    <cellStyle name="Normal 4 2 5 4 2" xfId="1385"/>
    <cellStyle name="Normal 4 2 5 4 2 2" xfId="2879"/>
    <cellStyle name="Normal 4 2 5 4 2 2 2" xfId="7361"/>
    <cellStyle name="Normal 4 2 5 4 2 2 2 2" xfId="16391"/>
    <cellStyle name="Normal 4 2 5 4 2 2 3" xfId="11909"/>
    <cellStyle name="Normal 4 2 5 4 2 3" xfId="4373"/>
    <cellStyle name="Normal 4 2 5 4 2 3 2" xfId="8855"/>
    <cellStyle name="Normal 4 2 5 4 2 3 2 2" xfId="17885"/>
    <cellStyle name="Normal 4 2 5 4 2 3 3" xfId="13403"/>
    <cellStyle name="Normal 4 2 5 4 2 4" xfId="5867"/>
    <cellStyle name="Normal 4 2 5 4 2 4 2" xfId="14897"/>
    <cellStyle name="Normal 4 2 5 4 2 5" xfId="10415"/>
    <cellStyle name="Normal 4 2 5 4 3" xfId="2132"/>
    <cellStyle name="Normal 4 2 5 4 3 2" xfId="6614"/>
    <cellStyle name="Normal 4 2 5 4 3 2 2" xfId="15644"/>
    <cellStyle name="Normal 4 2 5 4 3 3" xfId="11162"/>
    <cellStyle name="Normal 4 2 5 4 4" xfId="3626"/>
    <cellStyle name="Normal 4 2 5 4 4 2" xfId="8108"/>
    <cellStyle name="Normal 4 2 5 4 4 2 2" xfId="17138"/>
    <cellStyle name="Normal 4 2 5 4 4 3" xfId="12656"/>
    <cellStyle name="Normal 4 2 5 4 5" xfId="5120"/>
    <cellStyle name="Normal 4 2 5 4 5 2" xfId="14150"/>
    <cellStyle name="Normal 4 2 5 4 6" xfId="9668"/>
    <cellStyle name="Normal 4 2 5 5" xfId="825"/>
    <cellStyle name="Normal 4 2 5 5 2" xfId="2319"/>
    <cellStyle name="Normal 4 2 5 5 2 2" xfId="6801"/>
    <cellStyle name="Normal 4 2 5 5 2 2 2" xfId="15831"/>
    <cellStyle name="Normal 4 2 5 5 2 3" xfId="11349"/>
    <cellStyle name="Normal 4 2 5 5 3" xfId="3813"/>
    <cellStyle name="Normal 4 2 5 5 3 2" xfId="8295"/>
    <cellStyle name="Normal 4 2 5 5 3 2 2" xfId="17325"/>
    <cellStyle name="Normal 4 2 5 5 3 3" xfId="12843"/>
    <cellStyle name="Normal 4 2 5 5 4" xfId="5307"/>
    <cellStyle name="Normal 4 2 5 5 4 2" xfId="14337"/>
    <cellStyle name="Normal 4 2 5 5 5" xfId="9855"/>
    <cellStyle name="Normal 4 2 5 6" xfId="1574"/>
    <cellStyle name="Normal 4 2 5 6 2" xfId="6056"/>
    <cellStyle name="Normal 4 2 5 6 2 2" xfId="15086"/>
    <cellStyle name="Normal 4 2 5 6 3" xfId="10604"/>
    <cellStyle name="Normal 4 2 5 7" xfId="3068"/>
    <cellStyle name="Normal 4 2 5 7 2" xfId="7550"/>
    <cellStyle name="Normal 4 2 5 7 2 2" xfId="16580"/>
    <cellStyle name="Normal 4 2 5 7 3" xfId="12098"/>
    <cellStyle name="Normal 4 2 5 8" xfId="4562"/>
    <cellStyle name="Normal 4 2 5 8 2" xfId="13592"/>
    <cellStyle name="Normal 4 2 5 9" xfId="9110"/>
    <cellStyle name="Normal 4 2 6" xfId="111"/>
    <cellStyle name="Normal 4 2 6 2" xfId="297"/>
    <cellStyle name="Normal 4 2 6 2 2" xfId="1040"/>
    <cellStyle name="Normal 4 2 6 2 2 2" xfId="2534"/>
    <cellStyle name="Normal 4 2 6 2 2 2 2" xfId="7016"/>
    <cellStyle name="Normal 4 2 6 2 2 2 2 2" xfId="16046"/>
    <cellStyle name="Normal 4 2 6 2 2 2 3" xfId="11564"/>
    <cellStyle name="Normal 4 2 6 2 2 3" xfId="4028"/>
    <cellStyle name="Normal 4 2 6 2 2 3 2" xfId="8510"/>
    <cellStyle name="Normal 4 2 6 2 2 3 2 2" xfId="17540"/>
    <cellStyle name="Normal 4 2 6 2 2 3 3" xfId="13058"/>
    <cellStyle name="Normal 4 2 6 2 2 4" xfId="5522"/>
    <cellStyle name="Normal 4 2 6 2 2 4 2" xfId="14552"/>
    <cellStyle name="Normal 4 2 6 2 2 5" xfId="10070"/>
    <cellStyle name="Normal 4 2 6 2 3" xfId="1791"/>
    <cellStyle name="Normal 4 2 6 2 3 2" xfId="6273"/>
    <cellStyle name="Normal 4 2 6 2 3 2 2" xfId="15303"/>
    <cellStyle name="Normal 4 2 6 2 3 3" xfId="10821"/>
    <cellStyle name="Normal 4 2 6 2 4" xfId="3285"/>
    <cellStyle name="Normal 4 2 6 2 4 2" xfId="7767"/>
    <cellStyle name="Normal 4 2 6 2 4 2 2" xfId="16797"/>
    <cellStyle name="Normal 4 2 6 2 4 3" xfId="12315"/>
    <cellStyle name="Normal 4 2 6 2 5" xfId="4779"/>
    <cellStyle name="Normal 4 2 6 2 5 2" xfId="13809"/>
    <cellStyle name="Normal 4 2 6 2 6" xfId="9327"/>
    <cellStyle name="Normal 4 2 6 3" xfId="483"/>
    <cellStyle name="Normal 4 2 6 3 2" xfId="1230"/>
    <cellStyle name="Normal 4 2 6 3 2 2" xfId="2724"/>
    <cellStyle name="Normal 4 2 6 3 2 2 2" xfId="7206"/>
    <cellStyle name="Normal 4 2 6 3 2 2 2 2" xfId="16236"/>
    <cellStyle name="Normal 4 2 6 3 2 2 3" xfId="11754"/>
    <cellStyle name="Normal 4 2 6 3 2 3" xfId="4218"/>
    <cellStyle name="Normal 4 2 6 3 2 3 2" xfId="8700"/>
    <cellStyle name="Normal 4 2 6 3 2 3 2 2" xfId="17730"/>
    <cellStyle name="Normal 4 2 6 3 2 3 3" xfId="13248"/>
    <cellStyle name="Normal 4 2 6 3 2 4" xfId="5712"/>
    <cellStyle name="Normal 4 2 6 3 2 4 2" xfId="14742"/>
    <cellStyle name="Normal 4 2 6 3 2 5" xfId="10260"/>
    <cellStyle name="Normal 4 2 6 3 3" xfId="1977"/>
    <cellStyle name="Normal 4 2 6 3 3 2" xfId="6459"/>
    <cellStyle name="Normal 4 2 6 3 3 2 2" xfId="15489"/>
    <cellStyle name="Normal 4 2 6 3 3 3" xfId="11007"/>
    <cellStyle name="Normal 4 2 6 3 4" xfId="3471"/>
    <cellStyle name="Normal 4 2 6 3 4 2" xfId="7953"/>
    <cellStyle name="Normal 4 2 6 3 4 2 2" xfId="16983"/>
    <cellStyle name="Normal 4 2 6 3 4 3" xfId="12501"/>
    <cellStyle name="Normal 4 2 6 3 5" xfId="4965"/>
    <cellStyle name="Normal 4 2 6 3 5 2" xfId="13995"/>
    <cellStyle name="Normal 4 2 6 3 6" xfId="9513"/>
    <cellStyle name="Normal 4 2 6 4" xfId="669"/>
    <cellStyle name="Normal 4 2 6 4 2" xfId="1416"/>
    <cellStyle name="Normal 4 2 6 4 2 2" xfId="2910"/>
    <cellStyle name="Normal 4 2 6 4 2 2 2" xfId="7392"/>
    <cellStyle name="Normal 4 2 6 4 2 2 2 2" xfId="16422"/>
    <cellStyle name="Normal 4 2 6 4 2 2 3" xfId="11940"/>
    <cellStyle name="Normal 4 2 6 4 2 3" xfId="4404"/>
    <cellStyle name="Normal 4 2 6 4 2 3 2" xfId="8886"/>
    <cellStyle name="Normal 4 2 6 4 2 3 2 2" xfId="17916"/>
    <cellStyle name="Normal 4 2 6 4 2 3 3" xfId="13434"/>
    <cellStyle name="Normal 4 2 6 4 2 4" xfId="5898"/>
    <cellStyle name="Normal 4 2 6 4 2 4 2" xfId="14928"/>
    <cellStyle name="Normal 4 2 6 4 2 5" xfId="10446"/>
    <cellStyle name="Normal 4 2 6 4 3" xfId="2163"/>
    <cellStyle name="Normal 4 2 6 4 3 2" xfId="6645"/>
    <cellStyle name="Normal 4 2 6 4 3 2 2" xfId="15675"/>
    <cellStyle name="Normal 4 2 6 4 3 3" xfId="11193"/>
    <cellStyle name="Normal 4 2 6 4 4" xfId="3657"/>
    <cellStyle name="Normal 4 2 6 4 4 2" xfId="8139"/>
    <cellStyle name="Normal 4 2 6 4 4 2 2" xfId="17169"/>
    <cellStyle name="Normal 4 2 6 4 4 3" xfId="12687"/>
    <cellStyle name="Normal 4 2 6 4 5" xfId="5151"/>
    <cellStyle name="Normal 4 2 6 4 5 2" xfId="14181"/>
    <cellStyle name="Normal 4 2 6 4 6" xfId="9699"/>
    <cellStyle name="Normal 4 2 6 5" xfId="856"/>
    <cellStyle name="Normal 4 2 6 5 2" xfId="2350"/>
    <cellStyle name="Normal 4 2 6 5 2 2" xfId="6832"/>
    <cellStyle name="Normal 4 2 6 5 2 2 2" xfId="15862"/>
    <cellStyle name="Normal 4 2 6 5 2 3" xfId="11380"/>
    <cellStyle name="Normal 4 2 6 5 3" xfId="3844"/>
    <cellStyle name="Normal 4 2 6 5 3 2" xfId="8326"/>
    <cellStyle name="Normal 4 2 6 5 3 2 2" xfId="17356"/>
    <cellStyle name="Normal 4 2 6 5 3 3" xfId="12874"/>
    <cellStyle name="Normal 4 2 6 5 4" xfId="5338"/>
    <cellStyle name="Normal 4 2 6 5 4 2" xfId="14368"/>
    <cellStyle name="Normal 4 2 6 5 5" xfId="9886"/>
    <cellStyle name="Normal 4 2 6 6" xfId="1605"/>
    <cellStyle name="Normal 4 2 6 6 2" xfId="6087"/>
    <cellStyle name="Normal 4 2 6 6 2 2" xfId="15117"/>
    <cellStyle name="Normal 4 2 6 6 3" xfId="10635"/>
    <cellStyle name="Normal 4 2 6 7" xfId="3099"/>
    <cellStyle name="Normal 4 2 6 7 2" xfId="7581"/>
    <cellStyle name="Normal 4 2 6 7 2 2" xfId="16611"/>
    <cellStyle name="Normal 4 2 6 7 3" xfId="12129"/>
    <cellStyle name="Normal 4 2 6 8" xfId="4593"/>
    <cellStyle name="Normal 4 2 6 8 2" xfId="13623"/>
    <cellStyle name="Normal 4 2 6 9" xfId="9141"/>
    <cellStyle name="Normal 4 2 7" xfId="127"/>
    <cellStyle name="Normal 4 2 7 2" xfId="313"/>
    <cellStyle name="Normal 4 2 7 2 2" xfId="1056"/>
    <cellStyle name="Normal 4 2 7 2 2 2" xfId="2550"/>
    <cellStyle name="Normal 4 2 7 2 2 2 2" xfId="7032"/>
    <cellStyle name="Normal 4 2 7 2 2 2 2 2" xfId="16062"/>
    <cellStyle name="Normal 4 2 7 2 2 2 3" xfId="11580"/>
    <cellStyle name="Normal 4 2 7 2 2 3" xfId="4044"/>
    <cellStyle name="Normal 4 2 7 2 2 3 2" xfId="8526"/>
    <cellStyle name="Normal 4 2 7 2 2 3 2 2" xfId="17556"/>
    <cellStyle name="Normal 4 2 7 2 2 3 3" xfId="13074"/>
    <cellStyle name="Normal 4 2 7 2 2 4" xfId="5538"/>
    <cellStyle name="Normal 4 2 7 2 2 4 2" xfId="14568"/>
    <cellStyle name="Normal 4 2 7 2 2 5" xfId="10086"/>
    <cellStyle name="Normal 4 2 7 2 3" xfId="1807"/>
    <cellStyle name="Normal 4 2 7 2 3 2" xfId="6289"/>
    <cellStyle name="Normal 4 2 7 2 3 2 2" xfId="15319"/>
    <cellStyle name="Normal 4 2 7 2 3 3" xfId="10837"/>
    <cellStyle name="Normal 4 2 7 2 4" xfId="3301"/>
    <cellStyle name="Normal 4 2 7 2 4 2" xfId="7783"/>
    <cellStyle name="Normal 4 2 7 2 4 2 2" xfId="16813"/>
    <cellStyle name="Normal 4 2 7 2 4 3" xfId="12331"/>
    <cellStyle name="Normal 4 2 7 2 5" xfId="4795"/>
    <cellStyle name="Normal 4 2 7 2 5 2" xfId="13825"/>
    <cellStyle name="Normal 4 2 7 2 6" xfId="9343"/>
    <cellStyle name="Normal 4 2 7 3" xfId="499"/>
    <cellStyle name="Normal 4 2 7 3 2" xfId="1246"/>
    <cellStyle name="Normal 4 2 7 3 2 2" xfId="2740"/>
    <cellStyle name="Normal 4 2 7 3 2 2 2" xfId="7222"/>
    <cellStyle name="Normal 4 2 7 3 2 2 2 2" xfId="16252"/>
    <cellStyle name="Normal 4 2 7 3 2 2 3" xfId="11770"/>
    <cellStyle name="Normal 4 2 7 3 2 3" xfId="4234"/>
    <cellStyle name="Normal 4 2 7 3 2 3 2" xfId="8716"/>
    <cellStyle name="Normal 4 2 7 3 2 3 2 2" xfId="17746"/>
    <cellStyle name="Normal 4 2 7 3 2 3 3" xfId="13264"/>
    <cellStyle name="Normal 4 2 7 3 2 4" xfId="5728"/>
    <cellStyle name="Normal 4 2 7 3 2 4 2" xfId="14758"/>
    <cellStyle name="Normal 4 2 7 3 2 5" xfId="10276"/>
    <cellStyle name="Normal 4 2 7 3 3" xfId="1993"/>
    <cellStyle name="Normal 4 2 7 3 3 2" xfId="6475"/>
    <cellStyle name="Normal 4 2 7 3 3 2 2" xfId="15505"/>
    <cellStyle name="Normal 4 2 7 3 3 3" xfId="11023"/>
    <cellStyle name="Normal 4 2 7 3 4" xfId="3487"/>
    <cellStyle name="Normal 4 2 7 3 4 2" xfId="7969"/>
    <cellStyle name="Normal 4 2 7 3 4 2 2" xfId="16999"/>
    <cellStyle name="Normal 4 2 7 3 4 3" xfId="12517"/>
    <cellStyle name="Normal 4 2 7 3 5" xfId="4981"/>
    <cellStyle name="Normal 4 2 7 3 5 2" xfId="14011"/>
    <cellStyle name="Normal 4 2 7 3 6" xfId="9529"/>
    <cellStyle name="Normal 4 2 7 4" xfId="685"/>
    <cellStyle name="Normal 4 2 7 4 2" xfId="1432"/>
    <cellStyle name="Normal 4 2 7 4 2 2" xfId="2926"/>
    <cellStyle name="Normal 4 2 7 4 2 2 2" xfId="7408"/>
    <cellStyle name="Normal 4 2 7 4 2 2 2 2" xfId="16438"/>
    <cellStyle name="Normal 4 2 7 4 2 2 3" xfId="11956"/>
    <cellStyle name="Normal 4 2 7 4 2 3" xfId="4420"/>
    <cellStyle name="Normal 4 2 7 4 2 3 2" xfId="8902"/>
    <cellStyle name="Normal 4 2 7 4 2 3 2 2" xfId="17932"/>
    <cellStyle name="Normal 4 2 7 4 2 3 3" xfId="13450"/>
    <cellStyle name="Normal 4 2 7 4 2 4" xfId="5914"/>
    <cellStyle name="Normal 4 2 7 4 2 4 2" xfId="14944"/>
    <cellStyle name="Normal 4 2 7 4 2 5" xfId="10462"/>
    <cellStyle name="Normal 4 2 7 4 3" xfId="2179"/>
    <cellStyle name="Normal 4 2 7 4 3 2" xfId="6661"/>
    <cellStyle name="Normal 4 2 7 4 3 2 2" xfId="15691"/>
    <cellStyle name="Normal 4 2 7 4 3 3" xfId="11209"/>
    <cellStyle name="Normal 4 2 7 4 4" xfId="3673"/>
    <cellStyle name="Normal 4 2 7 4 4 2" xfId="8155"/>
    <cellStyle name="Normal 4 2 7 4 4 2 2" xfId="17185"/>
    <cellStyle name="Normal 4 2 7 4 4 3" xfId="12703"/>
    <cellStyle name="Normal 4 2 7 4 5" xfId="5167"/>
    <cellStyle name="Normal 4 2 7 4 5 2" xfId="14197"/>
    <cellStyle name="Normal 4 2 7 4 6" xfId="9715"/>
    <cellStyle name="Normal 4 2 7 5" xfId="872"/>
    <cellStyle name="Normal 4 2 7 5 2" xfId="2366"/>
    <cellStyle name="Normal 4 2 7 5 2 2" xfId="6848"/>
    <cellStyle name="Normal 4 2 7 5 2 2 2" xfId="15878"/>
    <cellStyle name="Normal 4 2 7 5 2 3" xfId="11396"/>
    <cellStyle name="Normal 4 2 7 5 3" xfId="3860"/>
    <cellStyle name="Normal 4 2 7 5 3 2" xfId="8342"/>
    <cellStyle name="Normal 4 2 7 5 3 2 2" xfId="17372"/>
    <cellStyle name="Normal 4 2 7 5 3 3" xfId="12890"/>
    <cellStyle name="Normal 4 2 7 5 4" xfId="5354"/>
    <cellStyle name="Normal 4 2 7 5 4 2" xfId="14384"/>
    <cellStyle name="Normal 4 2 7 5 5" xfId="9902"/>
    <cellStyle name="Normal 4 2 7 6" xfId="1621"/>
    <cellStyle name="Normal 4 2 7 6 2" xfId="6103"/>
    <cellStyle name="Normal 4 2 7 6 2 2" xfId="15133"/>
    <cellStyle name="Normal 4 2 7 6 3" xfId="10651"/>
    <cellStyle name="Normal 4 2 7 7" xfId="3115"/>
    <cellStyle name="Normal 4 2 7 7 2" xfId="7597"/>
    <cellStyle name="Normal 4 2 7 7 2 2" xfId="16627"/>
    <cellStyle name="Normal 4 2 7 7 3" xfId="12145"/>
    <cellStyle name="Normal 4 2 7 8" xfId="4609"/>
    <cellStyle name="Normal 4 2 7 8 2" xfId="13639"/>
    <cellStyle name="Normal 4 2 7 9" xfId="9157"/>
    <cellStyle name="Normal 4 2 8" xfId="150"/>
    <cellStyle name="Normal 4 2 8 2" xfId="336"/>
    <cellStyle name="Normal 4 2 8 2 2" xfId="1079"/>
    <cellStyle name="Normal 4 2 8 2 2 2" xfId="2573"/>
    <cellStyle name="Normal 4 2 8 2 2 2 2" xfId="7055"/>
    <cellStyle name="Normal 4 2 8 2 2 2 2 2" xfId="16085"/>
    <cellStyle name="Normal 4 2 8 2 2 2 3" xfId="11603"/>
    <cellStyle name="Normal 4 2 8 2 2 3" xfId="4067"/>
    <cellStyle name="Normal 4 2 8 2 2 3 2" xfId="8549"/>
    <cellStyle name="Normal 4 2 8 2 2 3 2 2" xfId="17579"/>
    <cellStyle name="Normal 4 2 8 2 2 3 3" xfId="13097"/>
    <cellStyle name="Normal 4 2 8 2 2 4" xfId="5561"/>
    <cellStyle name="Normal 4 2 8 2 2 4 2" xfId="14591"/>
    <cellStyle name="Normal 4 2 8 2 2 5" xfId="10109"/>
    <cellStyle name="Normal 4 2 8 2 3" xfId="1830"/>
    <cellStyle name="Normal 4 2 8 2 3 2" xfId="6312"/>
    <cellStyle name="Normal 4 2 8 2 3 2 2" xfId="15342"/>
    <cellStyle name="Normal 4 2 8 2 3 3" xfId="10860"/>
    <cellStyle name="Normal 4 2 8 2 4" xfId="3324"/>
    <cellStyle name="Normal 4 2 8 2 4 2" xfId="7806"/>
    <cellStyle name="Normal 4 2 8 2 4 2 2" xfId="16836"/>
    <cellStyle name="Normal 4 2 8 2 4 3" xfId="12354"/>
    <cellStyle name="Normal 4 2 8 2 5" xfId="4818"/>
    <cellStyle name="Normal 4 2 8 2 5 2" xfId="13848"/>
    <cellStyle name="Normal 4 2 8 2 6" xfId="9366"/>
    <cellStyle name="Normal 4 2 8 3" xfId="522"/>
    <cellStyle name="Normal 4 2 8 3 2" xfId="1269"/>
    <cellStyle name="Normal 4 2 8 3 2 2" xfId="2763"/>
    <cellStyle name="Normal 4 2 8 3 2 2 2" xfId="7245"/>
    <cellStyle name="Normal 4 2 8 3 2 2 2 2" xfId="16275"/>
    <cellStyle name="Normal 4 2 8 3 2 2 3" xfId="11793"/>
    <cellStyle name="Normal 4 2 8 3 2 3" xfId="4257"/>
    <cellStyle name="Normal 4 2 8 3 2 3 2" xfId="8739"/>
    <cellStyle name="Normal 4 2 8 3 2 3 2 2" xfId="17769"/>
    <cellStyle name="Normal 4 2 8 3 2 3 3" xfId="13287"/>
    <cellStyle name="Normal 4 2 8 3 2 4" xfId="5751"/>
    <cellStyle name="Normal 4 2 8 3 2 4 2" xfId="14781"/>
    <cellStyle name="Normal 4 2 8 3 2 5" xfId="10299"/>
    <cellStyle name="Normal 4 2 8 3 3" xfId="2016"/>
    <cellStyle name="Normal 4 2 8 3 3 2" xfId="6498"/>
    <cellStyle name="Normal 4 2 8 3 3 2 2" xfId="15528"/>
    <cellStyle name="Normal 4 2 8 3 3 3" xfId="11046"/>
    <cellStyle name="Normal 4 2 8 3 4" xfId="3510"/>
    <cellStyle name="Normal 4 2 8 3 4 2" xfId="7992"/>
    <cellStyle name="Normal 4 2 8 3 4 2 2" xfId="17022"/>
    <cellStyle name="Normal 4 2 8 3 4 3" xfId="12540"/>
    <cellStyle name="Normal 4 2 8 3 5" xfId="5004"/>
    <cellStyle name="Normal 4 2 8 3 5 2" xfId="14034"/>
    <cellStyle name="Normal 4 2 8 3 6" xfId="9552"/>
    <cellStyle name="Normal 4 2 8 4" xfId="708"/>
    <cellStyle name="Normal 4 2 8 4 2" xfId="1455"/>
    <cellStyle name="Normal 4 2 8 4 2 2" xfId="2949"/>
    <cellStyle name="Normal 4 2 8 4 2 2 2" xfId="7431"/>
    <cellStyle name="Normal 4 2 8 4 2 2 2 2" xfId="16461"/>
    <cellStyle name="Normal 4 2 8 4 2 2 3" xfId="11979"/>
    <cellStyle name="Normal 4 2 8 4 2 3" xfId="4443"/>
    <cellStyle name="Normal 4 2 8 4 2 3 2" xfId="8925"/>
    <cellStyle name="Normal 4 2 8 4 2 3 2 2" xfId="17955"/>
    <cellStyle name="Normal 4 2 8 4 2 3 3" xfId="13473"/>
    <cellStyle name="Normal 4 2 8 4 2 4" xfId="5937"/>
    <cellStyle name="Normal 4 2 8 4 2 4 2" xfId="14967"/>
    <cellStyle name="Normal 4 2 8 4 2 5" xfId="10485"/>
    <cellStyle name="Normal 4 2 8 4 3" xfId="2202"/>
    <cellStyle name="Normal 4 2 8 4 3 2" xfId="6684"/>
    <cellStyle name="Normal 4 2 8 4 3 2 2" xfId="15714"/>
    <cellStyle name="Normal 4 2 8 4 3 3" xfId="11232"/>
    <cellStyle name="Normal 4 2 8 4 4" xfId="3696"/>
    <cellStyle name="Normal 4 2 8 4 4 2" xfId="8178"/>
    <cellStyle name="Normal 4 2 8 4 4 2 2" xfId="17208"/>
    <cellStyle name="Normal 4 2 8 4 4 3" xfId="12726"/>
    <cellStyle name="Normal 4 2 8 4 5" xfId="5190"/>
    <cellStyle name="Normal 4 2 8 4 5 2" xfId="14220"/>
    <cellStyle name="Normal 4 2 8 4 6" xfId="9738"/>
    <cellStyle name="Normal 4 2 8 5" xfId="895"/>
    <cellStyle name="Normal 4 2 8 5 2" xfId="2389"/>
    <cellStyle name="Normal 4 2 8 5 2 2" xfId="6871"/>
    <cellStyle name="Normal 4 2 8 5 2 2 2" xfId="15901"/>
    <cellStyle name="Normal 4 2 8 5 2 3" xfId="11419"/>
    <cellStyle name="Normal 4 2 8 5 3" xfId="3883"/>
    <cellStyle name="Normal 4 2 8 5 3 2" xfId="8365"/>
    <cellStyle name="Normal 4 2 8 5 3 2 2" xfId="17395"/>
    <cellStyle name="Normal 4 2 8 5 3 3" xfId="12913"/>
    <cellStyle name="Normal 4 2 8 5 4" xfId="5377"/>
    <cellStyle name="Normal 4 2 8 5 4 2" xfId="14407"/>
    <cellStyle name="Normal 4 2 8 5 5" xfId="9925"/>
    <cellStyle name="Normal 4 2 8 6" xfId="1644"/>
    <cellStyle name="Normal 4 2 8 6 2" xfId="6126"/>
    <cellStyle name="Normal 4 2 8 6 2 2" xfId="15156"/>
    <cellStyle name="Normal 4 2 8 6 3" xfId="10674"/>
    <cellStyle name="Normal 4 2 8 7" xfId="3138"/>
    <cellStyle name="Normal 4 2 8 7 2" xfId="7620"/>
    <cellStyle name="Normal 4 2 8 7 2 2" xfId="16650"/>
    <cellStyle name="Normal 4 2 8 7 3" xfId="12168"/>
    <cellStyle name="Normal 4 2 8 8" xfId="4632"/>
    <cellStyle name="Normal 4 2 8 8 2" xfId="13662"/>
    <cellStyle name="Normal 4 2 8 9" xfId="9180"/>
    <cellStyle name="Normal 4 2 9" xfId="173"/>
    <cellStyle name="Normal 4 2 9 2" xfId="359"/>
    <cellStyle name="Normal 4 2 9 2 2" xfId="1102"/>
    <cellStyle name="Normal 4 2 9 2 2 2" xfId="2596"/>
    <cellStyle name="Normal 4 2 9 2 2 2 2" xfId="7078"/>
    <cellStyle name="Normal 4 2 9 2 2 2 2 2" xfId="16108"/>
    <cellStyle name="Normal 4 2 9 2 2 2 3" xfId="11626"/>
    <cellStyle name="Normal 4 2 9 2 2 3" xfId="4090"/>
    <cellStyle name="Normal 4 2 9 2 2 3 2" xfId="8572"/>
    <cellStyle name="Normal 4 2 9 2 2 3 2 2" xfId="17602"/>
    <cellStyle name="Normal 4 2 9 2 2 3 3" xfId="13120"/>
    <cellStyle name="Normal 4 2 9 2 2 4" xfId="5584"/>
    <cellStyle name="Normal 4 2 9 2 2 4 2" xfId="14614"/>
    <cellStyle name="Normal 4 2 9 2 2 5" xfId="10132"/>
    <cellStyle name="Normal 4 2 9 2 3" xfId="1853"/>
    <cellStyle name="Normal 4 2 9 2 3 2" xfId="6335"/>
    <cellStyle name="Normal 4 2 9 2 3 2 2" xfId="15365"/>
    <cellStyle name="Normal 4 2 9 2 3 3" xfId="10883"/>
    <cellStyle name="Normal 4 2 9 2 4" xfId="3347"/>
    <cellStyle name="Normal 4 2 9 2 4 2" xfId="7829"/>
    <cellStyle name="Normal 4 2 9 2 4 2 2" xfId="16859"/>
    <cellStyle name="Normal 4 2 9 2 4 3" xfId="12377"/>
    <cellStyle name="Normal 4 2 9 2 5" xfId="4841"/>
    <cellStyle name="Normal 4 2 9 2 5 2" xfId="13871"/>
    <cellStyle name="Normal 4 2 9 2 6" xfId="9389"/>
    <cellStyle name="Normal 4 2 9 3" xfId="545"/>
    <cellStyle name="Normal 4 2 9 3 2" xfId="1292"/>
    <cellStyle name="Normal 4 2 9 3 2 2" xfId="2786"/>
    <cellStyle name="Normal 4 2 9 3 2 2 2" xfId="7268"/>
    <cellStyle name="Normal 4 2 9 3 2 2 2 2" xfId="16298"/>
    <cellStyle name="Normal 4 2 9 3 2 2 3" xfId="11816"/>
    <cellStyle name="Normal 4 2 9 3 2 3" xfId="4280"/>
    <cellStyle name="Normal 4 2 9 3 2 3 2" xfId="8762"/>
    <cellStyle name="Normal 4 2 9 3 2 3 2 2" xfId="17792"/>
    <cellStyle name="Normal 4 2 9 3 2 3 3" xfId="13310"/>
    <cellStyle name="Normal 4 2 9 3 2 4" xfId="5774"/>
    <cellStyle name="Normal 4 2 9 3 2 4 2" xfId="14804"/>
    <cellStyle name="Normal 4 2 9 3 2 5" xfId="10322"/>
    <cellStyle name="Normal 4 2 9 3 3" xfId="2039"/>
    <cellStyle name="Normal 4 2 9 3 3 2" xfId="6521"/>
    <cellStyle name="Normal 4 2 9 3 3 2 2" xfId="15551"/>
    <cellStyle name="Normal 4 2 9 3 3 3" xfId="11069"/>
    <cellStyle name="Normal 4 2 9 3 4" xfId="3533"/>
    <cellStyle name="Normal 4 2 9 3 4 2" xfId="8015"/>
    <cellStyle name="Normal 4 2 9 3 4 2 2" xfId="17045"/>
    <cellStyle name="Normal 4 2 9 3 4 3" xfId="12563"/>
    <cellStyle name="Normal 4 2 9 3 5" xfId="5027"/>
    <cellStyle name="Normal 4 2 9 3 5 2" xfId="14057"/>
    <cellStyle name="Normal 4 2 9 3 6" xfId="9575"/>
    <cellStyle name="Normal 4 2 9 4" xfId="731"/>
    <cellStyle name="Normal 4 2 9 4 2" xfId="1478"/>
    <cellStyle name="Normal 4 2 9 4 2 2" xfId="2972"/>
    <cellStyle name="Normal 4 2 9 4 2 2 2" xfId="7454"/>
    <cellStyle name="Normal 4 2 9 4 2 2 2 2" xfId="16484"/>
    <cellStyle name="Normal 4 2 9 4 2 2 3" xfId="12002"/>
    <cellStyle name="Normal 4 2 9 4 2 3" xfId="4466"/>
    <cellStyle name="Normal 4 2 9 4 2 3 2" xfId="8948"/>
    <cellStyle name="Normal 4 2 9 4 2 3 2 2" xfId="17978"/>
    <cellStyle name="Normal 4 2 9 4 2 3 3" xfId="13496"/>
    <cellStyle name="Normal 4 2 9 4 2 4" xfId="5960"/>
    <cellStyle name="Normal 4 2 9 4 2 4 2" xfId="14990"/>
    <cellStyle name="Normal 4 2 9 4 2 5" xfId="10508"/>
    <cellStyle name="Normal 4 2 9 4 3" xfId="2225"/>
    <cellStyle name="Normal 4 2 9 4 3 2" xfId="6707"/>
    <cellStyle name="Normal 4 2 9 4 3 2 2" xfId="15737"/>
    <cellStyle name="Normal 4 2 9 4 3 3" xfId="11255"/>
    <cellStyle name="Normal 4 2 9 4 4" xfId="3719"/>
    <cellStyle name="Normal 4 2 9 4 4 2" xfId="8201"/>
    <cellStyle name="Normal 4 2 9 4 4 2 2" xfId="17231"/>
    <cellStyle name="Normal 4 2 9 4 4 3" xfId="12749"/>
    <cellStyle name="Normal 4 2 9 4 5" xfId="5213"/>
    <cellStyle name="Normal 4 2 9 4 5 2" xfId="14243"/>
    <cellStyle name="Normal 4 2 9 4 6" xfId="9761"/>
    <cellStyle name="Normal 4 2 9 5" xfId="918"/>
    <cellStyle name="Normal 4 2 9 5 2" xfId="2412"/>
    <cellStyle name="Normal 4 2 9 5 2 2" xfId="6894"/>
    <cellStyle name="Normal 4 2 9 5 2 2 2" xfId="15924"/>
    <cellStyle name="Normal 4 2 9 5 2 3" xfId="11442"/>
    <cellStyle name="Normal 4 2 9 5 3" xfId="3906"/>
    <cellStyle name="Normal 4 2 9 5 3 2" xfId="8388"/>
    <cellStyle name="Normal 4 2 9 5 3 2 2" xfId="17418"/>
    <cellStyle name="Normal 4 2 9 5 3 3" xfId="12936"/>
    <cellStyle name="Normal 4 2 9 5 4" xfId="5400"/>
    <cellStyle name="Normal 4 2 9 5 4 2" xfId="14430"/>
    <cellStyle name="Normal 4 2 9 5 5" xfId="9948"/>
    <cellStyle name="Normal 4 2 9 6" xfId="1667"/>
    <cellStyle name="Normal 4 2 9 6 2" xfId="6149"/>
    <cellStyle name="Normal 4 2 9 6 2 2" xfId="15179"/>
    <cellStyle name="Normal 4 2 9 6 3" xfId="10697"/>
    <cellStyle name="Normal 4 2 9 7" xfId="3161"/>
    <cellStyle name="Normal 4 2 9 7 2" xfId="7643"/>
    <cellStyle name="Normal 4 2 9 7 2 2" xfId="16673"/>
    <cellStyle name="Normal 4 2 9 7 3" xfId="12191"/>
    <cellStyle name="Normal 4 2 9 8" xfId="4655"/>
    <cellStyle name="Normal 4 2 9 8 2" xfId="13685"/>
    <cellStyle name="Normal 4 2 9 9" xfId="9203"/>
    <cellStyle name="Normal 4 3" xfId="15"/>
    <cellStyle name="Normal 4 3 10" xfId="387"/>
    <cellStyle name="Normal 4 3 10 2" xfId="1134"/>
    <cellStyle name="Normal 4 3 10 2 2" xfId="2628"/>
    <cellStyle name="Normal 4 3 10 2 2 2" xfId="7110"/>
    <cellStyle name="Normal 4 3 10 2 2 2 2" xfId="16140"/>
    <cellStyle name="Normal 4 3 10 2 2 3" xfId="11658"/>
    <cellStyle name="Normal 4 3 10 2 3" xfId="4122"/>
    <cellStyle name="Normal 4 3 10 2 3 2" xfId="8604"/>
    <cellStyle name="Normal 4 3 10 2 3 2 2" xfId="17634"/>
    <cellStyle name="Normal 4 3 10 2 3 3" xfId="13152"/>
    <cellStyle name="Normal 4 3 10 2 4" xfId="5616"/>
    <cellStyle name="Normal 4 3 10 2 4 2" xfId="14646"/>
    <cellStyle name="Normal 4 3 10 2 5" xfId="10164"/>
    <cellStyle name="Normal 4 3 10 3" xfId="1881"/>
    <cellStyle name="Normal 4 3 10 3 2" xfId="6363"/>
    <cellStyle name="Normal 4 3 10 3 2 2" xfId="15393"/>
    <cellStyle name="Normal 4 3 10 3 3" xfId="10911"/>
    <cellStyle name="Normal 4 3 10 4" xfId="3375"/>
    <cellStyle name="Normal 4 3 10 4 2" xfId="7857"/>
    <cellStyle name="Normal 4 3 10 4 2 2" xfId="16887"/>
    <cellStyle name="Normal 4 3 10 4 3" xfId="12405"/>
    <cellStyle name="Normal 4 3 10 5" xfId="4869"/>
    <cellStyle name="Normal 4 3 10 5 2" xfId="13899"/>
    <cellStyle name="Normal 4 3 10 6" xfId="9417"/>
    <cellStyle name="Normal 4 3 11" xfId="573"/>
    <cellStyle name="Normal 4 3 11 2" xfId="1320"/>
    <cellStyle name="Normal 4 3 11 2 2" xfId="2814"/>
    <cellStyle name="Normal 4 3 11 2 2 2" xfId="7296"/>
    <cellStyle name="Normal 4 3 11 2 2 2 2" xfId="16326"/>
    <cellStyle name="Normal 4 3 11 2 2 3" xfId="11844"/>
    <cellStyle name="Normal 4 3 11 2 3" xfId="4308"/>
    <cellStyle name="Normal 4 3 11 2 3 2" xfId="8790"/>
    <cellStyle name="Normal 4 3 11 2 3 2 2" xfId="17820"/>
    <cellStyle name="Normal 4 3 11 2 3 3" xfId="13338"/>
    <cellStyle name="Normal 4 3 11 2 4" xfId="5802"/>
    <cellStyle name="Normal 4 3 11 2 4 2" xfId="14832"/>
    <cellStyle name="Normal 4 3 11 2 5" xfId="10350"/>
    <cellStyle name="Normal 4 3 11 3" xfId="2067"/>
    <cellStyle name="Normal 4 3 11 3 2" xfId="6549"/>
    <cellStyle name="Normal 4 3 11 3 2 2" xfId="15579"/>
    <cellStyle name="Normal 4 3 11 3 3" xfId="11097"/>
    <cellStyle name="Normal 4 3 11 4" xfId="3561"/>
    <cellStyle name="Normal 4 3 11 4 2" xfId="8043"/>
    <cellStyle name="Normal 4 3 11 4 2 2" xfId="17073"/>
    <cellStyle name="Normal 4 3 11 4 3" xfId="12591"/>
    <cellStyle name="Normal 4 3 11 5" xfId="5055"/>
    <cellStyle name="Normal 4 3 11 5 2" xfId="14085"/>
    <cellStyle name="Normal 4 3 11 6" xfId="9603"/>
    <cellStyle name="Normal 4 3 12" xfId="760"/>
    <cellStyle name="Normal 4 3 12 2" xfId="2254"/>
    <cellStyle name="Normal 4 3 12 2 2" xfId="6736"/>
    <cellStyle name="Normal 4 3 12 2 2 2" xfId="15766"/>
    <cellStyle name="Normal 4 3 12 2 3" xfId="11284"/>
    <cellStyle name="Normal 4 3 12 3" xfId="3748"/>
    <cellStyle name="Normal 4 3 12 3 2" xfId="8230"/>
    <cellStyle name="Normal 4 3 12 3 2 2" xfId="17260"/>
    <cellStyle name="Normal 4 3 12 3 3" xfId="12778"/>
    <cellStyle name="Normal 4 3 12 4" xfId="5242"/>
    <cellStyle name="Normal 4 3 12 4 2" xfId="14272"/>
    <cellStyle name="Normal 4 3 12 5" xfId="9790"/>
    <cellStyle name="Normal 4 3 13" xfId="1509"/>
    <cellStyle name="Normal 4 3 13 2" xfId="5991"/>
    <cellStyle name="Normal 4 3 13 2 2" xfId="15021"/>
    <cellStyle name="Normal 4 3 13 3" xfId="10539"/>
    <cellStyle name="Normal 4 3 14" xfId="3003"/>
    <cellStyle name="Normal 4 3 14 2" xfId="7485"/>
    <cellStyle name="Normal 4 3 14 2 2" xfId="16515"/>
    <cellStyle name="Normal 4 3 14 3" xfId="12033"/>
    <cellStyle name="Normal 4 3 15" xfId="4497"/>
    <cellStyle name="Normal 4 3 15 2" xfId="13527"/>
    <cellStyle name="Normal 4 3 16" xfId="9045"/>
    <cellStyle name="Normal 4 3 2" xfId="38"/>
    <cellStyle name="Normal 4 3 2 2" xfId="224"/>
    <cellStyle name="Normal 4 3 2 2 2" xfId="969"/>
    <cellStyle name="Normal 4 3 2 2 2 2" xfId="2463"/>
    <cellStyle name="Normal 4 3 2 2 2 2 2" xfId="6945"/>
    <cellStyle name="Normal 4 3 2 2 2 2 2 2" xfId="15975"/>
    <cellStyle name="Normal 4 3 2 2 2 2 3" xfId="11493"/>
    <cellStyle name="Normal 4 3 2 2 2 3" xfId="3957"/>
    <cellStyle name="Normal 4 3 2 2 2 3 2" xfId="8439"/>
    <cellStyle name="Normal 4 3 2 2 2 3 2 2" xfId="17469"/>
    <cellStyle name="Normal 4 3 2 2 2 3 3" xfId="12987"/>
    <cellStyle name="Normal 4 3 2 2 2 4" xfId="5451"/>
    <cellStyle name="Normal 4 3 2 2 2 4 2" xfId="14481"/>
    <cellStyle name="Normal 4 3 2 2 2 5" xfId="9999"/>
    <cellStyle name="Normal 4 3 2 2 3" xfId="1718"/>
    <cellStyle name="Normal 4 3 2 2 3 2" xfId="6200"/>
    <cellStyle name="Normal 4 3 2 2 3 2 2" xfId="15230"/>
    <cellStyle name="Normal 4 3 2 2 3 3" xfId="10748"/>
    <cellStyle name="Normal 4 3 2 2 4" xfId="3212"/>
    <cellStyle name="Normal 4 3 2 2 4 2" xfId="7694"/>
    <cellStyle name="Normal 4 3 2 2 4 2 2" xfId="16724"/>
    <cellStyle name="Normal 4 3 2 2 4 3" xfId="12242"/>
    <cellStyle name="Normal 4 3 2 2 5" xfId="4706"/>
    <cellStyle name="Normal 4 3 2 2 5 2" xfId="13736"/>
    <cellStyle name="Normal 4 3 2 2 6" xfId="9254"/>
    <cellStyle name="Normal 4 3 2 3" xfId="410"/>
    <cellStyle name="Normal 4 3 2 3 2" xfId="1157"/>
    <cellStyle name="Normal 4 3 2 3 2 2" xfId="2651"/>
    <cellStyle name="Normal 4 3 2 3 2 2 2" xfId="7133"/>
    <cellStyle name="Normal 4 3 2 3 2 2 2 2" xfId="16163"/>
    <cellStyle name="Normal 4 3 2 3 2 2 3" xfId="11681"/>
    <cellStyle name="Normal 4 3 2 3 2 3" xfId="4145"/>
    <cellStyle name="Normal 4 3 2 3 2 3 2" xfId="8627"/>
    <cellStyle name="Normal 4 3 2 3 2 3 2 2" xfId="17657"/>
    <cellStyle name="Normal 4 3 2 3 2 3 3" xfId="13175"/>
    <cellStyle name="Normal 4 3 2 3 2 4" xfId="5639"/>
    <cellStyle name="Normal 4 3 2 3 2 4 2" xfId="14669"/>
    <cellStyle name="Normal 4 3 2 3 2 5" xfId="10187"/>
    <cellStyle name="Normal 4 3 2 3 3" xfId="1904"/>
    <cellStyle name="Normal 4 3 2 3 3 2" xfId="6386"/>
    <cellStyle name="Normal 4 3 2 3 3 2 2" xfId="15416"/>
    <cellStyle name="Normal 4 3 2 3 3 3" xfId="10934"/>
    <cellStyle name="Normal 4 3 2 3 4" xfId="3398"/>
    <cellStyle name="Normal 4 3 2 3 4 2" xfId="7880"/>
    <cellStyle name="Normal 4 3 2 3 4 2 2" xfId="16910"/>
    <cellStyle name="Normal 4 3 2 3 4 3" xfId="12428"/>
    <cellStyle name="Normal 4 3 2 3 5" xfId="4892"/>
    <cellStyle name="Normal 4 3 2 3 5 2" xfId="13922"/>
    <cellStyle name="Normal 4 3 2 3 6" xfId="9440"/>
    <cellStyle name="Normal 4 3 2 4" xfId="596"/>
    <cellStyle name="Normal 4 3 2 4 2" xfId="1343"/>
    <cellStyle name="Normal 4 3 2 4 2 2" xfId="2837"/>
    <cellStyle name="Normal 4 3 2 4 2 2 2" xfId="7319"/>
    <cellStyle name="Normal 4 3 2 4 2 2 2 2" xfId="16349"/>
    <cellStyle name="Normal 4 3 2 4 2 2 3" xfId="11867"/>
    <cellStyle name="Normal 4 3 2 4 2 3" xfId="4331"/>
    <cellStyle name="Normal 4 3 2 4 2 3 2" xfId="8813"/>
    <cellStyle name="Normal 4 3 2 4 2 3 2 2" xfId="17843"/>
    <cellStyle name="Normal 4 3 2 4 2 3 3" xfId="13361"/>
    <cellStyle name="Normal 4 3 2 4 2 4" xfId="5825"/>
    <cellStyle name="Normal 4 3 2 4 2 4 2" xfId="14855"/>
    <cellStyle name="Normal 4 3 2 4 2 5" xfId="10373"/>
    <cellStyle name="Normal 4 3 2 4 3" xfId="2090"/>
    <cellStyle name="Normal 4 3 2 4 3 2" xfId="6572"/>
    <cellStyle name="Normal 4 3 2 4 3 2 2" xfId="15602"/>
    <cellStyle name="Normal 4 3 2 4 3 3" xfId="11120"/>
    <cellStyle name="Normal 4 3 2 4 4" xfId="3584"/>
    <cellStyle name="Normal 4 3 2 4 4 2" xfId="8066"/>
    <cellStyle name="Normal 4 3 2 4 4 2 2" xfId="17096"/>
    <cellStyle name="Normal 4 3 2 4 4 3" xfId="12614"/>
    <cellStyle name="Normal 4 3 2 4 5" xfId="5078"/>
    <cellStyle name="Normal 4 3 2 4 5 2" xfId="14108"/>
    <cellStyle name="Normal 4 3 2 4 6" xfId="9626"/>
    <cellStyle name="Normal 4 3 2 5" xfId="783"/>
    <cellStyle name="Normal 4 3 2 5 2" xfId="2277"/>
    <cellStyle name="Normal 4 3 2 5 2 2" xfId="6759"/>
    <cellStyle name="Normal 4 3 2 5 2 2 2" xfId="15789"/>
    <cellStyle name="Normal 4 3 2 5 2 3" xfId="11307"/>
    <cellStyle name="Normal 4 3 2 5 3" xfId="3771"/>
    <cellStyle name="Normal 4 3 2 5 3 2" xfId="8253"/>
    <cellStyle name="Normal 4 3 2 5 3 2 2" xfId="17283"/>
    <cellStyle name="Normal 4 3 2 5 3 3" xfId="12801"/>
    <cellStyle name="Normal 4 3 2 5 4" xfId="5265"/>
    <cellStyle name="Normal 4 3 2 5 4 2" xfId="14295"/>
    <cellStyle name="Normal 4 3 2 5 5" xfId="9813"/>
    <cellStyle name="Normal 4 3 2 6" xfId="1532"/>
    <cellStyle name="Normal 4 3 2 6 2" xfId="6014"/>
    <cellStyle name="Normal 4 3 2 6 2 2" xfId="15044"/>
    <cellStyle name="Normal 4 3 2 6 3" xfId="10562"/>
    <cellStyle name="Normal 4 3 2 7" xfId="3026"/>
    <cellStyle name="Normal 4 3 2 7 2" xfId="7508"/>
    <cellStyle name="Normal 4 3 2 7 2 2" xfId="16538"/>
    <cellStyle name="Normal 4 3 2 7 3" xfId="12056"/>
    <cellStyle name="Normal 4 3 2 8" xfId="4520"/>
    <cellStyle name="Normal 4 3 2 8 2" xfId="13550"/>
    <cellStyle name="Normal 4 3 2 9" xfId="9068"/>
    <cellStyle name="Normal 4 3 3" xfId="61"/>
    <cellStyle name="Normal 4 3 3 2" xfId="247"/>
    <cellStyle name="Normal 4 3 3 2 2" xfId="992"/>
    <cellStyle name="Normal 4 3 3 2 2 2" xfId="2486"/>
    <cellStyle name="Normal 4 3 3 2 2 2 2" xfId="6968"/>
    <cellStyle name="Normal 4 3 3 2 2 2 2 2" xfId="15998"/>
    <cellStyle name="Normal 4 3 3 2 2 2 3" xfId="11516"/>
    <cellStyle name="Normal 4 3 3 2 2 3" xfId="3980"/>
    <cellStyle name="Normal 4 3 3 2 2 3 2" xfId="8462"/>
    <cellStyle name="Normal 4 3 3 2 2 3 2 2" xfId="17492"/>
    <cellStyle name="Normal 4 3 3 2 2 3 3" xfId="13010"/>
    <cellStyle name="Normal 4 3 3 2 2 4" xfId="5474"/>
    <cellStyle name="Normal 4 3 3 2 2 4 2" xfId="14504"/>
    <cellStyle name="Normal 4 3 3 2 2 5" xfId="10022"/>
    <cellStyle name="Normal 4 3 3 2 3" xfId="1741"/>
    <cellStyle name="Normal 4 3 3 2 3 2" xfId="6223"/>
    <cellStyle name="Normal 4 3 3 2 3 2 2" xfId="15253"/>
    <cellStyle name="Normal 4 3 3 2 3 3" xfId="10771"/>
    <cellStyle name="Normal 4 3 3 2 4" xfId="3235"/>
    <cellStyle name="Normal 4 3 3 2 4 2" xfId="7717"/>
    <cellStyle name="Normal 4 3 3 2 4 2 2" xfId="16747"/>
    <cellStyle name="Normal 4 3 3 2 4 3" xfId="12265"/>
    <cellStyle name="Normal 4 3 3 2 5" xfId="4729"/>
    <cellStyle name="Normal 4 3 3 2 5 2" xfId="13759"/>
    <cellStyle name="Normal 4 3 3 2 6" xfId="9277"/>
    <cellStyle name="Normal 4 3 3 3" xfId="433"/>
    <cellStyle name="Normal 4 3 3 3 2" xfId="1180"/>
    <cellStyle name="Normal 4 3 3 3 2 2" xfId="2674"/>
    <cellStyle name="Normal 4 3 3 3 2 2 2" xfId="7156"/>
    <cellStyle name="Normal 4 3 3 3 2 2 2 2" xfId="16186"/>
    <cellStyle name="Normal 4 3 3 3 2 2 3" xfId="11704"/>
    <cellStyle name="Normal 4 3 3 3 2 3" xfId="4168"/>
    <cellStyle name="Normal 4 3 3 3 2 3 2" xfId="8650"/>
    <cellStyle name="Normal 4 3 3 3 2 3 2 2" xfId="17680"/>
    <cellStyle name="Normal 4 3 3 3 2 3 3" xfId="13198"/>
    <cellStyle name="Normal 4 3 3 3 2 4" xfId="5662"/>
    <cellStyle name="Normal 4 3 3 3 2 4 2" xfId="14692"/>
    <cellStyle name="Normal 4 3 3 3 2 5" xfId="10210"/>
    <cellStyle name="Normal 4 3 3 3 3" xfId="1927"/>
    <cellStyle name="Normal 4 3 3 3 3 2" xfId="6409"/>
    <cellStyle name="Normal 4 3 3 3 3 2 2" xfId="15439"/>
    <cellStyle name="Normal 4 3 3 3 3 3" xfId="10957"/>
    <cellStyle name="Normal 4 3 3 3 4" xfId="3421"/>
    <cellStyle name="Normal 4 3 3 3 4 2" xfId="7903"/>
    <cellStyle name="Normal 4 3 3 3 4 2 2" xfId="16933"/>
    <cellStyle name="Normal 4 3 3 3 4 3" xfId="12451"/>
    <cellStyle name="Normal 4 3 3 3 5" xfId="4915"/>
    <cellStyle name="Normal 4 3 3 3 5 2" xfId="13945"/>
    <cellStyle name="Normal 4 3 3 3 6" xfId="9463"/>
    <cellStyle name="Normal 4 3 3 4" xfId="619"/>
    <cellStyle name="Normal 4 3 3 4 2" xfId="1366"/>
    <cellStyle name="Normal 4 3 3 4 2 2" xfId="2860"/>
    <cellStyle name="Normal 4 3 3 4 2 2 2" xfId="7342"/>
    <cellStyle name="Normal 4 3 3 4 2 2 2 2" xfId="16372"/>
    <cellStyle name="Normal 4 3 3 4 2 2 3" xfId="11890"/>
    <cellStyle name="Normal 4 3 3 4 2 3" xfId="4354"/>
    <cellStyle name="Normal 4 3 3 4 2 3 2" xfId="8836"/>
    <cellStyle name="Normal 4 3 3 4 2 3 2 2" xfId="17866"/>
    <cellStyle name="Normal 4 3 3 4 2 3 3" xfId="13384"/>
    <cellStyle name="Normal 4 3 3 4 2 4" xfId="5848"/>
    <cellStyle name="Normal 4 3 3 4 2 4 2" xfId="14878"/>
    <cellStyle name="Normal 4 3 3 4 2 5" xfId="10396"/>
    <cellStyle name="Normal 4 3 3 4 3" xfId="2113"/>
    <cellStyle name="Normal 4 3 3 4 3 2" xfId="6595"/>
    <cellStyle name="Normal 4 3 3 4 3 2 2" xfId="15625"/>
    <cellStyle name="Normal 4 3 3 4 3 3" xfId="11143"/>
    <cellStyle name="Normal 4 3 3 4 4" xfId="3607"/>
    <cellStyle name="Normal 4 3 3 4 4 2" xfId="8089"/>
    <cellStyle name="Normal 4 3 3 4 4 2 2" xfId="17119"/>
    <cellStyle name="Normal 4 3 3 4 4 3" xfId="12637"/>
    <cellStyle name="Normal 4 3 3 4 5" xfId="5101"/>
    <cellStyle name="Normal 4 3 3 4 5 2" xfId="14131"/>
    <cellStyle name="Normal 4 3 3 4 6" xfId="9649"/>
    <cellStyle name="Normal 4 3 3 5" xfId="806"/>
    <cellStyle name="Normal 4 3 3 5 2" xfId="2300"/>
    <cellStyle name="Normal 4 3 3 5 2 2" xfId="6782"/>
    <cellStyle name="Normal 4 3 3 5 2 2 2" xfId="15812"/>
    <cellStyle name="Normal 4 3 3 5 2 3" xfId="11330"/>
    <cellStyle name="Normal 4 3 3 5 3" xfId="3794"/>
    <cellStyle name="Normal 4 3 3 5 3 2" xfId="8276"/>
    <cellStyle name="Normal 4 3 3 5 3 2 2" xfId="17306"/>
    <cellStyle name="Normal 4 3 3 5 3 3" xfId="12824"/>
    <cellStyle name="Normal 4 3 3 5 4" xfId="5288"/>
    <cellStyle name="Normal 4 3 3 5 4 2" xfId="14318"/>
    <cellStyle name="Normal 4 3 3 5 5" xfId="9836"/>
    <cellStyle name="Normal 4 3 3 6" xfId="1555"/>
    <cellStyle name="Normal 4 3 3 6 2" xfId="6037"/>
    <cellStyle name="Normal 4 3 3 6 2 2" xfId="15067"/>
    <cellStyle name="Normal 4 3 3 6 3" xfId="10585"/>
    <cellStyle name="Normal 4 3 3 7" xfId="3049"/>
    <cellStyle name="Normal 4 3 3 7 2" xfId="7531"/>
    <cellStyle name="Normal 4 3 3 7 2 2" xfId="16561"/>
    <cellStyle name="Normal 4 3 3 7 3" xfId="12079"/>
    <cellStyle name="Normal 4 3 3 8" xfId="4543"/>
    <cellStyle name="Normal 4 3 3 8 2" xfId="13573"/>
    <cellStyle name="Normal 4 3 3 9" xfId="9091"/>
    <cellStyle name="Normal 4 3 4" xfId="85"/>
    <cellStyle name="Normal 4 3 4 2" xfId="271"/>
    <cellStyle name="Normal 4 3 4 2 2" xfId="1015"/>
    <cellStyle name="Normal 4 3 4 2 2 2" xfId="2509"/>
    <cellStyle name="Normal 4 3 4 2 2 2 2" xfId="6991"/>
    <cellStyle name="Normal 4 3 4 2 2 2 2 2" xfId="16021"/>
    <cellStyle name="Normal 4 3 4 2 2 2 3" xfId="11539"/>
    <cellStyle name="Normal 4 3 4 2 2 3" xfId="4003"/>
    <cellStyle name="Normal 4 3 4 2 2 3 2" xfId="8485"/>
    <cellStyle name="Normal 4 3 4 2 2 3 2 2" xfId="17515"/>
    <cellStyle name="Normal 4 3 4 2 2 3 3" xfId="13033"/>
    <cellStyle name="Normal 4 3 4 2 2 4" xfId="5497"/>
    <cellStyle name="Normal 4 3 4 2 2 4 2" xfId="14527"/>
    <cellStyle name="Normal 4 3 4 2 2 5" xfId="10045"/>
    <cellStyle name="Normal 4 3 4 2 3" xfId="1765"/>
    <cellStyle name="Normal 4 3 4 2 3 2" xfId="6247"/>
    <cellStyle name="Normal 4 3 4 2 3 2 2" xfId="15277"/>
    <cellStyle name="Normal 4 3 4 2 3 3" xfId="10795"/>
    <cellStyle name="Normal 4 3 4 2 4" xfId="3259"/>
    <cellStyle name="Normal 4 3 4 2 4 2" xfId="7741"/>
    <cellStyle name="Normal 4 3 4 2 4 2 2" xfId="16771"/>
    <cellStyle name="Normal 4 3 4 2 4 3" xfId="12289"/>
    <cellStyle name="Normal 4 3 4 2 5" xfId="4753"/>
    <cellStyle name="Normal 4 3 4 2 5 2" xfId="13783"/>
    <cellStyle name="Normal 4 3 4 2 6" xfId="9301"/>
    <cellStyle name="Normal 4 3 4 3" xfId="457"/>
    <cellStyle name="Normal 4 3 4 3 2" xfId="1204"/>
    <cellStyle name="Normal 4 3 4 3 2 2" xfId="2698"/>
    <cellStyle name="Normal 4 3 4 3 2 2 2" xfId="7180"/>
    <cellStyle name="Normal 4 3 4 3 2 2 2 2" xfId="16210"/>
    <cellStyle name="Normal 4 3 4 3 2 2 3" xfId="11728"/>
    <cellStyle name="Normal 4 3 4 3 2 3" xfId="4192"/>
    <cellStyle name="Normal 4 3 4 3 2 3 2" xfId="8674"/>
    <cellStyle name="Normal 4 3 4 3 2 3 2 2" xfId="17704"/>
    <cellStyle name="Normal 4 3 4 3 2 3 3" xfId="13222"/>
    <cellStyle name="Normal 4 3 4 3 2 4" xfId="5686"/>
    <cellStyle name="Normal 4 3 4 3 2 4 2" xfId="14716"/>
    <cellStyle name="Normal 4 3 4 3 2 5" xfId="10234"/>
    <cellStyle name="Normal 4 3 4 3 3" xfId="1951"/>
    <cellStyle name="Normal 4 3 4 3 3 2" xfId="6433"/>
    <cellStyle name="Normal 4 3 4 3 3 2 2" xfId="15463"/>
    <cellStyle name="Normal 4 3 4 3 3 3" xfId="10981"/>
    <cellStyle name="Normal 4 3 4 3 4" xfId="3445"/>
    <cellStyle name="Normal 4 3 4 3 4 2" xfId="7927"/>
    <cellStyle name="Normal 4 3 4 3 4 2 2" xfId="16957"/>
    <cellStyle name="Normal 4 3 4 3 4 3" xfId="12475"/>
    <cellStyle name="Normal 4 3 4 3 5" xfId="4939"/>
    <cellStyle name="Normal 4 3 4 3 5 2" xfId="13969"/>
    <cellStyle name="Normal 4 3 4 3 6" xfId="9487"/>
    <cellStyle name="Normal 4 3 4 4" xfId="643"/>
    <cellStyle name="Normal 4 3 4 4 2" xfId="1390"/>
    <cellStyle name="Normal 4 3 4 4 2 2" xfId="2884"/>
    <cellStyle name="Normal 4 3 4 4 2 2 2" xfId="7366"/>
    <cellStyle name="Normal 4 3 4 4 2 2 2 2" xfId="16396"/>
    <cellStyle name="Normal 4 3 4 4 2 2 3" xfId="11914"/>
    <cellStyle name="Normal 4 3 4 4 2 3" xfId="4378"/>
    <cellStyle name="Normal 4 3 4 4 2 3 2" xfId="8860"/>
    <cellStyle name="Normal 4 3 4 4 2 3 2 2" xfId="17890"/>
    <cellStyle name="Normal 4 3 4 4 2 3 3" xfId="13408"/>
    <cellStyle name="Normal 4 3 4 4 2 4" xfId="5872"/>
    <cellStyle name="Normal 4 3 4 4 2 4 2" xfId="14902"/>
    <cellStyle name="Normal 4 3 4 4 2 5" xfId="10420"/>
    <cellStyle name="Normal 4 3 4 4 3" xfId="2137"/>
    <cellStyle name="Normal 4 3 4 4 3 2" xfId="6619"/>
    <cellStyle name="Normal 4 3 4 4 3 2 2" xfId="15649"/>
    <cellStyle name="Normal 4 3 4 4 3 3" xfId="11167"/>
    <cellStyle name="Normal 4 3 4 4 4" xfId="3631"/>
    <cellStyle name="Normal 4 3 4 4 4 2" xfId="8113"/>
    <cellStyle name="Normal 4 3 4 4 4 2 2" xfId="17143"/>
    <cellStyle name="Normal 4 3 4 4 4 3" xfId="12661"/>
    <cellStyle name="Normal 4 3 4 4 5" xfId="5125"/>
    <cellStyle name="Normal 4 3 4 4 5 2" xfId="14155"/>
    <cellStyle name="Normal 4 3 4 4 6" xfId="9673"/>
    <cellStyle name="Normal 4 3 4 5" xfId="830"/>
    <cellStyle name="Normal 4 3 4 5 2" xfId="2324"/>
    <cellStyle name="Normal 4 3 4 5 2 2" xfId="6806"/>
    <cellStyle name="Normal 4 3 4 5 2 2 2" xfId="15836"/>
    <cellStyle name="Normal 4 3 4 5 2 3" xfId="11354"/>
    <cellStyle name="Normal 4 3 4 5 3" xfId="3818"/>
    <cellStyle name="Normal 4 3 4 5 3 2" xfId="8300"/>
    <cellStyle name="Normal 4 3 4 5 3 2 2" xfId="17330"/>
    <cellStyle name="Normal 4 3 4 5 3 3" xfId="12848"/>
    <cellStyle name="Normal 4 3 4 5 4" xfId="5312"/>
    <cellStyle name="Normal 4 3 4 5 4 2" xfId="14342"/>
    <cellStyle name="Normal 4 3 4 5 5" xfId="9860"/>
    <cellStyle name="Normal 4 3 4 6" xfId="1579"/>
    <cellStyle name="Normal 4 3 4 6 2" xfId="6061"/>
    <cellStyle name="Normal 4 3 4 6 2 2" xfId="15091"/>
    <cellStyle name="Normal 4 3 4 6 3" xfId="10609"/>
    <cellStyle name="Normal 4 3 4 7" xfId="3073"/>
    <cellStyle name="Normal 4 3 4 7 2" xfId="7555"/>
    <cellStyle name="Normal 4 3 4 7 2 2" xfId="16585"/>
    <cellStyle name="Normal 4 3 4 7 3" xfId="12103"/>
    <cellStyle name="Normal 4 3 4 8" xfId="4567"/>
    <cellStyle name="Normal 4 3 4 8 2" xfId="13597"/>
    <cellStyle name="Normal 4 3 4 9" xfId="9115"/>
    <cellStyle name="Normal 4 3 5" xfId="113"/>
    <cellStyle name="Normal 4 3 5 2" xfId="299"/>
    <cellStyle name="Normal 4 3 5 2 2" xfId="1042"/>
    <cellStyle name="Normal 4 3 5 2 2 2" xfId="2536"/>
    <cellStyle name="Normal 4 3 5 2 2 2 2" xfId="7018"/>
    <cellStyle name="Normal 4 3 5 2 2 2 2 2" xfId="16048"/>
    <cellStyle name="Normal 4 3 5 2 2 2 3" xfId="11566"/>
    <cellStyle name="Normal 4 3 5 2 2 3" xfId="4030"/>
    <cellStyle name="Normal 4 3 5 2 2 3 2" xfId="8512"/>
    <cellStyle name="Normal 4 3 5 2 2 3 2 2" xfId="17542"/>
    <cellStyle name="Normal 4 3 5 2 2 3 3" xfId="13060"/>
    <cellStyle name="Normal 4 3 5 2 2 4" xfId="5524"/>
    <cellStyle name="Normal 4 3 5 2 2 4 2" xfId="14554"/>
    <cellStyle name="Normal 4 3 5 2 2 5" xfId="10072"/>
    <cellStyle name="Normal 4 3 5 2 3" xfId="1793"/>
    <cellStyle name="Normal 4 3 5 2 3 2" xfId="6275"/>
    <cellStyle name="Normal 4 3 5 2 3 2 2" xfId="15305"/>
    <cellStyle name="Normal 4 3 5 2 3 3" xfId="10823"/>
    <cellStyle name="Normal 4 3 5 2 4" xfId="3287"/>
    <cellStyle name="Normal 4 3 5 2 4 2" xfId="7769"/>
    <cellStyle name="Normal 4 3 5 2 4 2 2" xfId="16799"/>
    <cellStyle name="Normal 4 3 5 2 4 3" xfId="12317"/>
    <cellStyle name="Normal 4 3 5 2 5" xfId="4781"/>
    <cellStyle name="Normal 4 3 5 2 5 2" xfId="13811"/>
    <cellStyle name="Normal 4 3 5 2 6" xfId="9329"/>
    <cellStyle name="Normal 4 3 5 3" xfId="485"/>
    <cellStyle name="Normal 4 3 5 3 2" xfId="1232"/>
    <cellStyle name="Normal 4 3 5 3 2 2" xfId="2726"/>
    <cellStyle name="Normal 4 3 5 3 2 2 2" xfId="7208"/>
    <cellStyle name="Normal 4 3 5 3 2 2 2 2" xfId="16238"/>
    <cellStyle name="Normal 4 3 5 3 2 2 3" xfId="11756"/>
    <cellStyle name="Normal 4 3 5 3 2 3" xfId="4220"/>
    <cellStyle name="Normal 4 3 5 3 2 3 2" xfId="8702"/>
    <cellStyle name="Normal 4 3 5 3 2 3 2 2" xfId="17732"/>
    <cellStyle name="Normal 4 3 5 3 2 3 3" xfId="13250"/>
    <cellStyle name="Normal 4 3 5 3 2 4" xfId="5714"/>
    <cellStyle name="Normal 4 3 5 3 2 4 2" xfId="14744"/>
    <cellStyle name="Normal 4 3 5 3 2 5" xfId="10262"/>
    <cellStyle name="Normal 4 3 5 3 3" xfId="1979"/>
    <cellStyle name="Normal 4 3 5 3 3 2" xfId="6461"/>
    <cellStyle name="Normal 4 3 5 3 3 2 2" xfId="15491"/>
    <cellStyle name="Normal 4 3 5 3 3 3" xfId="11009"/>
    <cellStyle name="Normal 4 3 5 3 4" xfId="3473"/>
    <cellStyle name="Normal 4 3 5 3 4 2" xfId="7955"/>
    <cellStyle name="Normal 4 3 5 3 4 2 2" xfId="16985"/>
    <cellStyle name="Normal 4 3 5 3 4 3" xfId="12503"/>
    <cellStyle name="Normal 4 3 5 3 5" xfId="4967"/>
    <cellStyle name="Normal 4 3 5 3 5 2" xfId="13997"/>
    <cellStyle name="Normal 4 3 5 3 6" xfId="9515"/>
    <cellStyle name="Normal 4 3 5 4" xfId="671"/>
    <cellStyle name="Normal 4 3 5 4 2" xfId="1418"/>
    <cellStyle name="Normal 4 3 5 4 2 2" xfId="2912"/>
    <cellStyle name="Normal 4 3 5 4 2 2 2" xfId="7394"/>
    <cellStyle name="Normal 4 3 5 4 2 2 2 2" xfId="16424"/>
    <cellStyle name="Normal 4 3 5 4 2 2 3" xfId="11942"/>
    <cellStyle name="Normal 4 3 5 4 2 3" xfId="4406"/>
    <cellStyle name="Normal 4 3 5 4 2 3 2" xfId="8888"/>
    <cellStyle name="Normal 4 3 5 4 2 3 2 2" xfId="17918"/>
    <cellStyle name="Normal 4 3 5 4 2 3 3" xfId="13436"/>
    <cellStyle name="Normal 4 3 5 4 2 4" xfId="5900"/>
    <cellStyle name="Normal 4 3 5 4 2 4 2" xfId="14930"/>
    <cellStyle name="Normal 4 3 5 4 2 5" xfId="10448"/>
    <cellStyle name="Normal 4 3 5 4 3" xfId="2165"/>
    <cellStyle name="Normal 4 3 5 4 3 2" xfId="6647"/>
    <cellStyle name="Normal 4 3 5 4 3 2 2" xfId="15677"/>
    <cellStyle name="Normal 4 3 5 4 3 3" xfId="11195"/>
    <cellStyle name="Normal 4 3 5 4 4" xfId="3659"/>
    <cellStyle name="Normal 4 3 5 4 4 2" xfId="8141"/>
    <cellStyle name="Normal 4 3 5 4 4 2 2" xfId="17171"/>
    <cellStyle name="Normal 4 3 5 4 4 3" xfId="12689"/>
    <cellStyle name="Normal 4 3 5 4 5" xfId="5153"/>
    <cellStyle name="Normal 4 3 5 4 5 2" xfId="14183"/>
    <cellStyle name="Normal 4 3 5 4 6" xfId="9701"/>
    <cellStyle name="Normal 4 3 5 5" xfId="858"/>
    <cellStyle name="Normal 4 3 5 5 2" xfId="2352"/>
    <cellStyle name="Normal 4 3 5 5 2 2" xfId="6834"/>
    <cellStyle name="Normal 4 3 5 5 2 2 2" xfId="15864"/>
    <cellStyle name="Normal 4 3 5 5 2 3" xfId="11382"/>
    <cellStyle name="Normal 4 3 5 5 3" xfId="3846"/>
    <cellStyle name="Normal 4 3 5 5 3 2" xfId="8328"/>
    <cellStyle name="Normal 4 3 5 5 3 2 2" xfId="17358"/>
    <cellStyle name="Normal 4 3 5 5 3 3" xfId="12876"/>
    <cellStyle name="Normal 4 3 5 5 4" xfId="5340"/>
    <cellStyle name="Normal 4 3 5 5 4 2" xfId="14370"/>
    <cellStyle name="Normal 4 3 5 5 5" xfId="9888"/>
    <cellStyle name="Normal 4 3 5 6" xfId="1607"/>
    <cellStyle name="Normal 4 3 5 6 2" xfId="6089"/>
    <cellStyle name="Normal 4 3 5 6 2 2" xfId="15119"/>
    <cellStyle name="Normal 4 3 5 6 3" xfId="10637"/>
    <cellStyle name="Normal 4 3 5 7" xfId="3101"/>
    <cellStyle name="Normal 4 3 5 7 2" xfId="7583"/>
    <cellStyle name="Normal 4 3 5 7 2 2" xfId="16613"/>
    <cellStyle name="Normal 4 3 5 7 3" xfId="12131"/>
    <cellStyle name="Normal 4 3 5 8" xfId="4595"/>
    <cellStyle name="Normal 4 3 5 8 2" xfId="13625"/>
    <cellStyle name="Normal 4 3 5 9" xfId="9143"/>
    <cellStyle name="Normal 4 3 6" xfId="132"/>
    <cellStyle name="Normal 4 3 6 2" xfId="318"/>
    <cellStyle name="Normal 4 3 6 2 2" xfId="1061"/>
    <cellStyle name="Normal 4 3 6 2 2 2" xfId="2555"/>
    <cellStyle name="Normal 4 3 6 2 2 2 2" xfId="7037"/>
    <cellStyle name="Normal 4 3 6 2 2 2 2 2" xfId="16067"/>
    <cellStyle name="Normal 4 3 6 2 2 2 3" xfId="11585"/>
    <cellStyle name="Normal 4 3 6 2 2 3" xfId="4049"/>
    <cellStyle name="Normal 4 3 6 2 2 3 2" xfId="8531"/>
    <cellStyle name="Normal 4 3 6 2 2 3 2 2" xfId="17561"/>
    <cellStyle name="Normal 4 3 6 2 2 3 3" xfId="13079"/>
    <cellStyle name="Normal 4 3 6 2 2 4" xfId="5543"/>
    <cellStyle name="Normal 4 3 6 2 2 4 2" xfId="14573"/>
    <cellStyle name="Normal 4 3 6 2 2 5" xfId="10091"/>
    <cellStyle name="Normal 4 3 6 2 3" xfId="1812"/>
    <cellStyle name="Normal 4 3 6 2 3 2" xfId="6294"/>
    <cellStyle name="Normal 4 3 6 2 3 2 2" xfId="15324"/>
    <cellStyle name="Normal 4 3 6 2 3 3" xfId="10842"/>
    <cellStyle name="Normal 4 3 6 2 4" xfId="3306"/>
    <cellStyle name="Normal 4 3 6 2 4 2" xfId="7788"/>
    <cellStyle name="Normal 4 3 6 2 4 2 2" xfId="16818"/>
    <cellStyle name="Normal 4 3 6 2 4 3" xfId="12336"/>
    <cellStyle name="Normal 4 3 6 2 5" xfId="4800"/>
    <cellStyle name="Normal 4 3 6 2 5 2" xfId="13830"/>
    <cellStyle name="Normal 4 3 6 2 6" xfId="9348"/>
    <cellStyle name="Normal 4 3 6 3" xfId="504"/>
    <cellStyle name="Normal 4 3 6 3 2" xfId="1251"/>
    <cellStyle name="Normal 4 3 6 3 2 2" xfId="2745"/>
    <cellStyle name="Normal 4 3 6 3 2 2 2" xfId="7227"/>
    <cellStyle name="Normal 4 3 6 3 2 2 2 2" xfId="16257"/>
    <cellStyle name="Normal 4 3 6 3 2 2 3" xfId="11775"/>
    <cellStyle name="Normal 4 3 6 3 2 3" xfId="4239"/>
    <cellStyle name="Normal 4 3 6 3 2 3 2" xfId="8721"/>
    <cellStyle name="Normal 4 3 6 3 2 3 2 2" xfId="17751"/>
    <cellStyle name="Normal 4 3 6 3 2 3 3" xfId="13269"/>
    <cellStyle name="Normal 4 3 6 3 2 4" xfId="5733"/>
    <cellStyle name="Normal 4 3 6 3 2 4 2" xfId="14763"/>
    <cellStyle name="Normal 4 3 6 3 2 5" xfId="10281"/>
    <cellStyle name="Normal 4 3 6 3 3" xfId="1998"/>
    <cellStyle name="Normal 4 3 6 3 3 2" xfId="6480"/>
    <cellStyle name="Normal 4 3 6 3 3 2 2" xfId="15510"/>
    <cellStyle name="Normal 4 3 6 3 3 3" xfId="11028"/>
    <cellStyle name="Normal 4 3 6 3 4" xfId="3492"/>
    <cellStyle name="Normal 4 3 6 3 4 2" xfId="7974"/>
    <cellStyle name="Normal 4 3 6 3 4 2 2" xfId="17004"/>
    <cellStyle name="Normal 4 3 6 3 4 3" xfId="12522"/>
    <cellStyle name="Normal 4 3 6 3 5" xfId="4986"/>
    <cellStyle name="Normal 4 3 6 3 5 2" xfId="14016"/>
    <cellStyle name="Normal 4 3 6 3 6" xfId="9534"/>
    <cellStyle name="Normal 4 3 6 4" xfId="690"/>
    <cellStyle name="Normal 4 3 6 4 2" xfId="1437"/>
    <cellStyle name="Normal 4 3 6 4 2 2" xfId="2931"/>
    <cellStyle name="Normal 4 3 6 4 2 2 2" xfId="7413"/>
    <cellStyle name="Normal 4 3 6 4 2 2 2 2" xfId="16443"/>
    <cellStyle name="Normal 4 3 6 4 2 2 3" xfId="11961"/>
    <cellStyle name="Normal 4 3 6 4 2 3" xfId="4425"/>
    <cellStyle name="Normal 4 3 6 4 2 3 2" xfId="8907"/>
    <cellStyle name="Normal 4 3 6 4 2 3 2 2" xfId="17937"/>
    <cellStyle name="Normal 4 3 6 4 2 3 3" xfId="13455"/>
    <cellStyle name="Normal 4 3 6 4 2 4" xfId="5919"/>
    <cellStyle name="Normal 4 3 6 4 2 4 2" xfId="14949"/>
    <cellStyle name="Normal 4 3 6 4 2 5" xfId="10467"/>
    <cellStyle name="Normal 4 3 6 4 3" xfId="2184"/>
    <cellStyle name="Normal 4 3 6 4 3 2" xfId="6666"/>
    <cellStyle name="Normal 4 3 6 4 3 2 2" xfId="15696"/>
    <cellStyle name="Normal 4 3 6 4 3 3" xfId="11214"/>
    <cellStyle name="Normal 4 3 6 4 4" xfId="3678"/>
    <cellStyle name="Normal 4 3 6 4 4 2" xfId="8160"/>
    <cellStyle name="Normal 4 3 6 4 4 2 2" xfId="17190"/>
    <cellStyle name="Normal 4 3 6 4 4 3" xfId="12708"/>
    <cellStyle name="Normal 4 3 6 4 5" xfId="5172"/>
    <cellStyle name="Normal 4 3 6 4 5 2" xfId="14202"/>
    <cellStyle name="Normal 4 3 6 4 6" xfId="9720"/>
    <cellStyle name="Normal 4 3 6 5" xfId="877"/>
    <cellStyle name="Normal 4 3 6 5 2" xfId="2371"/>
    <cellStyle name="Normal 4 3 6 5 2 2" xfId="6853"/>
    <cellStyle name="Normal 4 3 6 5 2 2 2" xfId="15883"/>
    <cellStyle name="Normal 4 3 6 5 2 3" xfId="11401"/>
    <cellStyle name="Normal 4 3 6 5 3" xfId="3865"/>
    <cellStyle name="Normal 4 3 6 5 3 2" xfId="8347"/>
    <cellStyle name="Normal 4 3 6 5 3 2 2" xfId="17377"/>
    <cellStyle name="Normal 4 3 6 5 3 3" xfId="12895"/>
    <cellStyle name="Normal 4 3 6 5 4" xfId="5359"/>
    <cellStyle name="Normal 4 3 6 5 4 2" xfId="14389"/>
    <cellStyle name="Normal 4 3 6 5 5" xfId="9907"/>
    <cellStyle name="Normal 4 3 6 6" xfId="1626"/>
    <cellStyle name="Normal 4 3 6 6 2" xfId="6108"/>
    <cellStyle name="Normal 4 3 6 6 2 2" xfId="15138"/>
    <cellStyle name="Normal 4 3 6 6 3" xfId="10656"/>
    <cellStyle name="Normal 4 3 6 7" xfId="3120"/>
    <cellStyle name="Normal 4 3 6 7 2" xfId="7602"/>
    <cellStyle name="Normal 4 3 6 7 2 2" xfId="16632"/>
    <cellStyle name="Normal 4 3 6 7 3" xfId="12150"/>
    <cellStyle name="Normal 4 3 6 8" xfId="4614"/>
    <cellStyle name="Normal 4 3 6 8 2" xfId="13644"/>
    <cellStyle name="Normal 4 3 6 9" xfId="9162"/>
    <cellStyle name="Normal 4 3 7" xfId="155"/>
    <cellStyle name="Normal 4 3 7 2" xfId="341"/>
    <cellStyle name="Normal 4 3 7 2 2" xfId="1084"/>
    <cellStyle name="Normal 4 3 7 2 2 2" xfId="2578"/>
    <cellStyle name="Normal 4 3 7 2 2 2 2" xfId="7060"/>
    <cellStyle name="Normal 4 3 7 2 2 2 2 2" xfId="16090"/>
    <cellStyle name="Normal 4 3 7 2 2 2 3" xfId="11608"/>
    <cellStyle name="Normal 4 3 7 2 2 3" xfId="4072"/>
    <cellStyle name="Normal 4 3 7 2 2 3 2" xfId="8554"/>
    <cellStyle name="Normal 4 3 7 2 2 3 2 2" xfId="17584"/>
    <cellStyle name="Normal 4 3 7 2 2 3 3" xfId="13102"/>
    <cellStyle name="Normal 4 3 7 2 2 4" xfId="5566"/>
    <cellStyle name="Normal 4 3 7 2 2 4 2" xfId="14596"/>
    <cellStyle name="Normal 4 3 7 2 2 5" xfId="10114"/>
    <cellStyle name="Normal 4 3 7 2 3" xfId="1835"/>
    <cellStyle name="Normal 4 3 7 2 3 2" xfId="6317"/>
    <cellStyle name="Normal 4 3 7 2 3 2 2" xfId="15347"/>
    <cellStyle name="Normal 4 3 7 2 3 3" xfId="10865"/>
    <cellStyle name="Normal 4 3 7 2 4" xfId="3329"/>
    <cellStyle name="Normal 4 3 7 2 4 2" xfId="7811"/>
    <cellStyle name="Normal 4 3 7 2 4 2 2" xfId="16841"/>
    <cellStyle name="Normal 4 3 7 2 4 3" xfId="12359"/>
    <cellStyle name="Normal 4 3 7 2 5" xfId="4823"/>
    <cellStyle name="Normal 4 3 7 2 5 2" xfId="13853"/>
    <cellStyle name="Normal 4 3 7 2 6" xfId="9371"/>
    <cellStyle name="Normal 4 3 7 3" xfId="527"/>
    <cellStyle name="Normal 4 3 7 3 2" xfId="1274"/>
    <cellStyle name="Normal 4 3 7 3 2 2" xfId="2768"/>
    <cellStyle name="Normal 4 3 7 3 2 2 2" xfId="7250"/>
    <cellStyle name="Normal 4 3 7 3 2 2 2 2" xfId="16280"/>
    <cellStyle name="Normal 4 3 7 3 2 2 3" xfId="11798"/>
    <cellStyle name="Normal 4 3 7 3 2 3" xfId="4262"/>
    <cellStyle name="Normal 4 3 7 3 2 3 2" xfId="8744"/>
    <cellStyle name="Normal 4 3 7 3 2 3 2 2" xfId="17774"/>
    <cellStyle name="Normal 4 3 7 3 2 3 3" xfId="13292"/>
    <cellStyle name="Normal 4 3 7 3 2 4" xfId="5756"/>
    <cellStyle name="Normal 4 3 7 3 2 4 2" xfId="14786"/>
    <cellStyle name="Normal 4 3 7 3 2 5" xfId="10304"/>
    <cellStyle name="Normal 4 3 7 3 3" xfId="2021"/>
    <cellStyle name="Normal 4 3 7 3 3 2" xfId="6503"/>
    <cellStyle name="Normal 4 3 7 3 3 2 2" xfId="15533"/>
    <cellStyle name="Normal 4 3 7 3 3 3" xfId="11051"/>
    <cellStyle name="Normal 4 3 7 3 4" xfId="3515"/>
    <cellStyle name="Normal 4 3 7 3 4 2" xfId="7997"/>
    <cellStyle name="Normal 4 3 7 3 4 2 2" xfId="17027"/>
    <cellStyle name="Normal 4 3 7 3 4 3" xfId="12545"/>
    <cellStyle name="Normal 4 3 7 3 5" xfId="5009"/>
    <cellStyle name="Normal 4 3 7 3 5 2" xfId="14039"/>
    <cellStyle name="Normal 4 3 7 3 6" xfId="9557"/>
    <cellStyle name="Normal 4 3 7 4" xfId="713"/>
    <cellStyle name="Normal 4 3 7 4 2" xfId="1460"/>
    <cellStyle name="Normal 4 3 7 4 2 2" xfId="2954"/>
    <cellStyle name="Normal 4 3 7 4 2 2 2" xfId="7436"/>
    <cellStyle name="Normal 4 3 7 4 2 2 2 2" xfId="16466"/>
    <cellStyle name="Normal 4 3 7 4 2 2 3" xfId="11984"/>
    <cellStyle name="Normal 4 3 7 4 2 3" xfId="4448"/>
    <cellStyle name="Normal 4 3 7 4 2 3 2" xfId="8930"/>
    <cellStyle name="Normal 4 3 7 4 2 3 2 2" xfId="17960"/>
    <cellStyle name="Normal 4 3 7 4 2 3 3" xfId="13478"/>
    <cellStyle name="Normal 4 3 7 4 2 4" xfId="5942"/>
    <cellStyle name="Normal 4 3 7 4 2 4 2" xfId="14972"/>
    <cellStyle name="Normal 4 3 7 4 2 5" xfId="10490"/>
    <cellStyle name="Normal 4 3 7 4 3" xfId="2207"/>
    <cellStyle name="Normal 4 3 7 4 3 2" xfId="6689"/>
    <cellStyle name="Normal 4 3 7 4 3 2 2" xfId="15719"/>
    <cellStyle name="Normal 4 3 7 4 3 3" xfId="11237"/>
    <cellStyle name="Normal 4 3 7 4 4" xfId="3701"/>
    <cellStyle name="Normal 4 3 7 4 4 2" xfId="8183"/>
    <cellStyle name="Normal 4 3 7 4 4 2 2" xfId="17213"/>
    <cellStyle name="Normal 4 3 7 4 4 3" xfId="12731"/>
    <cellStyle name="Normal 4 3 7 4 5" xfId="5195"/>
    <cellStyle name="Normal 4 3 7 4 5 2" xfId="14225"/>
    <cellStyle name="Normal 4 3 7 4 6" xfId="9743"/>
    <cellStyle name="Normal 4 3 7 5" xfId="900"/>
    <cellStyle name="Normal 4 3 7 5 2" xfId="2394"/>
    <cellStyle name="Normal 4 3 7 5 2 2" xfId="6876"/>
    <cellStyle name="Normal 4 3 7 5 2 2 2" xfId="15906"/>
    <cellStyle name="Normal 4 3 7 5 2 3" xfId="11424"/>
    <cellStyle name="Normal 4 3 7 5 3" xfId="3888"/>
    <cellStyle name="Normal 4 3 7 5 3 2" xfId="8370"/>
    <cellStyle name="Normal 4 3 7 5 3 2 2" xfId="17400"/>
    <cellStyle name="Normal 4 3 7 5 3 3" xfId="12918"/>
    <cellStyle name="Normal 4 3 7 5 4" xfId="5382"/>
    <cellStyle name="Normal 4 3 7 5 4 2" xfId="14412"/>
    <cellStyle name="Normal 4 3 7 5 5" xfId="9930"/>
    <cellStyle name="Normal 4 3 7 6" xfId="1649"/>
    <cellStyle name="Normal 4 3 7 6 2" xfId="6131"/>
    <cellStyle name="Normal 4 3 7 6 2 2" xfId="15161"/>
    <cellStyle name="Normal 4 3 7 6 3" xfId="10679"/>
    <cellStyle name="Normal 4 3 7 7" xfId="3143"/>
    <cellStyle name="Normal 4 3 7 7 2" xfId="7625"/>
    <cellStyle name="Normal 4 3 7 7 2 2" xfId="16655"/>
    <cellStyle name="Normal 4 3 7 7 3" xfId="12173"/>
    <cellStyle name="Normal 4 3 7 8" xfId="4637"/>
    <cellStyle name="Normal 4 3 7 8 2" xfId="13667"/>
    <cellStyle name="Normal 4 3 7 9" xfId="9185"/>
    <cellStyle name="Normal 4 3 8" xfId="178"/>
    <cellStyle name="Normal 4 3 8 2" xfId="364"/>
    <cellStyle name="Normal 4 3 8 2 2" xfId="1107"/>
    <cellStyle name="Normal 4 3 8 2 2 2" xfId="2601"/>
    <cellStyle name="Normal 4 3 8 2 2 2 2" xfId="7083"/>
    <cellStyle name="Normal 4 3 8 2 2 2 2 2" xfId="16113"/>
    <cellStyle name="Normal 4 3 8 2 2 2 3" xfId="11631"/>
    <cellStyle name="Normal 4 3 8 2 2 3" xfId="4095"/>
    <cellStyle name="Normal 4 3 8 2 2 3 2" xfId="8577"/>
    <cellStyle name="Normal 4 3 8 2 2 3 2 2" xfId="17607"/>
    <cellStyle name="Normal 4 3 8 2 2 3 3" xfId="13125"/>
    <cellStyle name="Normal 4 3 8 2 2 4" xfId="5589"/>
    <cellStyle name="Normal 4 3 8 2 2 4 2" xfId="14619"/>
    <cellStyle name="Normal 4 3 8 2 2 5" xfId="10137"/>
    <cellStyle name="Normal 4 3 8 2 3" xfId="1858"/>
    <cellStyle name="Normal 4 3 8 2 3 2" xfId="6340"/>
    <cellStyle name="Normal 4 3 8 2 3 2 2" xfId="15370"/>
    <cellStyle name="Normal 4 3 8 2 3 3" xfId="10888"/>
    <cellStyle name="Normal 4 3 8 2 4" xfId="3352"/>
    <cellStyle name="Normal 4 3 8 2 4 2" xfId="7834"/>
    <cellStyle name="Normal 4 3 8 2 4 2 2" xfId="16864"/>
    <cellStyle name="Normal 4 3 8 2 4 3" xfId="12382"/>
    <cellStyle name="Normal 4 3 8 2 5" xfId="4846"/>
    <cellStyle name="Normal 4 3 8 2 5 2" xfId="13876"/>
    <cellStyle name="Normal 4 3 8 2 6" xfId="9394"/>
    <cellStyle name="Normal 4 3 8 3" xfId="550"/>
    <cellStyle name="Normal 4 3 8 3 2" xfId="1297"/>
    <cellStyle name="Normal 4 3 8 3 2 2" xfId="2791"/>
    <cellStyle name="Normal 4 3 8 3 2 2 2" xfId="7273"/>
    <cellStyle name="Normal 4 3 8 3 2 2 2 2" xfId="16303"/>
    <cellStyle name="Normal 4 3 8 3 2 2 3" xfId="11821"/>
    <cellStyle name="Normal 4 3 8 3 2 3" xfId="4285"/>
    <cellStyle name="Normal 4 3 8 3 2 3 2" xfId="8767"/>
    <cellStyle name="Normal 4 3 8 3 2 3 2 2" xfId="17797"/>
    <cellStyle name="Normal 4 3 8 3 2 3 3" xfId="13315"/>
    <cellStyle name="Normal 4 3 8 3 2 4" xfId="5779"/>
    <cellStyle name="Normal 4 3 8 3 2 4 2" xfId="14809"/>
    <cellStyle name="Normal 4 3 8 3 2 5" xfId="10327"/>
    <cellStyle name="Normal 4 3 8 3 3" xfId="2044"/>
    <cellStyle name="Normal 4 3 8 3 3 2" xfId="6526"/>
    <cellStyle name="Normal 4 3 8 3 3 2 2" xfId="15556"/>
    <cellStyle name="Normal 4 3 8 3 3 3" xfId="11074"/>
    <cellStyle name="Normal 4 3 8 3 4" xfId="3538"/>
    <cellStyle name="Normal 4 3 8 3 4 2" xfId="8020"/>
    <cellStyle name="Normal 4 3 8 3 4 2 2" xfId="17050"/>
    <cellStyle name="Normal 4 3 8 3 4 3" xfId="12568"/>
    <cellStyle name="Normal 4 3 8 3 5" xfId="5032"/>
    <cellStyle name="Normal 4 3 8 3 5 2" xfId="14062"/>
    <cellStyle name="Normal 4 3 8 3 6" xfId="9580"/>
    <cellStyle name="Normal 4 3 8 4" xfId="736"/>
    <cellStyle name="Normal 4 3 8 4 2" xfId="1483"/>
    <cellStyle name="Normal 4 3 8 4 2 2" xfId="2977"/>
    <cellStyle name="Normal 4 3 8 4 2 2 2" xfId="7459"/>
    <cellStyle name="Normal 4 3 8 4 2 2 2 2" xfId="16489"/>
    <cellStyle name="Normal 4 3 8 4 2 2 3" xfId="12007"/>
    <cellStyle name="Normal 4 3 8 4 2 3" xfId="4471"/>
    <cellStyle name="Normal 4 3 8 4 2 3 2" xfId="8953"/>
    <cellStyle name="Normal 4 3 8 4 2 3 2 2" xfId="17983"/>
    <cellStyle name="Normal 4 3 8 4 2 3 3" xfId="13501"/>
    <cellStyle name="Normal 4 3 8 4 2 4" xfId="5965"/>
    <cellStyle name="Normal 4 3 8 4 2 4 2" xfId="14995"/>
    <cellStyle name="Normal 4 3 8 4 2 5" xfId="10513"/>
    <cellStyle name="Normal 4 3 8 4 3" xfId="2230"/>
    <cellStyle name="Normal 4 3 8 4 3 2" xfId="6712"/>
    <cellStyle name="Normal 4 3 8 4 3 2 2" xfId="15742"/>
    <cellStyle name="Normal 4 3 8 4 3 3" xfId="11260"/>
    <cellStyle name="Normal 4 3 8 4 4" xfId="3724"/>
    <cellStyle name="Normal 4 3 8 4 4 2" xfId="8206"/>
    <cellStyle name="Normal 4 3 8 4 4 2 2" xfId="17236"/>
    <cellStyle name="Normal 4 3 8 4 4 3" xfId="12754"/>
    <cellStyle name="Normal 4 3 8 4 5" xfId="5218"/>
    <cellStyle name="Normal 4 3 8 4 5 2" xfId="14248"/>
    <cellStyle name="Normal 4 3 8 4 6" xfId="9766"/>
    <cellStyle name="Normal 4 3 8 5" xfId="923"/>
    <cellStyle name="Normal 4 3 8 5 2" xfId="2417"/>
    <cellStyle name="Normal 4 3 8 5 2 2" xfId="6899"/>
    <cellStyle name="Normal 4 3 8 5 2 2 2" xfId="15929"/>
    <cellStyle name="Normal 4 3 8 5 2 3" xfId="11447"/>
    <cellStyle name="Normal 4 3 8 5 3" xfId="3911"/>
    <cellStyle name="Normal 4 3 8 5 3 2" xfId="8393"/>
    <cellStyle name="Normal 4 3 8 5 3 2 2" xfId="17423"/>
    <cellStyle name="Normal 4 3 8 5 3 3" xfId="12941"/>
    <cellStyle name="Normal 4 3 8 5 4" xfId="5405"/>
    <cellStyle name="Normal 4 3 8 5 4 2" xfId="14435"/>
    <cellStyle name="Normal 4 3 8 5 5" xfId="9953"/>
    <cellStyle name="Normal 4 3 8 6" xfId="1672"/>
    <cellStyle name="Normal 4 3 8 6 2" xfId="6154"/>
    <cellStyle name="Normal 4 3 8 6 2 2" xfId="15184"/>
    <cellStyle name="Normal 4 3 8 6 3" xfId="10702"/>
    <cellStyle name="Normal 4 3 8 7" xfId="3166"/>
    <cellStyle name="Normal 4 3 8 7 2" xfId="7648"/>
    <cellStyle name="Normal 4 3 8 7 2 2" xfId="16678"/>
    <cellStyle name="Normal 4 3 8 7 3" xfId="12196"/>
    <cellStyle name="Normal 4 3 8 8" xfId="4660"/>
    <cellStyle name="Normal 4 3 8 8 2" xfId="13690"/>
    <cellStyle name="Normal 4 3 8 9" xfId="9208"/>
    <cellStyle name="Normal 4 3 9" xfId="201"/>
    <cellStyle name="Normal 4 3 9 2" xfId="946"/>
    <cellStyle name="Normal 4 3 9 2 2" xfId="2440"/>
    <cellStyle name="Normal 4 3 9 2 2 2" xfId="6922"/>
    <cellStyle name="Normal 4 3 9 2 2 2 2" xfId="15952"/>
    <cellStyle name="Normal 4 3 9 2 2 3" xfId="11470"/>
    <cellStyle name="Normal 4 3 9 2 3" xfId="3934"/>
    <cellStyle name="Normal 4 3 9 2 3 2" xfId="8416"/>
    <cellStyle name="Normal 4 3 9 2 3 2 2" xfId="17446"/>
    <cellStyle name="Normal 4 3 9 2 3 3" xfId="12964"/>
    <cellStyle name="Normal 4 3 9 2 4" xfId="5428"/>
    <cellStyle name="Normal 4 3 9 2 4 2" xfId="14458"/>
    <cellStyle name="Normal 4 3 9 2 5" xfId="9976"/>
    <cellStyle name="Normal 4 3 9 3" xfId="1695"/>
    <cellStyle name="Normal 4 3 9 3 2" xfId="6177"/>
    <cellStyle name="Normal 4 3 9 3 2 2" xfId="15207"/>
    <cellStyle name="Normal 4 3 9 3 3" xfId="10725"/>
    <cellStyle name="Normal 4 3 9 4" xfId="3189"/>
    <cellStyle name="Normal 4 3 9 4 2" xfId="7671"/>
    <cellStyle name="Normal 4 3 9 4 2 2" xfId="16701"/>
    <cellStyle name="Normal 4 3 9 4 3" xfId="12219"/>
    <cellStyle name="Normal 4 3 9 5" xfId="4683"/>
    <cellStyle name="Normal 4 3 9 5 2" xfId="13713"/>
    <cellStyle name="Normal 4 3 9 6" xfId="9231"/>
    <cellStyle name="Normal 4 4" xfId="28"/>
    <cellStyle name="Normal 4 4 2" xfId="214"/>
    <cellStyle name="Normal 4 4 2 2" xfId="959"/>
    <cellStyle name="Normal 4 4 2 2 2" xfId="2453"/>
    <cellStyle name="Normal 4 4 2 2 2 2" xfId="6935"/>
    <cellStyle name="Normal 4 4 2 2 2 2 2" xfId="15965"/>
    <cellStyle name="Normal 4 4 2 2 2 3" xfId="11483"/>
    <cellStyle name="Normal 4 4 2 2 3" xfId="3947"/>
    <cellStyle name="Normal 4 4 2 2 3 2" xfId="8429"/>
    <cellStyle name="Normal 4 4 2 2 3 2 2" xfId="17459"/>
    <cellStyle name="Normal 4 4 2 2 3 3" xfId="12977"/>
    <cellStyle name="Normal 4 4 2 2 4" xfId="5441"/>
    <cellStyle name="Normal 4 4 2 2 4 2" xfId="14471"/>
    <cellStyle name="Normal 4 4 2 2 5" xfId="9989"/>
    <cellStyle name="Normal 4 4 2 3" xfId="1708"/>
    <cellStyle name="Normal 4 4 2 3 2" xfId="6190"/>
    <cellStyle name="Normal 4 4 2 3 2 2" xfId="15220"/>
    <cellStyle name="Normal 4 4 2 3 3" xfId="10738"/>
    <cellStyle name="Normal 4 4 2 4" xfId="3202"/>
    <cellStyle name="Normal 4 4 2 4 2" xfId="7684"/>
    <cellStyle name="Normal 4 4 2 4 2 2" xfId="16714"/>
    <cellStyle name="Normal 4 4 2 4 3" xfId="12232"/>
    <cellStyle name="Normal 4 4 2 5" xfId="4696"/>
    <cellStyle name="Normal 4 4 2 5 2" xfId="13726"/>
    <cellStyle name="Normal 4 4 2 6" xfId="9244"/>
    <cellStyle name="Normal 4 4 3" xfId="400"/>
    <cellStyle name="Normal 4 4 3 2" xfId="1147"/>
    <cellStyle name="Normal 4 4 3 2 2" xfId="2641"/>
    <cellStyle name="Normal 4 4 3 2 2 2" xfId="7123"/>
    <cellStyle name="Normal 4 4 3 2 2 2 2" xfId="16153"/>
    <cellStyle name="Normal 4 4 3 2 2 3" xfId="11671"/>
    <cellStyle name="Normal 4 4 3 2 3" xfId="4135"/>
    <cellStyle name="Normal 4 4 3 2 3 2" xfId="8617"/>
    <cellStyle name="Normal 4 4 3 2 3 2 2" xfId="17647"/>
    <cellStyle name="Normal 4 4 3 2 3 3" xfId="13165"/>
    <cellStyle name="Normal 4 4 3 2 4" xfId="5629"/>
    <cellStyle name="Normal 4 4 3 2 4 2" xfId="14659"/>
    <cellStyle name="Normal 4 4 3 2 5" xfId="10177"/>
    <cellStyle name="Normal 4 4 3 3" xfId="1894"/>
    <cellStyle name="Normal 4 4 3 3 2" xfId="6376"/>
    <cellStyle name="Normal 4 4 3 3 2 2" xfId="15406"/>
    <cellStyle name="Normal 4 4 3 3 3" xfId="10924"/>
    <cellStyle name="Normal 4 4 3 4" xfId="3388"/>
    <cellStyle name="Normal 4 4 3 4 2" xfId="7870"/>
    <cellStyle name="Normal 4 4 3 4 2 2" xfId="16900"/>
    <cellStyle name="Normal 4 4 3 4 3" xfId="12418"/>
    <cellStyle name="Normal 4 4 3 5" xfId="4882"/>
    <cellStyle name="Normal 4 4 3 5 2" xfId="13912"/>
    <cellStyle name="Normal 4 4 3 6" xfId="9430"/>
    <cellStyle name="Normal 4 4 4" xfId="586"/>
    <cellStyle name="Normal 4 4 4 2" xfId="1333"/>
    <cellStyle name="Normal 4 4 4 2 2" xfId="2827"/>
    <cellStyle name="Normal 4 4 4 2 2 2" xfId="7309"/>
    <cellStyle name="Normal 4 4 4 2 2 2 2" xfId="16339"/>
    <cellStyle name="Normal 4 4 4 2 2 3" xfId="11857"/>
    <cellStyle name="Normal 4 4 4 2 3" xfId="4321"/>
    <cellStyle name="Normal 4 4 4 2 3 2" xfId="8803"/>
    <cellStyle name="Normal 4 4 4 2 3 2 2" xfId="17833"/>
    <cellStyle name="Normal 4 4 4 2 3 3" xfId="13351"/>
    <cellStyle name="Normal 4 4 4 2 4" xfId="5815"/>
    <cellStyle name="Normal 4 4 4 2 4 2" xfId="14845"/>
    <cellStyle name="Normal 4 4 4 2 5" xfId="10363"/>
    <cellStyle name="Normal 4 4 4 3" xfId="2080"/>
    <cellStyle name="Normal 4 4 4 3 2" xfId="6562"/>
    <cellStyle name="Normal 4 4 4 3 2 2" xfId="15592"/>
    <cellStyle name="Normal 4 4 4 3 3" xfId="11110"/>
    <cellStyle name="Normal 4 4 4 4" xfId="3574"/>
    <cellStyle name="Normal 4 4 4 4 2" xfId="8056"/>
    <cellStyle name="Normal 4 4 4 4 2 2" xfId="17086"/>
    <cellStyle name="Normal 4 4 4 4 3" xfId="12604"/>
    <cellStyle name="Normal 4 4 4 5" xfId="5068"/>
    <cellStyle name="Normal 4 4 4 5 2" xfId="14098"/>
    <cellStyle name="Normal 4 4 4 6" xfId="9616"/>
    <cellStyle name="Normal 4 4 5" xfId="773"/>
    <cellStyle name="Normal 4 4 5 2" xfId="2267"/>
    <cellStyle name="Normal 4 4 5 2 2" xfId="6749"/>
    <cellStyle name="Normal 4 4 5 2 2 2" xfId="15779"/>
    <cellStyle name="Normal 4 4 5 2 3" xfId="11297"/>
    <cellStyle name="Normal 4 4 5 3" xfId="3761"/>
    <cellStyle name="Normal 4 4 5 3 2" xfId="8243"/>
    <cellStyle name="Normal 4 4 5 3 2 2" xfId="17273"/>
    <cellStyle name="Normal 4 4 5 3 3" xfId="12791"/>
    <cellStyle name="Normal 4 4 5 4" xfId="5255"/>
    <cellStyle name="Normal 4 4 5 4 2" xfId="14285"/>
    <cellStyle name="Normal 4 4 5 5" xfId="9803"/>
    <cellStyle name="Normal 4 4 6" xfId="1522"/>
    <cellStyle name="Normal 4 4 6 2" xfId="6004"/>
    <cellStyle name="Normal 4 4 6 2 2" xfId="15034"/>
    <cellStyle name="Normal 4 4 6 3" xfId="10552"/>
    <cellStyle name="Normal 4 4 7" xfId="3016"/>
    <cellStyle name="Normal 4 4 7 2" xfId="7498"/>
    <cellStyle name="Normal 4 4 7 2 2" xfId="16528"/>
    <cellStyle name="Normal 4 4 7 3" xfId="12046"/>
    <cellStyle name="Normal 4 4 8" xfId="4510"/>
    <cellStyle name="Normal 4 4 8 2" xfId="13540"/>
    <cellStyle name="Normal 4 4 9" xfId="9058"/>
    <cellStyle name="Normal 4 5" xfId="51"/>
    <cellStyle name="Normal 4 5 2" xfId="237"/>
    <cellStyle name="Normal 4 5 2 2" xfId="982"/>
    <cellStyle name="Normal 4 5 2 2 2" xfId="2476"/>
    <cellStyle name="Normal 4 5 2 2 2 2" xfId="6958"/>
    <cellStyle name="Normal 4 5 2 2 2 2 2" xfId="15988"/>
    <cellStyle name="Normal 4 5 2 2 2 3" xfId="11506"/>
    <cellStyle name="Normal 4 5 2 2 3" xfId="3970"/>
    <cellStyle name="Normal 4 5 2 2 3 2" xfId="8452"/>
    <cellStyle name="Normal 4 5 2 2 3 2 2" xfId="17482"/>
    <cellStyle name="Normal 4 5 2 2 3 3" xfId="13000"/>
    <cellStyle name="Normal 4 5 2 2 4" xfId="5464"/>
    <cellStyle name="Normal 4 5 2 2 4 2" xfId="14494"/>
    <cellStyle name="Normal 4 5 2 2 5" xfId="10012"/>
    <cellStyle name="Normal 4 5 2 3" xfId="1731"/>
    <cellStyle name="Normal 4 5 2 3 2" xfId="6213"/>
    <cellStyle name="Normal 4 5 2 3 2 2" xfId="15243"/>
    <cellStyle name="Normal 4 5 2 3 3" xfId="10761"/>
    <cellStyle name="Normal 4 5 2 4" xfId="3225"/>
    <cellStyle name="Normal 4 5 2 4 2" xfId="7707"/>
    <cellStyle name="Normal 4 5 2 4 2 2" xfId="16737"/>
    <cellStyle name="Normal 4 5 2 4 3" xfId="12255"/>
    <cellStyle name="Normal 4 5 2 5" xfId="4719"/>
    <cellStyle name="Normal 4 5 2 5 2" xfId="13749"/>
    <cellStyle name="Normal 4 5 2 6" xfId="9267"/>
    <cellStyle name="Normal 4 5 3" xfId="423"/>
    <cellStyle name="Normal 4 5 3 2" xfId="1170"/>
    <cellStyle name="Normal 4 5 3 2 2" xfId="2664"/>
    <cellStyle name="Normal 4 5 3 2 2 2" xfId="7146"/>
    <cellStyle name="Normal 4 5 3 2 2 2 2" xfId="16176"/>
    <cellStyle name="Normal 4 5 3 2 2 3" xfId="11694"/>
    <cellStyle name="Normal 4 5 3 2 3" xfId="4158"/>
    <cellStyle name="Normal 4 5 3 2 3 2" xfId="8640"/>
    <cellStyle name="Normal 4 5 3 2 3 2 2" xfId="17670"/>
    <cellStyle name="Normal 4 5 3 2 3 3" xfId="13188"/>
    <cellStyle name="Normal 4 5 3 2 4" xfId="5652"/>
    <cellStyle name="Normal 4 5 3 2 4 2" xfId="14682"/>
    <cellStyle name="Normal 4 5 3 2 5" xfId="10200"/>
    <cellStyle name="Normal 4 5 3 3" xfId="1917"/>
    <cellStyle name="Normal 4 5 3 3 2" xfId="6399"/>
    <cellStyle name="Normal 4 5 3 3 2 2" xfId="15429"/>
    <cellStyle name="Normal 4 5 3 3 3" xfId="10947"/>
    <cellStyle name="Normal 4 5 3 4" xfId="3411"/>
    <cellStyle name="Normal 4 5 3 4 2" xfId="7893"/>
    <cellStyle name="Normal 4 5 3 4 2 2" xfId="16923"/>
    <cellStyle name="Normal 4 5 3 4 3" xfId="12441"/>
    <cellStyle name="Normal 4 5 3 5" xfId="4905"/>
    <cellStyle name="Normal 4 5 3 5 2" xfId="13935"/>
    <cellStyle name="Normal 4 5 3 6" xfId="9453"/>
    <cellStyle name="Normal 4 5 4" xfId="609"/>
    <cellStyle name="Normal 4 5 4 2" xfId="1356"/>
    <cellStyle name="Normal 4 5 4 2 2" xfId="2850"/>
    <cellStyle name="Normal 4 5 4 2 2 2" xfId="7332"/>
    <cellStyle name="Normal 4 5 4 2 2 2 2" xfId="16362"/>
    <cellStyle name="Normal 4 5 4 2 2 3" xfId="11880"/>
    <cellStyle name="Normal 4 5 4 2 3" xfId="4344"/>
    <cellStyle name="Normal 4 5 4 2 3 2" xfId="8826"/>
    <cellStyle name="Normal 4 5 4 2 3 2 2" xfId="17856"/>
    <cellStyle name="Normal 4 5 4 2 3 3" xfId="13374"/>
    <cellStyle name="Normal 4 5 4 2 4" xfId="5838"/>
    <cellStyle name="Normal 4 5 4 2 4 2" xfId="14868"/>
    <cellStyle name="Normal 4 5 4 2 5" xfId="10386"/>
    <cellStyle name="Normal 4 5 4 3" xfId="2103"/>
    <cellStyle name="Normal 4 5 4 3 2" xfId="6585"/>
    <cellStyle name="Normal 4 5 4 3 2 2" xfId="15615"/>
    <cellStyle name="Normal 4 5 4 3 3" xfId="11133"/>
    <cellStyle name="Normal 4 5 4 4" xfId="3597"/>
    <cellStyle name="Normal 4 5 4 4 2" xfId="8079"/>
    <cellStyle name="Normal 4 5 4 4 2 2" xfId="17109"/>
    <cellStyle name="Normal 4 5 4 4 3" xfId="12627"/>
    <cellStyle name="Normal 4 5 4 5" xfId="5091"/>
    <cellStyle name="Normal 4 5 4 5 2" xfId="14121"/>
    <cellStyle name="Normal 4 5 4 6" xfId="9639"/>
    <cellStyle name="Normal 4 5 5" xfId="796"/>
    <cellStyle name="Normal 4 5 5 2" xfId="2290"/>
    <cellStyle name="Normal 4 5 5 2 2" xfId="6772"/>
    <cellStyle name="Normal 4 5 5 2 2 2" xfId="15802"/>
    <cellStyle name="Normal 4 5 5 2 3" xfId="11320"/>
    <cellStyle name="Normal 4 5 5 3" xfId="3784"/>
    <cellStyle name="Normal 4 5 5 3 2" xfId="8266"/>
    <cellStyle name="Normal 4 5 5 3 2 2" xfId="17296"/>
    <cellStyle name="Normal 4 5 5 3 3" xfId="12814"/>
    <cellStyle name="Normal 4 5 5 4" xfId="5278"/>
    <cellStyle name="Normal 4 5 5 4 2" xfId="14308"/>
    <cellStyle name="Normal 4 5 5 5" xfId="9826"/>
    <cellStyle name="Normal 4 5 6" xfId="1545"/>
    <cellStyle name="Normal 4 5 6 2" xfId="6027"/>
    <cellStyle name="Normal 4 5 6 2 2" xfId="15057"/>
    <cellStyle name="Normal 4 5 6 3" xfId="10575"/>
    <cellStyle name="Normal 4 5 7" xfId="3039"/>
    <cellStyle name="Normal 4 5 7 2" xfId="7521"/>
    <cellStyle name="Normal 4 5 7 2 2" xfId="16551"/>
    <cellStyle name="Normal 4 5 7 3" xfId="12069"/>
    <cellStyle name="Normal 4 5 8" xfId="4533"/>
    <cellStyle name="Normal 4 5 8 2" xfId="13563"/>
    <cellStyle name="Normal 4 5 9" xfId="9081"/>
    <cellStyle name="Normal 4 6" xfId="75"/>
    <cellStyle name="Normal 4 6 2" xfId="261"/>
    <cellStyle name="Normal 4 6 2 2" xfId="1005"/>
    <cellStyle name="Normal 4 6 2 2 2" xfId="2499"/>
    <cellStyle name="Normal 4 6 2 2 2 2" xfId="6981"/>
    <cellStyle name="Normal 4 6 2 2 2 2 2" xfId="16011"/>
    <cellStyle name="Normal 4 6 2 2 2 3" xfId="11529"/>
    <cellStyle name="Normal 4 6 2 2 3" xfId="3993"/>
    <cellStyle name="Normal 4 6 2 2 3 2" xfId="8475"/>
    <cellStyle name="Normal 4 6 2 2 3 2 2" xfId="17505"/>
    <cellStyle name="Normal 4 6 2 2 3 3" xfId="13023"/>
    <cellStyle name="Normal 4 6 2 2 4" xfId="5487"/>
    <cellStyle name="Normal 4 6 2 2 4 2" xfId="14517"/>
    <cellStyle name="Normal 4 6 2 2 5" xfId="10035"/>
    <cellStyle name="Normal 4 6 2 3" xfId="1755"/>
    <cellStyle name="Normal 4 6 2 3 2" xfId="6237"/>
    <cellStyle name="Normal 4 6 2 3 2 2" xfId="15267"/>
    <cellStyle name="Normal 4 6 2 3 3" xfId="10785"/>
    <cellStyle name="Normal 4 6 2 4" xfId="3249"/>
    <cellStyle name="Normal 4 6 2 4 2" xfId="7731"/>
    <cellStyle name="Normal 4 6 2 4 2 2" xfId="16761"/>
    <cellStyle name="Normal 4 6 2 4 3" xfId="12279"/>
    <cellStyle name="Normal 4 6 2 5" xfId="4743"/>
    <cellStyle name="Normal 4 6 2 5 2" xfId="13773"/>
    <cellStyle name="Normal 4 6 2 6" xfId="9291"/>
    <cellStyle name="Normal 4 6 3" xfId="447"/>
    <cellStyle name="Normal 4 6 3 2" xfId="1194"/>
    <cellStyle name="Normal 4 6 3 2 2" xfId="2688"/>
    <cellStyle name="Normal 4 6 3 2 2 2" xfId="7170"/>
    <cellStyle name="Normal 4 6 3 2 2 2 2" xfId="16200"/>
    <cellStyle name="Normal 4 6 3 2 2 3" xfId="11718"/>
    <cellStyle name="Normal 4 6 3 2 3" xfId="4182"/>
    <cellStyle name="Normal 4 6 3 2 3 2" xfId="8664"/>
    <cellStyle name="Normal 4 6 3 2 3 2 2" xfId="17694"/>
    <cellStyle name="Normal 4 6 3 2 3 3" xfId="13212"/>
    <cellStyle name="Normal 4 6 3 2 4" xfId="5676"/>
    <cellStyle name="Normal 4 6 3 2 4 2" xfId="14706"/>
    <cellStyle name="Normal 4 6 3 2 5" xfId="10224"/>
    <cellStyle name="Normal 4 6 3 3" xfId="1941"/>
    <cellStyle name="Normal 4 6 3 3 2" xfId="6423"/>
    <cellStyle name="Normal 4 6 3 3 2 2" xfId="15453"/>
    <cellStyle name="Normal 4 6 3 3 3" xfId="10971"/>
    <cellStyle name="Normal 4 6 3 4" xfId="3435"/>
    <cellStyle name="Normal 4 6 3 4 2" xfId="7917"/>
    <cellStyle name="Normal 4 6 3 4 2 2" xfId="16947"/>
    <cellStyle name="Normal 4 6 3 4 3" xfId="12465"/>
    <cellStyle name="Normal 4 6 3 5" xfId="4929"/>
    <cellStyle name="Normal 4 6 3 5 2" xfId="13959"/>
    <cellStyle name="Normal 4 6 3 6" xfId="9477"/>
    <cellStyle name="Normal 4 6 4" xfId="633"/>
    <cellStyle name="Normal 4 6 4 2" xfId="1380"/>
    <cellStyle name="Normal 4 6 4 2 2" xfId="2874"/>
    <cellStyle name="Normal 4 6 4 2 2 2" xfId="7356"/>
    <cellStyle name="Normal 4 6 4 2 2 2 2" xfId="16386"/>
    <cellStyle name="Normal 4 6 4 2 2 3" xfId="11904"/>
    <cellStyle name="Normal 4 6 4 2 3" xfId="4368"/>
    <cellStyle name="Normal 4 6 4 2 3 2" xfId="8850"/>
    <cellStyle name="Normal 4 6 4 2 3 2 2" xfId="17880"/>
    <cellStyle name="Normal 4 6 4 2 3 3" xfId="13398"/>
    <cellStyle name="Normal 4 6 4 2 4" xfId="5862"/>
    <cellStyle name="Normal 4 6 4 2 4 2" xfId="14892"/>
    <cellStyle name="Normal 4 6 4 2 5" xfId="10410"/>
    <cellStyle name="Normal 4 6 4 3" xfId="2127"/>
    <cellStyle name="Normal 4 6 4 3 2" xfId="6609"/>
    <cellStyle name="Normal 4 6 4 3 2 2" xfId="15639"/>
    <cellStyle name="Normal 4 6 4 3 3" xfId="11157"/>
    <cellStyle name="Normal 4 6 4 4" xfId="3621"/>
    <cellStyle name="Normal 4 6 4 4 2" xfId="8103"/>
    <cellStyle name="Normal 4 6 4 4 2 2" xfId="17133"/>
    <cellStyle name="Normal 4 6 4 4 3" xfId="12651"/>
    <cellStyle name="Normal 4 6 4 5" xfId="5115"/>
    <cellStyle name="Normal 4 6 4 5 2" xfId="14145"/>
    <cellStyle name="Normal 4 6 4 6" xfId="9663"/>
    <cellStyle name="Normal 4 6 5" xfId="820"/>
    <cellStyle name="Normal 4 6 5 2" xfId="2314"/>
    <cellStyle name="Normal 4 6 5 2 2" xfId="6796"/>
    <cellStyle name="Normal 4 6 5 2 2 2" xfId="15826"/>
    <cellStyle name="Normal 4 6 5 2 3" xfId="11344"/>
    <cellStyle name="Normal 4 6 5 3" xfId="3808"/>
    <cellStyle name="Normal 4 6 5 3 2" xfId="8290"/>
    <cellStyle name="Normal 4 6 5 3 2 2" xfId="17320"/>
    <cellStyle name="Normal 4 6 5 3 3" xfId="12838"/>
    <cellStyle name="Normal 4 6 5 4" xfId="5302"/>
    <cellStyle name="Normal 4 6 5 4 2" xfId="14332"/>
    <cellStyle name="Normal 4 6 5 5" xfId="9850"/>
    <cellStyle name="Normal 4 6 6" xfId="1569"/>
    <cellStyle name="Normal 4 6 6 2" xfId="6051"/>
    <cellStyle name="Normal 4 6 6 2 2" xfId="15081"/>
    <cellStyle name="Normal 4 6 6 3" xfId="10599"/>
    <cellStyle name="Normal 4 6 7" xfId="3063"/>
    <cellStyle name="Normal 4 6 7 2" xfId="7545"/>
    <cellStyle name="Normal 4 6 7 2 2" xfId="16575"/>
    <cellStyle name="Normal 4 6 7 3" xfId="12093"/>
    <cellStyle name="Normal 4 6 8" xfId="4557"/>
    <cellStyle name="Normal 4 6 8 2" xfId="13587"/>
    <cellStyle name="Normal 4 6 9" xfId="9105"/>
    <cellStyle name="Normal 4 7" xfId="110"/>
    <cellStyle name="Normal 4 7 2" xfId="296"/>
    <cellStyle name="Normal 4 7 2 2" xfId="1039"/>
    <cellStyle name="Normal 4 7 2 2 2" xfId="2533"/>
    <cellStyle name="Normal 4 7 2 2 2 2" xfId="7015"/>
    <cellStyle name="Normal 4 7 2 2 2 2 2" xfId="16045"/>
    <cellStyle name="Normal 4 7 2 2 2 3" xfId="11563"/>
    <cellStyle name="Normal 4 7 2 2 3" xfId="4027"/>
    <cellStyle name="Normal 4 7 2 2 3 2" xfId="8509"/>
    <cellStyle name="Normal 4 7 2 2 3 2 2" xfId="17539"/>
    <cellStyle name="Normal 4 7 2 2 3 3" xfId="13057"/>
    <cellStyle name="Normal 4 7 2 2 4" xfId="5521"/>
    <cellStyle name="Normal 4 7 2 2 4 2" xfId="14551"/>
    <cellStyle name="Normal 4 7 2 2 5" xfId="10069"/>
    <cellStyle name="Normal 4 7 2 3" xfId="1790"/>
    <cellStyle name="Normal 4 7 2 3 2" xfId="6272"/>
    <cellStyle name="Normal 4 7 2 3 2 2" xfId="15302"/>
    <cellStyle name="Normal 4 7 2 3 3" xfId="10820"/>
    <cellStyle name="Normal 4 7 2 4" xfId="3284"/>
    <cellStyle name="Normal 4 7 2 4 2" xfId="7766"/>
    <cellStyle name="Normal 4 7 2 4 2 2" xfId="16796"/>
    <cellStyle name="Normal 4 7 2 4 3" xfId="12314"/>
    <cellStyle name="Normal 4 7 2 5" xfId="4778"/>
    <cellStyle name="Normal 4 7 2 5 2" xfId="13808"/>
    <cellStyle name="Normal 4 7 2 6" xfId="9326"/>
    <cellStyle name="Normal 4 7 3" xfId="482"/>
    <cellStyle name="Normal 4 7 3 2" xfId="1229"/>
    <cellStyle name="Normal 4 7 3 2 2" xfId="2723"/>
    <cellStyle name="Normal 4 7 3 2 2 2" xfId="7205"/>
    <cellStyle name="Normal 4 7 3 2 2 2 2" xfId="16235"/>
    <cellStyle name="Normal 4 7 3 2 2 3" xfId="11753"/>
    <cellStyle name="Normal 4 7 3 2 3" xfId="4217"/>
    <cellStyle name="Normal 4 7 3 2 3 2" xfId="8699"/>
    <cellStyle name="Normal 4 7 3 2 3 2 2" xfId="17729"/>
    <cellStyle name="Normal 4 7 3 2 3 3" xfId="13247"/>
    <cellStyle name="Normal 4 7 3 2 4" xfId="5711"/>
    <cellStyle name="Normal 4 7 3 2 4 2" xfId="14741"/>
    <cellStyle name="Normal 4 7 3 2 5" xfId="10259"/>
    <cellStyle name="Normal 4 7 3 3" xfId="1976"/>
    <cellStyle name="Normal 4 7 3 3 2" xfId="6458"/>
    <cellStyle name="Normal 4 7 3 3 2 2" xfId="15488"/>
    <cellStyle name="Normal 4 7 3 3 3" xfId="11006"/>
    <cellStyle name="Normal 4 7 3 4" xfId="3470"/>
    <cellStyle name="Normal 4 7 3 4 2" xfId="7952"/>
    <cellStyle name="Normal 4 7 3 4 2 2" xfId="16982"/>
    <cellStyle name="Normal 4 7 3 4 3" xfId="12500"/>
    <cellStyle name="Normal 4 7 3 5" xfId="4964"/>
    <cellStyle name="Normal 4 7 3 5 2" xfId="13994"/>
    <cellStyle name="Normal 4 7 3 6" xfId="9512"/>
    <cellStyle name="Normal 4 7 4" xfId="668"/>
    <cellStyle name="Normal 4 7 4 2" xfId="1415"/>
    <cellStyle name="Normal 4 7 4 2 2" xfId="2909"/>
    <cellStyle name="Normal 4 7 4 2 2 2" xfId="7391"/>
    <cellStyle name="Normal 4 7 4 2 2 2 2" xfId="16421"/>
    <cellStyle name="Normal 4 7 4 2 2 3" xfId="11939"/>
    <cellStyle name="Normal 4 7 4 2 3" xfId="4403"/>
    <cellStyle name="Normal 4 7 4 2 3 2" xfId="8885"/>
    <cellStyle name="Normal 4 7 4 2 3 2 2" xfId="17915"/>
    <cellStyle name="Normal 4 7 4 2 3 3" xfId="13433"/>
    <cellStyle name="Normal 4 7 4 2 4" xfId="5897"/>
    <cellStyle name="Normal 4 7 4 2 4 2" xfId="14927"/>
    <cellStyle name="Normal 4 7 4 2 5" xfId="10445"/>
    <cellStyle name="Normal 4 7 4 3" xfId="2162"/>
    <cellStyle name="Normal 4 7 4 3 2" xfId="6644"/>
    <cellStyle name="Normal 4 7 4 3 2 2" xfId="15674"/>
    <cellStyle name="Normal 4 7 4 3 3" xfId="11192"/>
    <cellStyle name="Normal 4 7 4 4" xfId="3656"/>
    <cellStyle name="Normal 4 7 4 4 2" xfId="8138"/>
    <cellStyle name="Normal 4 7 4 4 2 2" xfId="17168"/>
    <cellStyle name="Normal 4 7 4 4 3" xfId="12686"/>
    <cellStyle name="Normal 4 7 4 5" xfId="5150"/>
    <cellStyle name="Normal 4 7 4 5 2" xfId="14180"/>
    <cellStyle name="Normal 4 7 4 6" xfId="9698"/>
    <cellStyle name="Normal 4 7 5" xfId="855"/>
    <cellStyle name="Normal 4 7 5 2" xfId="2349"/>
    <cellStyle name="Normal 4 7 5 2 2" xfId="6831"/>
    <cellStyle name="Normal 4 7 5 2 2 2" xfId="15861"/>
    <cellStyle name="Normal 4 7 5 2 3" xfId="11379"/>
    <cellStyle name="Normal 4 7 5 3" xfId="3843"/>
    <cellStyle name="Normal 4 7 5 3 2" xfId="8325"/>
    <cellStyle name="Normal 4 7 5 3 2 2" xfId="17355"/>
    <cellStyle name="Normal 4 7 5 3 3" xfId="12873"/>
    <cellStyle name="Normal 4 7 5 4" xfId="5337"/>
    <cellStyle name="Normal 4 7 5 4 2" xfId="14367"/>
    <cellStyle name="Normal 4 7 5 5" xfId="9885"/>
    <cellStyle name="Normal 4 7 6" xfId="1604"/>
    <cellStyle name="Normal 4 7 6 2" xfId="6086"/>
    <cellStyle name="Normal 4 7 6 2 2" xfId="15116"/>
    <cellStyle name="Normal 4 7 6 3" xfId="10634"/>
    <cellStyle name="Normal 4 7 7" xfId="3098"/>
    <cellStyle name="Normal 4 7 7 2" xfId="7580"/>
    <cellStyle name="Normal 4 7 7 2 2" xfId="16610"/>
    <cellStyle name="Normal 4 7 7 3" xfId="12128"/>
    <cellStyle name="Normal 4 7 8" xfId="4592"/>
    <cellStyle name="Normal 4 7 8 2" xfId="13622"/>
    <cellStyle name="Normal 4 7 9" xfId="9140"/>
    <cellStyle name="Normal 4 8" xfId="122"/>
    <cellStyle name="Normal 4 8 2" xfId="308"/>
    <cellStyle name="Normal 4 8 2 2" xfId="1051"/>
    <cellStyle name="Normal 4 8 2 2 2" xfId="2545"/>
    <cellStyle name="Normal 4 8 2 2 2 2" xfId="7027"/>
    <cellStyle name="Normal 4 8 2 2 2 2 2" xfId="16057"/>
    <cellStyle name="Normal 4 8 2 2 2 3" xfId="11575"/>
    <cellStyle name="Normal 4 8 2 2 3" xfId="4039"/>
    <cellStyle name="Normal 4 8 2 2 3 2" xfId="8521"/>
    <cellStyle name="Normal 4 8 2 2 3 2 2" xfId="17551"/>
    <cellStyle name="Normal 4 8 2 2 3 3" xfId="13069"/>
    <cellStyle name="Normal 4 8 2 2 4" xfId="5533"/>
    <cellStyle name="Normal 4 8 2 2 4 2" xfId="14563"/>
    <cellStyle name="Normal 4 8 2 2 5" xfId="10081"/>
    <cellStyle name="Normal 4 8 2 3" xfId="1802"/>
    <cellStyle name="Normal 4 8 2 3 2" xfId="6284"/>
    <cellStyle name="Normal 4 8 2 3 2 2" xfId="15314"/>
    <cellStyle name="Normal 4 8 2 3 3" xfId="10832"/>
    <cellStyle name="Normal 4 8 2 4" xfId="3296"/>
    <cellStyle name="Normal 4 8 2 4 2" xfId="7778"/>
    <cellStyle name="Normal 4 8 2 4 2 2" xfId="16808"/>
    <cellStyle name="Normal 4 8 2 4 3" xfId="12326"/>
    <cellStyle name="Normal 4 8 2 5" xfId="4790"/>
    <cellStyle name="Normal 4 8 2 5 2" xfId="13820"/>
    <cellStyle name="Normal 4 8 2 6" xfId="9338"/>
    <cellStyle name="Normal 4 8 3" xfId="494"/>
    <cellStyle name="Normal 4 8 3 2" xfId="1241"/>
    <cellStyle name="Normal 4 8 3 2 2" xfId="2735"/>
    <cellStyle name="Normal 4 8 3 2 2 2" xfId="7217"/>
    <cellStyle name="Normal 4 8 3 2 2 2 2" xfId="16247"/>
    <cellStyle name="Normal 4 8 3 2 2 3" xfId="11765"/>
    <cellStyle name="Normal 4 8 3 2 3" xfId="4229"/>
    <cellStyle name="Normal 4 8 3 2 3 2" xfId="8711"/>
    <cellStyle name="Normal 4 8 3 2 3 2 2" xfId="17741"/>
    <cellStyle name="Normal 4 8 3 2 3 3" xfId="13259"/>
    <cellStyle name="Normal 4 8 3 2 4" xfId="5723"/>
    <cellStyle name="Normal 4 8 3 2 4 2" xfId="14753"/>
    <cellStyle name="Normal 4 8 3 2 5" xfId="10271"/>
    <cellStyle name="Normal 4 8 3 3" xfId="1988"/>
    <cellStyle name="Normal 4 8 3 3 2" xfId="6470"/>
    <cellStyle name="Normal 4 8 3 3 2 2" xfId="15500"/>
    <cellStyle name="Normal 4 8 3 3 3" xfId="11018"/>
    <cellStyle name="Normal 4 8 3 4" xfId="3482"/>
    <cellStyle name="Normal 4 8 3 4 2" xfId="7964"/>
    <cellStyle name="Normal 4 8 3 4 2 2" xfId="16994"/>
    <cellStyle name="Normal 4 8 3 4 3" xfId="12512"/>
    <cellStyle name="Normal 4 8 3 5" xfId="4976"/>
    <cellStyle name="Normal 4 8 3 5 2" xfId="14006"/>
    <cellStyle name="Normal 4 8 3 6" xfId="9524"/>
    <cellStyle name="Normal 4 8 4" xfId="680"/>
    <cellStyle name="Normal 4 8 4 2" xfId="1427"/>
    <cellStyle name="Normal 4 8 4 2 2" xfId="2921"/>
    <cellStyle name="Normal 4 8 4 2 2 2" xfId="7403"/>
    <cellStyle name="Normal 4 8 4 2 2 2 2" xfId="16433"/>
    <cellStyle name="Normal 4 8 4 2 2 3" xfId="11951"/>
    <cellStyle name="Normal 4 8 4 2 3" xfId="4415"/>
    <cellStyle name="Normal 4 8 4 2 3 2" xfId="8897"/>
    <cellStyle name="Normal 4 8 4 2 3 2 2" xfId="17927"/>
    <cellStyle name="Normal 4 8 4 2 3 3" xfId="13445"/>
    <cellStyle name="Normal 4 8 4 2 4" xfId="5909"/>
    <cellStyle name="Normal 4 8 4 2 4 2" xfId="14939"/>
    <cellStyle name="Normal 4 8 4 2 5" xfId="10457"/>
    <cellStyle name="Normal 4 8 4 3" xfId="2174"/>
    <cellStyle name="Normal 4 8 4 3 2" xfId="6656"/>
    <cellStyle name="Normal 4 8 4 3 2 2" xfId="15686"/>
    <cellStyle name="Normal 4 8 4 3 3" xfId="11204"/>
    <cellStyle name="Normal 4 8 4 4" xfId="3668"/>
    <cellStyle name="Normal 4 8 4 4 2" xfId="8150"/>
    <cellStyle name="Normal 4 8 4 4 2 2" xfId="17180"/>
    <cellStyle name="Normal 4 8 4 4 3" xfId="12698"/>
    <cellStyle name="Normal 4 8 4 5" xfId="5162"/>
    <cellStyle name="Normal 4 8 4 5 2" xfId="14192"/>
    <cellStyle name="Normal 4 8 4 6" xfId="9710"/>
    <cellStyle name="Normal 4 8 5" xfId="867"/>
    <cellStyle name="Normal 4 8 5 2" xfId="2361"/>
    <cellStyle name="Normal 4 8 5 2 2" xfId="6843"/>
    <cellStyle name="Normal 4 8 5 2 2 2" xfId="15873"/>
    <cellStyle name="Normal 4 8 5 2 3" xfId="11391"/>
    <cellStyle name="Normal 4 8 5 3" xfId="3855"/>
    <cellStyle name="Normal 4 8 5 3 2" xfId="8337"/>
    <cellStyle name="Normal 4 8 5 3 2 2" xfId="17367"/>
    <cellStyle name="Normal 4 8 5 3 3" xfId="12885"/>
    <cellStyle name="Normal 4 8 5 4" xfId="5349"/>
    <cellStyle name="Normal 4 8 5 4 2" xfId="14379"/>
    <cellStyle name="Normal 4 8 5 5" xfId="9897"/>
    <cellStyle name="Normal 4 8 6" xfId="1616"/>
    <cellStyle name="Normal 4 8 6 2" xfId="6098"/>
    <cellStyle name="Normal 4 8 6 2 2" xfId="15128"/>
    <cellStyle name="Normal 4 8 6 3" xfId="10646"/>
    <cellStyle name="Normal 4 8 7" xfId="3110"/>
    <cellStyle name="Normal 4 8 7 2" xfId="7592"/>
    <cellStyle name="Normal 4 8 7 2 2" xfId="16622"/>
    <cellStyle name="Normal 4 8 7 3" xfId="12140"/>
    <cellStyle name="Normal 4 8 8" xfId="4604"/>
    <cellStyle name="Normal 4 8 8 2" xfId="13634"/>
    <cellStyle name="Normal 4 8 9" xfId="9152"/>
    <cellStyle name="Normal 4 9" xfId="145"/>
    <cellStyle name="Normal 4 9 2" xfId="331"/>
    <cellStyle name="Normal 4 9 2 2" xfId="1074"/>
    <cellStyle name="Normal 4 9 2 2 2" xfId="2568"/>
    <cellStyle name="Normal 4 9 2 2 2 2" xfId="7050"/>
    <cellStyle name="Normal 4 9 2 2 2 2 2" xfId="16080"/>
    <cellStyle name="Normal 4 9 2 2 2 3" xfId="11598"/>
    <cellStyle name="Normal 4 9 2 2 3" xfId="4062"/>
    <cellStyle name="Normal 4 9 2 2 3 2" xfId="8544"/>
    <cellStyle name="Normal 4 9 2 2 3 2 2" xfId="17574"/>
    <cellStyle name="Normal 4 9 2 2 3 3" xfId="13092"/>
    <cellStyle name="Normal 4 9 2 2 4" xfId="5556"/>
    <cellStyle name="Normal 4 9 2 2 4 2" xfId="14586"/>
    <cellStyle name="Normal 4 9 2 2 5" xfId="10104"/>
    <cellStyle name="Normal 4 9 2 3" xfId="1825"/>
    <cellStyle name="Normal 4 9 2 3 2" xfId="6307"/>
    <cellStyle name="Normal 4 9 2 3 2 2" xfId="15337"/>
    <cellStyle name="Normal 4 9 2 3 3" xfId="10855"/>
    <cellStyle name="Normal 4 9 2 4" xfId="3319"/>
    <cellStyle name="Normal 4 9 2 4 2" xfId="7801"/>
    <cellStyle name="Normal 4 9 2 4 2 2" xfId="16831"/>
    <cellStyle name="Normal 4 9 2 4 3" xfId="12349"/>
    <cellStyle name="Normal 4 9 2 5" xfId="4813"/>
    <cellStyle name="Normal 4 9 2 5 2" xfId="13843"/>
    <cellStyle name="Normal 4 9 2 6" xfId="9361"/>
    <cellStyle name="Normal 4 9 3" xfId="517"/>
    <cellStyle name="Normal 4 9 3 2" xfId="1264"/>
    <cellStyle name="Normal 4 9 3 2 2" xfId="2758"/>
    <cellStyle name="Normal 4 9 3 2 2 2" xfId="7240"/>
    <cellStyle name="Normal 4 9 3 2 2 2 2" xfId="16270"/>
    <cellStyle name="Normal 4 9 3 2 2 3" xfId="11788"/>
    <cellStyle name="Normal 4 9 3 2 3" xfId="4252"/>
    <cellStyle name="Normal 4 9 3 2 3 2" xfId="8734"/>
    <cellStyle name="Normal 4 9 3 2 3 2 2" xfId="17764"/>
    <cellStyle name="Normal 4 9 3 2 3 3" xfId="13282"/>
    <cellStyle name="Normal 4 9 3 2 4" xfId="5746"/>
    <cellStyle name="Normal 4 9 3 2 4 2" xfId="14776"/>
    <cellStyle name="Normal 4 9 3 2 5" xfId="10294"/>
    <cellStyle name="Normal 4 9 3 3" xfId="2011"/>
    <cellStyle name="Normal 4 9 3 3 2" xfId="6493"/>
    <cellStyle name="Normal 4 9 3 3 2 2" xfId="15523"/>
    <cellStyle name="Normal 4 9 3 3 3" xfId="11041"/>
    <cellStyle name="Normal 4 9 3 4" xfId="3505"/>
    <cellStyle name="Normal 4 9 3 4 2" xfId="7987"/>
    <cellStyle name="Normal 4 9 3 4 2 2" xfId="17017"/>
    <cellStyle name="Normal 4 9 3 4 3" xfId="12535"/>
    <cellStyle name="Normal 4 9 3 5" xfId="4999"/>
    <cellStyle name="Normal 4 9 3 5 2" xfId="14029"/>
    <cellStyle name="Normal 4 9 3 6" xfId="9547"/>
    <cellStyle name="Normal 4 9 4" xfId="703"/>
    <cellStyle name="Normal 4 9 4 2" xfId="1450"/>
    <cellStyle name="Normal 4 9 4 2 2" xfId="2944"/>
    <cellStyle name="Normal 4 9 4 2 2 2" xfId="7426"/>
    <cellStyle name="Normal 4 9 4 2 2 2 2" xfId="16456"/>
    <cellStyle name="Normal 4 9 4 2 2 3" xfId="11974"/>
    <cellStyle name="Normal 4 9 4 2 3" xfId="4438"/>
    <cellStyle name="Normal 4 9 4 2 3 2" xfId="8920"/>
    <cellStyle name="Normal 4 9 4 2 3 2 2" xfId="17950"/>
    <cellStyle name="Normal 4 9 4 2 3 3" xfId="13468"/>
    <cellStyle name="Normal 4 9 4 2 4" xfId="5932"/>
    <cellStyle name="Normal 4 9 4 2 4 2" xfId="14962"/>
    <cellStyle name="Normal 4 9 4 2 5" xfId="10480"/>
    <cellStyle name="Normal 4 9 4 3" xfId="2197"/>
    <cellStyle name="Normal 4 9 4 3 2" xfId="6679"/>
    <cellStyle name="Normal 4 9 4 3 2 2" xfId="15709"/>
    <cellStyle name="Normal 4 9 4 3 3" xfId="11227"/>
    <cellStyle name="Normal 4 9 4 4" xfId="3691"/>
    <cellStyle name="Normal 4 9 4 4 2" xfId="8173"/>
    <cellStyle name="Normal 4 9 4 4 2 2" xfId="17203"/>
    <cellStyle name="Normal 4 9 4 4 3" xfId="12721"/>
    <cellStyle name="Normal 4 9 4 5" xfId="5185"/>
    <cellStyle name="Normal 4 9 4 5 2" xfId="14215"/>
    <cellStyle name="Normal 4 9 4 6" xfId="9733"/>
    <cellStyle name="Normal 4 9 5" xfId="890"/>
    <cellStyle name="Normal 4 9 5 2" xfId="2384"/>
    <cellStyle name="Normal 4 9 5 2 2" xfId="6866"/>
    <cellStyle name="Normal 4 9 5 2 2 2" xfId="15896"/>
    <cellStyle name="Normal 4 9 5 2 3" xfId="11414"/>
    <cellStyle name="Normal 4 9 5 3" xfId="3878"/>
    <cellStyle name="Normal 4 9 5 3 2" xfId="8360"/>
    <cellStyle name="Normal 4 9 5 3 2 2" xfId="17390"/>
    <cellStyle name="Normal 4 9 5 3 3" xfId="12908"/>
    <cellStyle name="Normal 4 9 5 4" xfId="5372"/>
    <cellStyle name="Normal 4 9 5 4 2" xfId="14402"/>
    <cellStyle name="Normal 4 9 5 5" xfId="9920"/>
    <cellStyle name="Normal 4 9 6" xfId="1639"/>
    <cellStyle name="Normal 4 9 6 2" xfId="6121"/>
    <cellStyle name="Normal 4 9 6 2 2" xfId="15151"/>
    <cellStyle name="Normal 4 9 6 3" xfId="10669"/>
    <cellStyle name="Normal 4 9 7" xfId="3133"/>
    <cellStyle name="Normal 4 9 7 2" xfId="7615"/>
    <cellStyle name="Normal 4 9 7 2 2" xfId="16645"/>
    <cellStyle name="Normal 4 9 7 3" xfId="12163"/>
    <cellStyle name="Normal 4 9 8" xfId="4627"/>
    <cellStyle name="Normal 4 9 8 2" xfId="13657"/>
    <cellStyle name="Normal 4 9 9" xfId="9175"/>
    <cellStyle name="Percent" xfId="1" builtinId="5"/>
    <cellStyle name="Percent 2" xfId="6"/>
    <cellStyle name="Percent 2 10" xfId="148"/>
    <cellStyle name="Percent 2 10 2" xfId="334"/>
    <cellStyle name="Percent 2 10 2 2" xfId="1077"/>
    <cellStyle name="Percent 2 10 2 2 2" xfId="2571"/>
    <cellStyle name="Percent 2 10 2 2 2 2" xfId="7053"/>
    <cellStyle name="Percent 2 10 2 2 2 2 2" xfId="16083"/>
    <cellStyle name="Percent 2 10 2 2 2 3" xfId="11601"/>
    <cellStyle name="Percent 2 10 2 2 3" xfId="4065"/>
    <cellStyle name="Percent 2 10 2 2 3 2" xfId="8547"/>
    <cellStyle name="Percent 2 10 2 2 3 2 2" xfId="17577"/>
    <cellStyle name="Percent 2 10 2 2 3 3" xfId="13095"/>
    <cellStyle name="Percent 2 10 2 2 4" xfId="5559"/>
    <cellStyle name="Percent 2 10 2 2 4 2" xfId="14589"/>
    <cellStyle name="Percent 2 10 2 2 5" xfId="10107"/>
    <cellStyle name="Percent 2 10 2 3" xfId="1828"/>
    <cellStyle name="Percent 2 10 2 3 2" xfId="6310"/>
    <cellStyle name="Percent 2 10 2 3 2 2" xfId="15340"/>
    <cellStyle name="Percent 2 10 2 3 3" xfId="10858"/>
    <cellStyle name="Percent 2 10 2 4" xfId="3322"/>
    <cellStyle name="Percent 2 10 2 4 2" xfId="7804"/>
    <cellStyle name="Percent 2 10 2 4 2 2" xfId="16834"/>
    <cellStyle name="Percent 2 10 2 4 3" xfId="12352"/>
    <cellStyle name="Percent 2 10 2 5" xfId="4816"/>
    <cellStyle name="Percent 2 10 2 5 2" xfId="13846"/>
    <cellStyle name="Percent 2 10 2 6" xfId="9364"/>
    <cellStyle name="Percent 2 10 3" xfId="520"/>
    <cellStyle name="Percent 2 10 3 2" xfId="1267"/>
    <cellStyle name="Percent 2 10 3 2 2" xfId="2761"/>
    <cellStyle name="Percent 2 10 3 2 2 2" xfId="7243"/>
    <cellStyle name="Percent 2 10 3 2 2 2 2" xfId="16273"/>
    <cellStyle name="Percent 2 10 3 2 2 3" xfId="11791"/>
    <cellStyle name="Percent 2 10 3 2 3" xfId="4255"/>
    <cellStyle name="Percent 2 10 3 2 3 2" xfId="8737"/>
    <cellStyle name="Percent 2 10 3 2 3 2 2" xfId="17767"/>
    <cellStyle name="Percent 2 10 3 2 3 3" xfId="13285"/>
    <cellStyle name="Percent 2 10 3 2 4" xfId="5749"/>
    <cellStyle name="Percent 2 10 3 2 4 2" xfId="14779"/>
    <cellStyle name="Percent 2 10 3 2 5" xfId="10297"/>
    <cellStyle name="Percent 2 10 3 3" xfId="2014"/>
    <cellStyle name="Percent 2 10 3 3 2" xfId="6496"/>
    <cellStyle name="Percent 2 10 3 3 2 2" xfId="15526"/>
    <cellStyle name="Percent 2 10 3 3 3" xfId="11044"/>
    <cellStyle name="Percent 2 10 3 4" xfId="3508"/>
    <cellStyle name="Percent 2 10 3 4 2" xfId="7990"/>
    <cellStyle name="Percent 2 10 3 4 2 2" xfId="17020"/>
    <cellStyle name="Percent 2 10 3 4 3" xfId="12538"/>
    <cellStyle name="Percent 2 10 3 5" xfId="5002"/>
    <cellStyle name="Percent 2 10 3 5 2" xfId="14032"/>
    <cellStyle name="Percent 2 10 3 6" xfId="9550"/>
    <cellStyle name="Percent 2 10 4" xfId="706"/>
    <cellStyle name="Percent 2 10 4 2" xfId="1453"/>
    <cellStyle name="Percent 2 10 4 2 2" xfId="2947"/>
    <cellStyle name="Percent 2 10 4 2 2 2" xfId="7429"/>
    <cellStyle name="Percent 2 10 4 2 2 2 2" xfId="16459"/>
    <cellStyle name="Percent 2 10 4 2 2 3" xfId="11977"/>
    <cellStyle name="Percent 2 10 4 2 3" xfId="4441"/>
    <cellStyle name="Percent 2 10 4 2 3 2" xfId="8923"/>
    <cellStyle name="Percent 2 10 4 2 3 2 2" xfId="17953"/>
    <cellStyle name="Percent 2 10 4 2 3 3" xfId="13471"/>
    <cellStyle name="Percent 2 10 4 2 4" xfId="5935"/>
    <cellStyle name="Percent 2 10 4 2 4 2" xfId="14965"/>
    <cellStyle name="Percent 2 10 4 2 5" xfId="10483"/>
    <cellStyle name="Percent 2 10 4 3" xfId="2200"/>
    <cellStyle name="Percent 2 10 4 3 2" xfId="6682"/>
    <cellStyle name="Percent 2 10 4 3 2 2" xfId="15712"/>
    <cellStyle name="Percent 2 10 4 3 3" xfId="11230"/>
    <cellStyle name="Percent 2 10 4 4" xfId="3694"/>
    <cellStyle name="Percent 2 10 4 4 2" xfId="8176"/>
    <cellStyle name="Percent 2 10 4 4 2 2" xfId="17206"/>
    <cellStyle name="Percent 2 10 4 4 3" xfId="12724"/>
    <cellStyle name="Percent 2 10 4 5" xfId="5188"/>
    <cellStyle name="Percent 2 10 4 5 2" xfId="14218"/>
    <cellStyle name="Percent 2 10 4 6" xfId="9736"/>
    <cellStyle name="Percent 2 10 5" xfId="893"/>
    <cellStyle name="Percent 2 10 5 2" xfId="2387"/>
    <cellStyle name="Percent 2 10 5 2 2" xfId="6869"/>
    <cellStyle name="Percent 2 10 5 2 2 2" xfId="15899"/>
    <cellStyle name="Percent 2 10 5 2 3" xfId="11417"/>
    <cellStyle name="Percent 2 10 5 3" xfId="3881"/>
    <cellStyle name="Percent 2 10 5 3 2" xfId="8363"/>
    <cellStyle name="Percent 2 10 5 3 2 2" xfId="17393"/>
    <cellStyle name="Percent 2 10 5 3 3" xfId="12911"/>
    <cellStyle name="Percent 2 10 5 4" xfId="5375"/>
    <cellStyle name="Percent 2 10 5 4 2" xfId="14405"/>
    <cellStyle name="Percent 2 10 5 5" xfId="9923"/>
    <cellStyle name="Percent 2 10 6" xfId="1642"/>
    <cellStyle name="Percent 2 10 6 2" xfId="6124"/>
    <cellStyle name="Percent 2 10 6 2 2" xfId="15154"/>
    <cellStyle name="Percent 2 10 6 3" xfId="10672"/>
    <cellStyle name="Percent 2 10 7" xfId="3136"/>
    <cellStyle name="Percent 2 10 7 2" xfId="7618"/>
    <cellStyle name="Percent 2 10 7 2 2" xfId="16648"/>
    <cellStyle name="Percent 2 10 7 3" xfId="12166"/>
    <cellStyle name="Percent 2 10 8" xfId="4630"/>
    <cellStyle name="Percent 2 10 8 2" xfId="13660"/>
    <cellStyle name="Percent 2 10 9" xfId="9178"/>
    <cellStyle name="Percent 2 11" xfId="171"/>
    <cellStyle name="Percent 2 11 2" xfId="357"/>
    <cellStyle name="Percent 2 11 2 2" xfId="1100"/>
    <cellStyle name="Percent 2 11 2 2 2" xfId="2594"/>
    <cellStyle name="Percent 2 11 2 2 2 2" xfId="7076"/>
    <cellStyle name="Percent 2 11 2 2 2 2 2" xfId="16106"/>
    <cellStyle name="Percent 2 11 2 2 2 3" xfId="11624"/>
    <cellStyle name="Percent 2 11 2 2 3" xfId="4088"/>
    <cellStyle name="Percent 2 11 2 2 3 2" xfId="8570"/>
    <cellStyle name="Percent 2 11 2 2 3 2 2" xfId="17600"/>
    <cellStyle name="Percent 2 11 2 2 3 3" xfId="13118"/>
    <cellStyle name="Percent 2 11 2 2 4" xfId="5582"/>
    <cellStyle name="Percent 2 11 2 2 4 2" xfId="14612"/>
    <cellStyle name="Percent 2 11 2 2 5" xfId="10130"/>
    <cellStyle name="Percent 2 11 2 3" xfId="1851"/>
    <cellStyle name="Percent 2 11 2 3 2" xfId="6333"/>
    <cellStyle name="Percent 2 11 2 3 2 2" xfId="15363"/>
    <cellStyle name="Percent 2 11 2 3 3" xfId="10881"/>
    <cellStyle name="Percent 2 11 2 4" xfId="3345"/>
    <cellStyle name="Percent 2 11 2 4 2" xfId="7827"/>
    <cellStyle name="Percent 2 11 2 4 2 2" xfId="16857"/>
    <cellStyle name="Percent 2 11 2 4 3" xfId="12375"/>
    <cellStyle name="Percent 2 11 2 5" xfId="4839"/>
    <cellStyle name="Percent 2 11 2 5 2" xfId="13869"/>
    <cellStyle name="Percent 2 11 2 6" xfId="9387"/>
    <cellStyle name="Percent 2 11 3" xfId="543"/>
    <cellStyle name="Percent 2 11 3 2" xfId="1290"/>
    <cellStyle name="Percent 2 11 3 2 2" xfId="2784"/>
    <cellStyle name="Percent 2 11 3 2 2 2" xfId="7266"/>
    <cellStyle name="Percent 2 11 3 2 2 2 2" xfId="16296"/>
    <cellStyle name="Percent 2 11 3 2 2 3" xfId="11814"/>
    <cellStyle name="Percent 2 11 3 2 3" xfId="4278"/>
    <cellStyle name="Percent 2 11 3 2 3 2" xfId="8760"/>
    <cellStyle name="Percent 2 11 3 2 3 2 2" xfId="17790"/>
    <cellStyle name="Percent 2 11 3 2 3 3" xfId="13308"/>
    <cellStyle name="Percent 2 11 3 2 4" xfId="5772"/>
    <cellStyle name="Percent 2 11 3 2 4 2" xfId="14802"/>
    <cellStyle name="Percent 2 11 3 2 5" xfId="10320"/>
    <cellStyle name="Percent 2 11 3 3" xfId="2037"/>
    <cellStyle name="Percent 2 11 3 3 2" xfId="6519"/>
    <cellStyle name="Percent 2 11 3 3 2 2" xfId="15549"/>
    <cellStyle name="Percent 2 11 3 3 3" xfId="11067"/>
    <cellStyle name="Percent 2 11 3 4" xfId="3531"/>
    <cellStyle name="Percent 2 11 3 4 2" xfId="8013"/>
    <cellStyle name="Percent 2 11 3 4 2 2" xfId="17043"/>
    <cellStyle name="Percent 2 11 3 4 3" xfId="12561"/>
    <cellStyle name="Percent 2 11 3 5" xfId="5025"/>
    <cellStyle name="Percent 2 11 3 5 2" xfId="14055"/>
    <cellStyle name="Percent 2 11 3 6" xfId="9573"/>
    <cellStyle name="Percent 2 11 4" xfId="729"/>
    <cellStyle name="Percent 2 11 4 2" xfId="1476"/>
    <cellStyle name="Percent 2 11 4 2 2" xfId="2970"/>
    <cellStyle name="Percent 2 11 4 2 2 2" xfId="7452"/>
    <cellStyle name="Percent 2 11 4 2 2 2 2" xfId="16482"/>
    <cellStyle name="Percent 2 11 4 2 2 3" xfId="12000"/>
    <cellStyle name="Percent 2 11 4 2 3" xfId="4464"/>
    <cellStyle name="Percent 2 11 4 2 3 2" xfId="8946"/>
    <cellStyle name="Percent 2 11 4 2 3 2 2" xfId="17976"/>
    <cellStyle name="Percent 2 11 4 2 3 3" xfId="13494"/>
    <cellStyle name="Percent 2 11 4 2 4" xfId="5958"/>
    <cellStyle name="Percent 2 11 4 2 4 2" xfId="14988"/>
    <cellStyle name="Percent 2 11 4 2 5" xfId="10506"/>
    <cellStyle name="Percent 2 11 4 3" xfId="2223"/>
    <cellStyle name="Percent 2 11 4 3 2" xfId="6705"/>
    <cellStyle name="Percent 2 11 4 3 2 2" xfId="15735"/>
    <cellStyle name="Percent 2 11 4 3 3" xfId="11253"/>
    <cellStyle name="Percent 2 11 4 4" xfId="3717"/>
    <cellStyle name="Percent 2 11 4 4 2" xfId="8199"/>
    <cellStyle name="Percent 2 11 4 4 2 2" xfId="17229"/>
    <cellStyle name="Percent 2 11 4 4 3" xfId="12747"/>
    <cellStyle name="Percent 2 11 4 5" xfId="5211"/>
    <cellStyle name="Percent 2 11 4 5 2" xfId="14241"/>
    <cellStyle name="Percent 2 11 4 6" xfId="9759"/>
    <cellStyle name="Percent 2 11 5" xfId="916"/>
    <cellStyle name="Percent 2 11 5 2" xfId="2410"/>
    <cellStyle name="Percent 2 11 5 2 2" xfId="6892"/>
    <cellStyle name="Percent 2 11 5 2 2 2" xfId="15922"/>
    <cellStyle name="Percent 2 11 5 2 3" xfId="11440"/>
    <cellStyle name="Percent 2 11 5 3" xfId="3904"/>
    <cellStyle name="Percent 2 11 5 3 2" xfId="8386"/>
    <cellStyle name="Percent 2 11 5 3 2 2" xfId="17416"/>
    <cellStyle name="Percent 2 11 5 3 3" xfId="12934"/>
    <cellStyle name="Percent 2 11 5 4" xfId="5398"/>
    <cellStyle name="Percent 2 11 5 4 2" xfId="14428"/>
    <cellStyle name="Percent 2 11 5 5" xfId="9946"/>
    <cellStyle name="Percent 2 11 6" xfId="1665"/>
    <cellStyle name="Percent 2 11 6 2" xfId="6147"/>
    <cellStyle name="Percent 2 11 6 2 2" xfId="15177"/>
    <cellStyle name="Percent 2 11 6 3" xfId="10695"/>
    <cellStyle name="Percent 2 11 7" xfId="3159"/>
    <cellStyle name="Percent 2 11 7 2" xfId="7641"/>
    <cellStyle name="Percent 2 11 7 2 2" xfId="16671"/>
    <cellStyle name="Percent 2 11 7 3" xfId="12189"/>
    <cellStyle name="Percent 2 11 8" xfId="4653"/>
    <cellStyle name="Percent 2 11 8 2" xfId="13683"/>
    <cellStyle name="Percent 2 11 9" xfId="9201"/>
    <cellStyle name="Percent 2 12" xfId="194"/>
    <cellStyle name="Percent 2 12 2" xfId="939"/>
    <cellStyle name="Percent 2 12 2 2" xfId="2433"/>
    <cellStyle name="Percent 2 12 2 2 2" xfId="6915"/>
    <cellStyle name="Percent 2 12 2 2 2 2" xfId="15945"/>
    <cellStyle name="Percent 2 12 2 2 3" xfId="11463"/>
    <cellStyle name="Percent 2 12 2 3" xfId="3927"/>
    <cellStyle name="Percent 2 12 2 3 2" xfId="8409"/>
    <cellStyle name="Percent 2 12 2 3 2 2" xfId="17439"/>
    <cellStyle name="Percent 2 12 2 3 3" xfId="12957"/>
    <cellStyle name="Percent 2 12 2 4" xfId="5421"/>
    <cellStyle name="Percent 2 12 2 4 2" xfId="14451"/>
    <cellStyle name="Percent 2 12 2 5" xfId="9969"/>
    <cellStyle name="Percent 2 12 3" xfId="1688"/>
    <cellStyle name="Percent 2 12 3 2" xfId="6170"/>
    <cellStyle name="Percent 2 12 3 2 2" xfId="15200"/>
    <cellStyle name="Percent 2 12 3 3" xfId="10718"/>
    <cellStyle name="Percent 2 12 4" xfId="3182"/>
    <cellStyle name="Percent 2 12 4 2" xfId="7664"/>
    <cellStyle name="Percent 2 12 4 2 2" xfId="16694"/>
    <cellStyle name="Percent 2 12 4 3" xfId="12212"/>
    <cellStyle name="Percent 2 12 5" xfId="4676"/>
    <cellStyle name="Percent 2 12 5 2" xfId="13706"/>
    <cellStyle name="Percent 2 12 6" xfId="9224"/>
    <cellStyle name="Percent 2 13" xfId="380"/>
    <cellStyle name="Percent 2 13 2" xfId="1127"/>
    <cellStyle name="Percent 2 13 2 2" xfId="2621"/>
    <cellStyle name="Percent 2 13 2 2 2" xfId="7103"/>
    <cellStyle name="Percent 2 13 2 2 2 2" xfId="16133"/>
    <cellStyle name="Percent 2 13 2 2 3" xfId="11651"/>
    <cellStyle name="Percent 2 13 2 3" xfId="4115"/>
    <cellStyle name="Percent 2 13 2 3 2" xfId="8597"/>
    <cellStyle name="Percent 2 13 2 3 2 2" xfId="17627"/>
    <cellStyle name="Percent 2 13 2 3 3" xfId="13145"/>
    <cellStyle name="Percent 2 13 2 4" xfId="5609"/>
    <cellStyle name="Percent 2 13 2 4 2" xfId="14639"/>
    <cellStyle name="Percent 2 13 2 5" xfId="10157"/>
    <cellStyle name="Percent 2 13 3" xfId="1874"/>
    <cellStyle name="Percent 2 13 3 2" xfId="6356"/>
    <cellStyle name="Percent 2 13 3 2 2" xfId="15386"/>
    <cellStyle name="Percent 2 13 3 3" xfId="10904"/>
    <cellStyle name="Percent 2 13 4" xfId="3368"/>
    <cellStyle name="Percent 2 13 4 2" xfId="7850"/>
    <cellStyle name="Percent 2 13 4 2 2" xfId="16880"/>
    <cellStyle name="Percent 2 13 4 3" xfId="12398"/>
    <cellStyle name="Percent 2 13 5" xfId="4862"/>
    <cellStyle name="Percent 2 13 5 2" xfId="13892"/>
    <cellStyle name="Percent 2 13 6" xfId="9410"/>
    <cellStyle name="Percent 2 14" xfId="566"/>
    <cellStyle name="Percent 2 14 2" xfId="1313"/>
    <cellStyle name="Percent 2 14 2 2" xfId="2807"/>
    <cellStyle name="Percent 2 14 2 2 2" xfId="7289"/>
    <cellStyle name="Percent 2 14 2 2 2 2" xfId="16319"/>
    <cellStyle name="Percent 2 14 2 2 3" xfId="11837"/>
    <cellStyle name="Percent 2 14 2 3" xfId="4301"/>
    <cellStyle name="Percent 2 14 2 3 2" xfId="8783"/>
    <cellStyle name="Percent 2 14 2 3 2 2" xfId="17813"/>
    <cellStyle name="Percent 2 14 2 3 3" xfId="13331"/>
    <cellStyle name="Percent 2 14 2 4" xfId="5795"/>
    <cellStyle name="Percent 2 14 2 4 2" xfId="14825"/>
    <cellStyle name="Percent 2 14 2 5" xfId="10343"/>
    <cellStyle name="Percent 2 14 3" xfId="2060"/>
    <cellStyle name="Percent 2 14 3 2" xfId="6542"/>
    <cellStyle name="Percent 2 14 3 2 2" xfId="15572"/>
    <cellStyle name="Percent 2 14 3 3" xfId="11090"/>
    <cellStyle name="Percent 2 14 4" xfId="3554"/>
    <cellStyle name="Percent 2 14 4 2" xfId="8036"/>
    <cellStyle name="Percent 2 14 4 2 2" xfId="17066"/>
    <cellStyle name="Percent 2 14 4 3" xfId="12584"/>
    <cellStyle name="Percent 2 14 5" xfId="5048"/>
    <cellStyle name="Percent 2 14 5 2" xfId="14078"/>
    <cellStyle name="Percent 2 14 6" xfId="9596"/>
    <cellStyle name="Percent 2 15" xfId="753"/>
    <cellStyle name="Percent 2 15 2" xfId="2247"/>
    <cellStyle name="Percent 2 15 2 2" xfId="6729"/>
    <cellStyle name="Percent 2 15 2 2 2" xfId="15759"/>
    <cellStyle name="Percent 2 15 2 3" xfId="11277"/>
    <cellStyle name="Percent 2 15 3" xfId="3741"/>
    <cellStyle name="Percent 2 15 3 2" xfId="8223"/>
    <cellStyle name="Percent 2 15 3 2 2" xfId="17253"/>
    <cellStyle name="Percent 2 15 3 3" xfId="12771"/>
    <cellStyle name="Percent 2 15 4" xfId="5235"/>
    <cellStyle name="Percent 2 15 4 2" xfId="14265"/>
    <cellStyle name="Percent 2 15 5" xfId="9783"/>
    <cellStyle name="Percent 2 16" xfId="1502"/>
    <cellStyle name="Percent 2 16 2" xfId="5984"/>
    <cellStyle name="Percent 2 16 2 2" xfId="15014"/>
    <cellStyle name="Percent 2 16 3" xfId="10532"/>
    <cellStyle name="Percent 2 17" xfId="2996"/>
    <cellStyle name="Percent 2 17 2" xfId="7478"/>
    <cellStyle name="Percent 2 17 2 2" xfId="16508"/>
    <cellStyle name="Percent 2 17 3" xfId="12026"/>
    <cellStyle name="Percent 2 18" xfId="4490"/>
    <cellStyle name="Percent 2 18 2" xfId="13520"/>
    <cellStyle name="Percent 2 19" xfId="9038"/>
    <cellStyle name="Percent 2 2" xfId="9"/>
    <cellStyle name="Percent 2 3" xfId="13"/>
    <cellStyle name="Percent 2 3 10" xfId="199"/>
    <cellStyle name="Percent 2 3 10 2" xfId="944"/>
    <cellStyle name="Percent 2 3 10 2 2" xfId="2438"/>
    <cellStyle name="Percent 2 3 10 2 2 2" xfId="6920"/>
    <cellStyle name="Percent 2 3 10 2 2 2 2" xfId="15950"/>
    <cellStyle name="Percent 2 3 10 2 2 3" xfId="11468"/>
    <cellStyle name="Percent 2 3 10 2 3" xfId="3932"/>
    <cellStyle name="Percent 2 3 10 2 3 2" xfId="8414"/>
    <cellStyle name="Percent 2 3 10 2 3 2 2" xfId="17444"/>
    <cellStyle name="Percent 2 3 10 2 3 3" xfId="12962"/>
    <cellStyle name="Percent 2 3 10 2 4" xfId="5426"/>
    <cellStyle name="Percent 2 3 10 2 4 2" xfId="14456"/>
    <cellStyle name="Percent 2 3 10 2 5" xfId="9974"/>
    <cellStyle name="Percent 2 3 10 3" xfId="1693"/>
    <cellStyle name="Percent 2 3 10 3 2" xfId="6175"/>
    <cellStyle name="Percent 2 3 10 3 2 2" xfId="15205"/>
    <cellStyle name="Percent 2 3 10 3 3" xfId="10723"/>
    <cellStyle name="Percent 2 3 10 4" xfId="3187"/>
    <cellStyle name="Percent 2 3 10 4 2" xfId="7669"/>
    <cellStyle name="Percent 2 3 10 4 2 2" xfId="16699"/>
    <cellStyle name="Percent 2 3 10 4 3" xfId="12217"/>
    <cellStyle name="Percent 2 3 10 5" xfId="4681"/>
    <cellStyle name="Percent 2 3 10 5 2" xfId="13711"/>
    <cellStyle name="Percent 2 3 10 6" xfId="9229"/>
    <cellStyle name="Percent 2 3 11" xfId="385"/>
    <cellStyle name="Percent 2 3 11 2" xfId="1132"/>
    <cellStyle name="Percent 2 3 11 2 2" xfId="2626"/>
    <cellStyle name="Percent 2 3 11 2 2 2" xfId="7108"/>
    <cellStyle name="Percent 2 3 11 2 2 2 2" xfId="16138"/>
    <cellStyle name="Percent 2 3 11 2 2 3" xfId="11656"/>
    <cellStyle name="Percent 2 3 11 2 3" xfId="4120"/>
    <cellStyle name="Percent 2 3 11 2 3 2" xfId="8602"/>
    <cellStyle name="Percent 2 3 11 2 3 2 2" xfId="17632"/>
    <cellStyle name="Percent 2 3 11 2 3 3" xfId="13150"/>
    <cellStyle name="Percent 2 3 11 2 4" xfId="5614"/>
    <cellStyle name="Percent 2 3 11 2 4 2" xfId="14644"/>
    <cellStyle name="Percent 2 3 11 2 5" xfId="10162"/>
    <cellStyle name="Percent 2 3 11 3" xfId="1879"/>
    <cellStyle name="Percent 2 3 11 3 2" xfId="6361"/>
    <cellStyle name="Percent 2 3 11 3 2 2" xfId="15391"/>
    <cellStyle name="Percent 2 3 11 3 3" xfId="10909"/>
    <cellStyle name="Percent 2 3 11 4" xfId="3373"/>
    <cellStyle name="Percent 2 3 11 4 2" xfId="7855"/>
    <cellStyle name="Percent 2 3 11 4 2 2" xfId="16885"/>
    <cellStyle name="Percent 2 3 11 4 3" xfId="12403"/>
    <cellStyle name="Percent 2 3 11 5" xfId="4867"/>
    <cellStyle name="Percent 2 3 11 5 2" xfId="13897"/>
    <cellStyle name="Percent 2 3 11 6" xfId="9415"/>
    <cellStyle name="Percent 2 3 12" xfId="571"/>
    <cellStyle name="Percent 2 3 12 2" xfId="1318"/>
    <cellStyle name="Percent 2 3 12 2 2" xfId="2812"/>
    <cellStyle name="Percent 2 3 12 2 2 2" xfId="7294"/>
    <cellStyle name="Percent 2 3 12 2 2 2 2" xfId="16324"/>
    <cellStyle name="Percent 2 3 12 2 2 3" xfId="11842"/>
    <cellStyle name="Percent 2 3 12 2 3" xfId="4306"/>
    <cellStyle name="Percent 2 3 12 2 3 2" xfId="8788"/>
    <cellStyle name="Percent 2 3 12 2 3 2 2" xfId="17818"/>
    <cellStyle name="Percent 2 3 12 2 3 3" xfId="13336"/>
    <cellStyle name="Percent 2 3 12 2 4" xfId="5800"/>
    <cellStyle name="Percent 2 3 12 2 4 2" xfId="14830"/>
    <cellStyle name="Percent 2 3 12 2 5" xfId="10348"/>
    <cellStyle name="Percent 2 3 12 3" xfId="2065"/>
    <cellStyle name="Percent 2 3 12 3 2" xfId="6547"/>
    <cellStyle name="Percent 2 3 12 3 2 2" xfId="15577"/>
    <cellStyle name="Percent 2 3 12 3 3" xfId="11095"/>
    <cellStyle name="Percent 2 3 12 4" xfId="3559"/>
    <cellStyle name="Percent 2 3 12 4 2" xfId="8041"/>
    <cellStyle name="Percent 2 3 12 4 2 2" xfId="17071"/>
    <cellStyle name="Percent 2 3 12 4 3" xfId="12589"/>
    <cellStyle name="Percent 2 3 12 5" xfId="5053"/>
    <cellStyle name="Percent 2 3 12 5 2" xfId="14083"/>
    <cellStyle name="Percent 2 3 12 6" xfId="9601"/>
    <cellStyle name="Percent 2 3 13" xfId="758"/>
    <cellStyle name="Percent 2 3 13 2" xfId="2252"/>
    <cellStyle name="Percent 2 3 13 2 2" xfId="6734"/>
    <cellStyle name="Percent 2 3 13 2 2 2" xfId="15764"/>
    <cellStyle name="Percent 2 3 13 2 3" xfId="11282"/>
    <cellStyle name="Percent 2 3 13 3" xfId="3746"/>
    <cellStyle name="Percent 2 3 13 3 2" xfId="8228"/>
    <cellStyle name="Percent 2 3 13 3 2 2" xfId="17258"/>
    <cellStyle name="Percent 2 3 13 3 3" xfId="12776"/>
    <cellStyle name="Percent 2 3 13 4" xfId="5240"/>
    <cellStyle name="Percent 2 3 13 4 2" xfId="14270"/>
    <cellStyle name="Percent 2 3 13 5" xfId="9788"/>
    <cellStyle name="Percent 2 3 14" xfId="1507"/>
    <cellStyle name="Percent 2 3 14 2" xfId="5989"/>
    <cellStyle name="Percent 2 3 14 2 2" xfId="15019"/>
    <cellStyle name="Percent 2 3 14 3" xfId="10537"/>
    <cellStyle name="Percent 2 3 15" xfId="3001"/>
    <cellStyle name="Percent 2 3 15 2" xfId="7483"/>
    <cellStyle name="Percent 2 3 15 2 2" xfId="16513"/>
    <cellStyle name="Percent 2 3 15 3" xfId="12031"/>
    <cellStyle name="Percent 2 3 16" xfId="4495"/>
    <cellStyle name="Percent 2 3 16 2" xfId="13525"/>
    <cellStyle name="Percent 2 3 17" xfId="9043"/>
    <cellStyle name="Percent 2 3 2" xfId="23"/>
    <cellStyle name="Percent 2 3 2 10" xfId="395"/>
    <cellStyle name="Percent 2 3 2 10 2" xfId="1142"/>
    <cellStyle name="Percent 2 3 2 10 2 2" xfId="2636"/>
    <cellStyle name="Percent 2 3 2 10 2 2 2" xfId="7118"/>
    <cellStyle name="Percent 2 3 2 10 2 2 2 2" xfId="16148"/>
    <cellStyle name="Percent 2 3 2 10 2 2 3" xfId="11666"/>
    <cellStyle name="Percent 2 3 2 10 2 3" xfId="4130"/>
    <cellStyle name="Percent 2 3 2 10 2 3 2" xfId="8612"/>
    <cellStyle name="Percent 2 3 2 10 2 3 2 2" xfId="17642"/>
    <cellStyle name="Percent 2 3 2 10 2 3 3" xfId="13160"/>
    <cellStyle name="Percent 2 3 2 10 2 4" xfId="5624"/>
    <cellStyle name="Percent 2 3 2 10 2 4 2" xfId="14654"/>
    <cellStyle name="Percent 2 3 2 10 2 5" xfId="10172"/>
    <cellStyle name="Percent 2 3 2 10 3" xfId="1889"/>
    <cellStyle name="Percent 2 3 2 10 3 2" xfId="6371"/>
    <cellStyle name="Percent 2 3 2 10 3 2 2" xfId="15401"/>
    <cellStyle name="Percent 2 3 2 10 3 3" xfId="10919"/>
    <cellStyle name="Percent 2 3 2 10 4" xfId="3383"/>
    <cellStyle name="Percent 2 3 2 10 4 2" xfId="7865"/>
    <cellStyle name="Percent 2 3 2 10 4 2 2" xfId="16895"/>
    <cellStyle name="Percent 2 3 2 10 4 3" xfId="12413"/>
    <cellStyle name="Percent 2 3 2 10 5" xfId="4877"/>
    <cellStyle name="Percent 2 3 2 10 5 2" xfId="13907"/>
    <cellStyle name="Percent 2 3 2 10 6" xfId="9425"/>
    <cellStyle name="Percent 2 3 2 11" xfId="581"/>
    <cellStyle name="Percent 2 3 2 11 2" xfId="1328"/>
    <cellStyle name="Percent 2 3 2 11 2 2" xfId="2822"/>
    <cellStyle name="Percent 2 3 2 11 2 2 2" xfId="7304"/>
    <cellStyle name="Percent 2 3 2 11 2 2 2 2" xfId="16334"/>
    <cellStyle name="Percent 2 3 2 11 2 2 3" xfId="11852"/>
    <cellStyle name="Percent 2 3 2 11 2 3" xfId="4316"/>
    <cellStyle name="Percent 2 3 2 11 2 3 2" xfId="8798"/>
    <cellStyle name="Percent 2 3 2 11 2 3 2 2" xfId="17828"/>
    <cellStyle name="Percent 2 3 2 11 2 3 3" xfId="13346"/>
    <cellStyle name="Percent 2 3 2 11 2 4" xfId="5810"/>
    <cellStyle name="Percent 2 3 2 11 2 4 2" xfId="14840"/>
    <cellStyle name="Percent 2 3 2 11 2 5" xfId="10358"/>
    <cellStyle name="Percent 2 3 2 11 3" xfId="2075"/>
    <cellStyle name="Percent 2 3 2 11 3 2" xfId="6557"/>
    <cellStyle name="Percent 2 3 2 11 3 2 2" xfId="15587"/>
    <cellStyle name="Percent 2 3 2 11 3 3" xfId="11105"/>
    <cellStyle name="Percent 2 3 2 11 4" xfId="3569"/>
    <cellStyle name="Percent 2 3 2 11 4 2" xfId="8051"/>
    <cellStyle name="Percent 2 3 2 11 4 2 2" xfId="17081"/>
    <cellStyle name="Percent 2 3 2 11 4 3" xfId="12599"/>
    <cellStyle name="Percent 2 3 2 11 5" xfId="5063"/>
    <cellStyle name="Percent 2 3 2 11 5 2" xfId="14093"/>
    <cellStyle name="Percent 2 3 2 11 6" xfId="9611"/>
    <cellStyle name="Percent 2 3 2 12" xfId="768"/>
    <cellStyle name="Percent 2 3 2 12 2" xfId="2262"/>
    <cellStyle name="Percent 2 3 2 12 2 2" xfId="6744"/>
    <cellStyle name="Percent 2 3 2 12 2 2 2" xfId="15774"/>
    <cellStyle name="Percent 2 3 2 12 2 3" xfId="11292"/>
    <cellStyle name="Percent 2 3 2 12 3" xfId="3756"/>
    <cellStyle name="Percent 2 3 2 12 3 2" xfId="8238"/>
    <cellStyle name="Percent 2 3 2 12 3 2 2" xfId="17268"/>
    <cellStyle name="Percent 2 3 2 12 3 3" xfId="12786"/>
    <cellStyle name="Percent 2 3 2 12 4" xfId="5250"/>
    <cellStyle name="Percent 2 3 2 12 4 2" xfId="14280"/>
    <cellStyle name="Percent 2 3 2 12 5" xfId="9798"/>
    <cellStyle name="Percent 2 3 2 13" xfId="1517"/>
    <cellStyle name="Percent 2 3 2 13 2" xfId="5999"/>
    <cellStyle name="Percent 2 3 2 13 2 2" xfId="15029"/>
    <cellStyle name="Percent 2 3 2 13 3" xfId="10547"/>
    <cellStyle name="Percent 2 3 2 14" xfId="3011"/>
    <cellStyle name="Percent 2 3 2 14 2" xfId="7493"/>
    <cellStyle name="Percent 2 3 2 14 2 2" xfId="16523"/>
    <cellStyle name="Percent 2 3 2 14 3" xfId="12041"/>
    <cellStyle name="Percent 2 3 2 15" xfId="4505"/>
    <cellStyle name="Percent 2 3 2 15 2" xfId="13535"/>
    <cellStyle name="Percent 2 3 2 16" xfId="9053"/>
    <cellStyle name="Percent 2 3 2 2" xfId="46"/>
    <cellStyle name="Percent 2 3 2 2 2" xfId="232"/>
    <cellStyle name="Percent 2 3 2 2 2 2" xfId="977"/>
    <cellStyle name="Percent 2 3 2 2 2 2 2" xfId="2471"/>
    <cellStyle name="Percent 2 3 2 2 2 2 2 2" xfId="6953"/>
    <cellStyle name="Percent 2 3 2 2 2 2 2 2 2" xfId="15983"/>
    <cellStyle name="Percent 2 3 2 2 2 2 2 3" xfId="11501"/>
    <cellStyle name="Percent 2 3 2 2 2 2 3" xfId="3965"/>
    <cellStyle name="Percent 2 3 2 2 2 2 3 2" xfId="8447"/>
    <cellStyle name="Percent 2 3 2 2 2 2 3 2 2" xfId="17477"/>
    <cellStyle name="Percent 2 3 2 2 2 2 3 3" xfId="12995"/>
    <cellStyle name="Percent 2 3 2 2 2 2 4" xfId="5459"/>
    <cellStyle name="Percent 2 3 2 2 2 2 4 2" xfId="14489"/>
    <cellStyle name="Percent 2 3 2 2 2 2 5" xfId="10007"/>
    <cellStyle name="Percent 2 3 2 2 2 3" xfId="1726"/>
    <cellStyle name="Percent 2 3 2 2 2 3 2" xfId="6208"/>
    <cellStyle name="Percent 2 3 2 2 2 3 2 2" xfId="15238"/>
    <cellStyle name="Percent 2 3 2 2 2 3 3" xfId="10756"/>
    <cellStyle name="Percent 2 3 2 2 2 4" xfId="3220"/>
    <cellStyle name="Percent 2 3 2 2 2 4 2" xfId="7702"/>
    <cellStyle name="Percent 2 3 2 2 2 4 2 2" xfId="16732"/>
    <cellStyle name="Percent 2 3 2 2 2 4 3" xfId="12250"/>
    <cellStyle name="Percent 2 3 2 2 2 5" xfId="4714"/>
    <cellStyle name="Percent 2 3 2 2 2 5 2" xfId="13744"/>
    <cellStyle name="Percent 2 3 2 2 2 6" xfId="9262"/>
    <cellStyle name="Percent 2 3 2 2 3" xfId="418"/>
    <cellStyle name="Percent 2 3 2 2 3 2" xfId="1165"/>
    <cellStyle name="Percent 2 3 2 2 3 2 2" xfId="2659"/>
    <cellStyle name="Percent 2 3 2 2 3 2 2 2" xfId="7141"/>
    <cellStyle name="Percent 2 3 2 2 3 2 2 2 2" xfId="16171"/>
    <cellStyle name="Percent 2 3 2 2 3 2 2 3" xfId="11689"/>
    <cellStyle name="Percent 2 3 2 2 3 2 3" xfId="4153"/>
    <cellStyle name="Percent 2 3 2 2 3 2 3 2" xfId="8635"/>
    <cellStyle name="Percent 2 3 2 2 3 2 3 2 2" xfId="17665"/>
    <cellStyle name="Percent 2 3 2 2 3 2 3 3" xfId="13183"/>
    <cellStyle name="Percent 2 3 2 2 3 2 4" xfId="5647"/>
    <cellStyle name="Percent 2 3 2 2 3 2 4 2" xfId="14677"/>
    <cellStyle name="Percent 2 3 2 2 3 2 5" xfId="10195"/>
    <cellStyle name="Percent 2 3 2 2 3 3" xfId="1912"/>
    <cellStyle name="Percent 2 3 2 2 3 3 2" xfId="6394"/>
    <cellStyle name="Percent 2 3 2 2 3 3 2 2" xfId="15424"/>
    <cellStyle name="Percent 2 3 2 2 3 3 3" xfId="10942"/>
    <cellStyle name="Percent 2 3 2 2 3 4" xfId="3406"/>
    <cellStyle name="Percent 2 3 2 2 3 4 2" xfId="7888"/>
    <cellStyle name="Percent 2 3 2 2 3 4 2 2" xfId="16918"/>
    <cellStyle name="Percent 2 3 2 2 3 4 3" xfId="12436"/>
    <cellStyle name="Percent 2 3 2 2 3 5" xfId="4900"/>
    <cellStyle name="Percent 2 3 2 2 3 5 2" xfId="13930"/>
    <cellStyle name="Percent 2 3 2 2 3 6" xfId="9448"/>
    <cellStyle name="Percent 2 3 2 2 4" xfId="604"/>
    <cellStyle name="Percent 2 3 2 2 4 2" xfId="1351"/>
    <cellStyle name="Percent 2 3 2 2 4 2 2" xfId="2845"/>
    <cellStyle name="Percent 2 3 2 2 4 2 2 2" xfId="7327"/>
    <cellStyle name="Percent 2 3 2 2 4 2 2 2 2" xfId="16357"/>
    <cellStyle name="Percent 2 3 2 2 4 2 2 3" xfId="11875"/>
    <cellStyle name="Percent 2 3 2 2 4 2 3" xfId="4339"/>
    <cellStyle name="Percent 2 3 2 2 4 2 3 2" xfId="8821"/>
    <cellStyle name="Percent 2 3 2 2 4 2 3 2 2" xfId="17851"/>
    <cellStyle name="Percent 2 3 2 2 4 2 3 3" xfId="13369"/>
    <cellStyle name="Percent 2 3 2 2 4 2 4" xfId="5833"/>
    <cellStyle name="Percent 2 3 2 2 4 2 4 2" xfId="14863"/>
    <cellStyle name="Percent 2 3 2 2 4 2 5" xfId="10381"/>
    <cellStyle name="Percent 2 3 2 2 4 3" xfId="2098"/>
    <cellStyle name="Percent 2 3 2 2 4 3 2" xfId="6580"/>
    <cellStyle name="Percent 2 3 2 2 4 3 2 2" xfId="15610"/>
    <cellStyle name="Percent 2 3 2 2 4 3 3" xfId="11128"/>
    <cellStyle name="Percent 2 3 2 2 4 4" xfId="3592"/>
    <cellStyle name="Percent 2 3 2 2 4 4 2" xfId="8074"/>
    <cellStyle name="Percent 2 3 2 2 4 4 2 2" xfId="17104"/>
    <cellStyle name="Percent 2 3 2 2 4 4 3" xfId="12622"/>
    <cellStyle name="Percent 2 3 2 2 4 5" xfId="5086"/>
    <cellStyle name="Percent 2 3 2 2 4 5 2" xfId="14116"/>
    <cellStyle name="Percent 2 3 2 2 4 6" xfId="9634"/>
    <cellStyle name="Percent 2 3 2 2 5" xfId="791"/>
    <cellStyle name="Percent 2 3 2 2 5 2" xfId="2285"/>
    <cellStyle name="Percent 2 3 2 2 5 2 2" xfId="6767"/>
    <cellStyle name="Percent 2 3 2 2 5 2 2 2" xfId="15797"/>
    <cellStyle name="Percent 2 3 2 2 5 2 3" xfId="11315"/>
    <cellStyle name="Percent 2 3 2 2 5 3" xfId="3779"/>
    <cellStyle name="Percent 2 3 2 2 5 3 2" xfId="8261"/>
    <cellStyle name="Percent 2 3 2 2 5 3 2 2" xfId="17291"/>
    <cellStyle name="Percent 2 3 2 2 5 3 3" xfId="12809"/>
    <cellStyle name="Percent 2 3 2 2 5 4" xfId="5273"/>
    <cellStyle name="Percent 2 3 2 2 5 4 2" xfId="14303"/>
    <cellStyle name="Percent 2 3 2 2 5 5" xfId="9821"/>
    <cellStyle name="Percent 2 3 2 2 6" xfId="1540"/>
    <cellStyle name="Percent 2 3 2 2 6 2" xfId="6022"/>
    <cellStyle name="Percent 2 3 2 2 6 2 2" xfId="15052"/>
    <cellStyle name="Percent 2 3 2 2 6 3" xfId="10570"/>
    <cellStyle name="Percent 2 3 2 2 7" xfId="3034"/>
    <cellStyle name="Percent 2 3 2 2 7 2" xfId="7516"/>
    <cellStyle name="Percent 2 3 2 2 7 2 2" xfId="16546"/>
    <cellStyle name="Percent 2 3 2 2 7 3" xfId="12064"/>
    <cellStyle name="Percent 2 3 2 2 8" xfId="4528"/>
    <cellStyle name="Percent 2 3 2 2 8 2" xfId="13558"/>
    <cellStyle name="Percent 2 3 2 2 9" xfId="9076"/>
    <cellStyle name="Percent 2 3 2 3" xfId="69"/>
    <cellStyle name="Percent 2 3 2 3 2" xfId="255"/>
    <cellStyle name="Percent 2 3 2 3 2 2" xfId="1000"/>
    <cellStyle name="Percent 2 3 2 3 2 2 2" xfId="2494"/>
    <cellStyle name="Percent 2 3 2 3 2 2 2 2" xfId="6976"/>
    <cellStyle name="Percent 2 3 2 3 2 2 2 2 2" xfId="16006"/>
    <cellStyle name="Percent 2 3 2 3 2 2 2 3" xfId="11524"/>
    <cellStyle name="Percent 2 3 2 3 2 2 3" xfId="3988"/>
    <cellStyle name="Percent 2 3 2 3 2 2 3 2" xfId="8470"/>
    <cellStyle name="Percent 2 3 2 3 2 2 3 2 2" xfId="17500"/>
    <cellStyle name="Percent 2 3 2 3 2 2 3 3" xfId="13018"/>
    <cellStyle name="Percent 2 3 2 3 2 2 4" xfId="5482"/>
    <cellStyle name="Percent 2 3 2 3 2 2 4 2" xfId="14512"/>
    <cellStyle name="Percent 2 3 2 3 2 2 5" xfId="10030"/>
    <cellStyle name="Percent 2 3 2 3 2 3" xfId="1749"/>
    <cellStyle name="Percent 2 3 2 3 2 3 2" xfId="6231"/>
    <cellStyle name="Percent 2 3 2 3 2 3 2 2" xfId="15261"/>
    <cellStyle name="Percent 2 3 2 3 2 3 3" xfId="10779"/>
    <cellStyle name="Percent 2 3 2 3 2 4" xfId="3243"/>
    <cellStyle name="Percent 2 3 2 3 2 4 2" xfId="7725"/>
    <cellStyle name="Percent 2 3 2 3 2 4 2 2" xfId="16755"/>
    <cellStyle name="Percent 2 3 2 3 2 4 3" xfId="12273"/>
    <cellStyle name="Percent 2 3 2 3 2 5" xfId="4737"/>
    <cellStyle name="Percent 2 3 2 3 2 5 2" xfId="13767"/>
    <cellStyle name="Percent 2 3 2 3 2 6" xfId="9285"/>
    <cellStyle name="Percent 2 3 2 3 3" xfId="441"/>
    <cellStyle name="Percent 2 3 2 3 3 2" xfId="1188"/>
    <cellStyle name="Percent 2 3 2 3 3 2 2" xfId="2682"/>
    <cellStyle name="Percent 2 3 2 3 3 2 2 2" xfId="7164"/>
    <cellStyle name="Percent 2 3 2 3 3 2 2 2 2" xfId="16194"/>
    <cellStyle name="Percent 2 3 2 3 3 2 2 3" xfId="11712"/>
    <cellStyle name="Percent 2 3 2 3 3 2 3" xfId="4176"/>
    <cellStyle name="Percent 2 3 2 3 3 2 3 2" xfId="8658"/>
    <cellStyle name="Percent 2 3 2 3 3 2 3 2 2" xfId="17688"/>
    <cellStyle name="Percent 2 3 2 3 3 2 3 3" xfId="13206"/>
    <cellStyle name="Percent 2 3 2 3 3 2 4" xfId="5670"/>
    <cellStyle name="Percent 2 3 2 3 3 2 4 2" xfId="14700"/>
    <cellStyle name="Percent 2 3 2 3 3 2 5" xfId="10218"/>
    <cellStyle name="Percent 2 3 2 3 3 3" xfId="1935"/>
    <cellStyle name="Percent 2 3 2 3 3 3 2" xfId="6417"/>
    <cellStyle name="Percent 2 3 2 3 3 3 2 2" xfId="15447"/>
    <cellStyle name="Percent 2 3 2 3 3 3 3" xfId="10965"/>
    <cellStyle name="Percent 2 3 2 3 3 4" xfId="3429"/>
    <cellStyle name="Percent 2 3 2 3 3 4 2" xfId="7911"/>
    <cellStyle name="Percent 2 3 2 3 3 4 2 2" xfId="16941"/>
    <cellStyle name="Percent 2 3 2 3 3 4 3" xfId="12459"/>
    <cellStyle name="Percent 2 3 2 3 3 5" xfId="4923"/>
    <cellStyle name="Percent 2 3 2 3 3 5 2" xfId="13953"/>
    <cellStyle name="Percent 2 3 2 3 3 6" xfId="9471"/>
    <cellStyle name="Percent 2 3 2 3 4" xfId="627"/>
    <cellStyle name="Percent 2 3 2 3 4 2" xfId="1374"/>
    <cellStyle name="Percent 2 3 2 3 4 2 2" xfId="2868"/>
    <cellStyle name="Percent 2 3 2 3 4 2 2 2" xfId="7350"/>
    <cellStyle name="Percent 2 3 2 3 4 2 2 2 2" xfId="16380"/>
    <cellStyle name="Percent 2 3 2 3 4 2 2 3" xfId="11898"/>
    <cellStyle name="Percent 2 3 2 3 4 2 3" xfId="4362"/>
    <cellStyle name="Percent 2 3 2 3 4 2 3 2" xfId="8844"/>
    <cellStyle name="Percent 2 3 2 3 4 2 3 2 2" xfId="17874"/>
    <cellStyle name="Percent 2 3 2 3 4 2 3 3" xfId="13392"/>
    <cellStyle name="Percent 2 3 2 3 4 2 4" xfId="5856"/>
    <cellStyle name="Percent 2 3 2 3 4 2 4 2" xfId="14886"/>
    <cellStyle name="Percent 2 3 2 3 4 2 5" xfId="10404"/>
    <cellStyle name="Percent 2 3 2 3 4 3" xfId="2121"/>
    <cellStyle name="Percent 2 3 2 3 4 3 2" xfId="6603"/>
    <cellStyle name="Percent 2 3 2 3 4 3 2 2" xfId="15633"/>
    <cellStyle name="Percent 2 3 2 3 4 3 3" xfId="11151"/>
    <cellStyle name="Percent 2 3 2 3 4 4" xfId="3615"/>
    <cellStyle name="Percent 2 3 2 3 4 4 2" xfId="8097"/>
    <cellStyle name="Percent 2 3 2 3 4 4 2 2" xfId="17127"/>
    <cellStyle name="Percent 2 3 2 3 4 4 3" xfId="12645"/>
    <cellStyle name="Percent 2 3 2 3 4 5" xfId="5109"/>
    <cellStyle name="Percent 2 3 2 3 4 5 2" xfId="14139"/>
    <cellStyle name="Percent 2 3 2 3 4 6" xfId="9657"/>
    <cellStyle name="Percent 2 3 2 3 5" xfId="814"/>
    <cellStyle name="Percent 2 3 2 3 5 2" xfId="2308"/>
    <cellStyle name="Percent 2 3 2 3 5 2 2" xfId="6790"/>
    <cellStyle name="Percent 2 3 2 3 5 2 2 2" xfId="15820"/>
    <cellStyle name="Percent 2 3 2 3 5 2 3" xfId="11338"/>
    <cellStyle name="Percent 2 3 2 3 5 3" xfId="3802"/>
    <cellStyle name="Percent 2 3 2 3 5 3 2" xfId="8284"/>
    <cellStyle name="Percent 2 3 2 3 5 3 2 2" xfId="17314"/>
    <cellStyle name="Percent 2 3 2 3 5 3 3" xfId="12832"/>
    <cellStyle name="Percent 2 3 2 3 5 4" xfId="5296"/>
    <cellStyle name="Percent 2 3 2 3 5 4 2" xfId="14326"/>
    <cellStyle name="Percent 2 3 2 3 5 5" xfId="9844"/>
    <cellStyle name="Percent 2 3 2 3 6" xfId="1563"/>
    <cellStyle name="Percent 2 3 2 3 6 2" xfId="6045"/>
    <cellStyle name="Percent 2 3 2 3 6 2 2" xfId="15075"/>
    <cellStyle name="Percent 2 3 2 3 6 3" xfId="10593"/>
    <cellStyle name="Percent 2 3 2 3 7" xfId="3057"/>
    <cellStyle name="Percent 2 3 2 3 7 2" xfId="7539"/>
    <cellStyle name="Percent 2 3 2 3 7 2 2" xfId="16569"/>
    <cellStyle name="Percent 2 3 2 3 7 3" xfId="12087"/>
    <cellStyle name="Percent 2 3 2 3 8" xfId="4551"/>
    <cellStyle name="Percent 2 3 2 3 8 2" xfId="13581"/>
    <cellStyle name="Percent 2 3 2 3 9" xfId="9099"/>
    <cellStyle name="Percent 2 3 2 4" xfId="93"/>
    <cellStyle name="Percent 2 3 2 4 2" xfId="279"/>
    <cellStyle name="Percent 2 3 2 4 2 2" xfId="1023"/>
    <cellStyle name="Percent 2 3 2 4 2 2 2" xfId="2517"/>
    <cellStyle name="Percent 2 3 2 4 2 2 2 2" xfId="6999"/>
    <cellStyle name="Percent 2 3 2 4 2 2 2 2 2" xfId="16029"/>
    <cellStyle name="Percent 2 3 2 4 2 2 2 3" xfId="11547"/>
    <cellStyle name="Percent 2 3 2 4 2 2 3" xfId="4011"/>
    <cellStyle name="Percent 2 3 2 4 2 2 3 2" xfId="8493"/>
    <cellStyle name="Percent 2 3 2 4 2 2 3 2 2" xfId="17523"/>
    <cellStyle name="Percent 2 3 2 4 2 2 3 3" xfId="13041"/>
    <cellStyle name="Percent 2 3 2 4 2 2 4" xfId="5505"/>
    <cellStyle name="Percent 2 3 2 4 2 2 4 2" xfId="14535"/>
    <cellStyle name="Percent 2 3 2 4 2 2 5" xfId="10053"/>
    <cellStyle name="Percent 2 3 2 4 2 3" xfId="1773"/>
    <cellStyle name="Percent 2 3 2 4 2 3 2" xfId="6255"/>
    <cellStyle name="Percent 2 3 2 4 2 3 2 2" xfId="15285"/>
    <cellStyle name="Percent 2 3 2 4 2 3 3" xfId="10803"/>
    <cellStyle name="Percent 2 3 2 4 2 4" xfId="3267"/>
    <cellStyle name="Percent 2 3 2 4 2 4 2" xfId="7749"/>
    <cellStyle name="Percent 2 3 2 4 2 4 2 2" xfId="16779"/>
    <cellStyle name="Percent 2 3 2 4 2 4 3" xfId="12297"/>
    <cellStyle name="Percent 2 3 2 4 2 5" xfId="4761"/>
    <cellStyle name="Percent 2 3 2 4 2 5 2" xfId="13791"/>
    <cellStyle name="Percent 2 3 2 4 2 6" xfId="9309"/>
    <cellStyle name="Percent 2 3 2 4 3" xfId="465"/>
    <cellStyle name="Percent 2 3 2 4 3 2" xfId="1212"/>
    <cellStyle name="Percent 2 3 2 4 3 2 2" xfId="2706"/>
    <cellStyle name="Percent 2 3 2 4 3 2 2 2" xfId="7188"/>
    <cellStyle name="Percent 2 3 2 4 3 2 2 2 2" xfId="16218"/>
    <cellStyle name="Percent 2 3 2 4 3 2 2 3" xfId="11736"/>
    <cellStyle name="Percent 2 3 2 4 3 2 3" xfId="4200"/>
    <cellStyle name="Percent 2 3 2 4 3 2 3 2" xfId="8682"/>
    <cellStyle name="Percent 2 3 2 4 3 2 3 2 2" xfId="17712"/>
    <cellStyle name="Percent 2 3 2 4 3 2 3 3" xfId="13230"/>
    <cellStyle name="Percent 2 3 2 4 3 2 4" xfId="5694"/>
    <cellStyle name="Percent 2 3 2 4 3 2 4 2" xfId="14724"/>
    <cellStyle name="Percent 2 3 2 4 3 2 5" xfId="10242"/>
    <cellStyle name="Percent 2 3 2 4 3 3" xfId="1959"/>
    <cellStyle name="Percent 2 3 2 4 3 3 2" xfId="6441"/>
    <cellStyle name="Percent 2 3 2 4 3 3 2 2" xfId="15471"/>
    <cellStyle name="Percent 2 3 2 4 3 3 3" xfId="10989"/>
    <cellStyle name="Percent 2 3 2 4 3 4" xfId="3453"/>
    <cellStyle name="Percent 2 3 2 4 3 4 2" xfId="7935"/>
    <cellStyle name="Percent 2 3 2 4 3 4 2 2" xfId="16965"/>
    <cellStyle name="Percent 2 3 2 4 3 4 3" xfId="12483"/>
    <cellStyle name="Percent 2 3 2 4 3 5" xfId="4947"/>
    <cellStyle name="Percent 2 3 2 4 3 5 2" xfId="13977"/>
    <cellStyle name="Percent 2 3 2 4 3 6" xfId="9495"/>
    <cellStyle name="Percent 2 3 2 4 4" xfId="651"/>
    <cellStyle name="Percent 2 3 2 4 4 2" xfId="1398"/>
    <cellStyle name="Percent 2 3 2 4 4 2 2" xfId="2892"/>
    <cellStyle name="Percent 2 3 2 4 4 2 2 2" xfId="7374"/>
    <cellStyle name="Percent 2 3 2 4 4 2 2 2 2" xfId="16404"/>
    <cellStyle name="Percent 2 3 2 4 4 2 2 3" xfId="11922"/>
    <cellStyle name="Percent 2 3 2 4 4 2 3" xfId="4386"/>
    <cellStyle name="Percent 2 3 2 4 4 2 3 2" xfId="8868"/>
    <cellStyle name="Percent 2 3 2 4 4 2 3 2 2" xfId="17898"/>
    <cellStyle name="Percent 2 3 2 4 4 2 3 3" xfId="13416"/>
    <cellStyle name="Percent 2 3 2 4 4 2 4" xfId="5880"/>
    <cellStyle name="Percent 2 3 2 4 4 2 4 2" xfId="14910"/>
    <cellStyle name="Percent 2 3 2 4 4 2 5" xfId="10428"/>
    <cellStyle name="Percent 2 3 2 4 4 3" xfId="2145"/>
    <cellStyle name="Percent 2 3 2 4 4 3 2" xfId="6627"/>
    <cellStyle name="Percent 2 3 2 4 4 3 2 2" xfId="15657"/>
    <cellStyle name="Percent 2 3 2 4 4 3 3" xfId="11175"/>
    <cellStyle name="Percent 2 3 2 4 4 4" xfId="3639"/>
    <cellStyle name="Percent 2 3 2 4 4 4 2" xfId="8121"/>
    <cellStyle name="Percent 2 3 2 4 4 4 2 2" xfId="17151"/>
    <cellStyle name="Percent 2 3 2 4 4 4 3" xfId="12669"/>
    <cellStyle name="Percent 2 3 2 4 4 5" xfId="5133"/>
    <cellStyle name="Percent 2 3 2 4 4 5 2" xfId="14163"/>
    <cellStyle name="Percent 2 3 2 4 4 6" xfId="9681"/>
    <cellStyle name="Percent 2 3 2 4 5" xfId="838"/>
    <cellStyle name="Percent 2 3 2 4 5 2" xfId="2332"/>
    <cellStyle name="Percent 2 3 2 4 5 2 2" xfId="6814"/>
    <cellStyle name="Percent 2 3 2 4 5 2 2 2" xfId="15844"/>
    <cellStyle name="Percent 2 3 2 4 5 2 3" xfId="11362"/>
    <cellStyle name="Percent 2 3 2 4 5 3" xfId="3826"/>
    <cellStyle name="Percent 2 3 2 4 5 3 2" xfId="8308"/>
    <cellStyle name="Percent 2 3 2 4 5 3 2 2" xfId="17338"/>
    <cellStyle name="Percent 2 3 2 4 5 3 3" xfId="12856"/>
    <cellStyle name="Percent 2 3 2 4 5 4" xfId="5320"/>
    <cellStyle name="Percent 2 3 2 4 5 4 2" xfId="14350"/>
    <cellStyle name="Percent 2 3 2 4 5 5" xfId="9868"/>
    <cellStyle name="Percent 2 3 2 4 6" xfId="1587"/>
    <cellStyle name="Percent 2 3 2 4 6 2" xfId="6069"/>
    <cellStyle name="Percent 2 3 2 4 6 2 2" xfId="15099"/>
    <cellStyle name="Percent 2 3 2 4 6 3" xfId="10617"/>
    <cellStyle name="Percent 2 3 2 4 7" xfId="3081"/>
    <cellStyle name="Percent 2 3 2 4 7 2" xfId="7563"/>
    <cellStyle name="Percent 2 3 2 4 7 2 2" xfId="16593"/>
    <cellStyle name="Percent 2 3 2 4 7 3" xfId="12111"/>
    <cellStyle name="Percent 2 3 2 4 8" xfId="4575"/>
    <cellStyle name="Percent 2 3 2 4 8 2" xfId="13605"/>
    <cellStyle name="Percent 2 3 2 4 9" xfId="9123"/>
    <cellStyle name="Percent 2 3 2 5" xfId="116"/>
    <cellStyle name="Percent 2 3 2 5 2" xfId="302"/>
    <cellStyle name="Percent 2 3 2 5 2 2" xfId="1045"/>
    <cellStyle name="Percent 2 3 2 5 2 2 2" xfId="2539"/>
    <cellStyle name="Percent 2 3 2 5 2 2 2 2" xfId="7021"/>
    <cellStyle name="Percent 2 3 2 5 2 2 2 2 2" xfId="16051"/>
    <cellStyle name="Percent 2 3 2 5 2 2 2 3" xfId="11569"/>
    <cellStyle name="Percent 2 3 2 5 2 2 3" xfId="4033"/>
    <cellStyle name="Percent 2 3 2 5 2 2 3 2" xfId="8515"/>
    <cellStyle name="Percent 2 3 2 5 2 2 3 2 2" xfId="17545"/>
    <cellStyle name="Percent 2 3 2 5 2 2 3 3" xfId="13063"/>
    <cellStyle name="Percent 2 3 2 5 2 2 4" xfId="5527"/>
    <cellStyle name="Percent 2 3 2 5 2 2 4 2" xfId="14557"/>
    <cellStyle name="Percent 2 3 2 5 2 2 5" xfId="10075"/>
    <cellStyle name="Percent 2 3 2 5 2 3" xfId="1796"/>
    <cellStyle name="Percent 2 3 2 5 2 3 2" xfId="6278"/>
    <cellStyle name="Percent 2 3 2 5 2 3 2 2" xfId="15308"/>
    <cellStyle name="Percent 2 3 2 5 2 3 3" xfId="10826"/>
    <cellStyle name="Percent 2 3 2 5 2 4" xfId="3290"/>
    <cellStyle name="Percent 2 3 2 5 2 4 2" xfId="7772"/>
    <cellStyle name="Percent 2 3 2 5 2 4 2 2" xfId="16802"/>
    <cellStyle name="Percent 2 3 2 5 2 4 3" xfId="12320"/>
    <cellStyle name="Percent 2 3 2 5 2 5" xfId="4784"/>
    <cellStyle name="Percent 2 3 2 5 2 5 2" xfId="13814"/>
    <cellStyle name="Percent 2 3 2 5 2 6" xfId="9332"/>
    <cellStyle name="Percent 2 3 2 5 3" xfId="488"/>
    <cellStyle name="Percent 2 3 2 5 3 2" xfId="1235"/>
    <cellStyle name="Percent 2 3 2 5 3 2 2" xfId="2729"/>
    <cellStyle name="Percent 2 3 2 5 3 2 2 2" xfId="7211"/>
    <cellStyle name="Percent 2 3 2 5 3 2 2 2 2" xfId="16241"/>
    <cellStyle name="Percent 2 3 2 5 3 2 2 3" xfId="11759"/>
    <cellStyle name="Percent 2 3 2 5 3 2 3" xfId="4223"/>
    <cellStyle name="Percent 2 3 2 5 3 2 3 2" xfId="8705"/>
    <cellStyle name="Percent 2 3 2 5 3 2 3 2 2" xfId="17735"/>
    <cellStyle name="Percent 2 3 2 5 3 2 3 3" xfId="13253"/>
    <cellStyle name="Percent 2 3 2 5 3 2 4" xfId="5717"/>
    <cellStyle name="Percent 2 3 2 5 3 2 4 2" xfId="14747"/>
    <cellStyle name="Percent 2 3 2 5 3 2 5" xfId="10265"/>
    <cellStyle name="Percent 2 3 2 5 3 3" xfId="1982"/>
    <cellStyle name="Percent 2 3 2 5 3 3 2" xfId="6464"/>
    <cellStyle name="Percent 2 3 2 5 3 3 2 2" xfId="15494"/>
    <cellStyle name="Percent 2 3 2 5 3 3 3" xfId="11012"/>
    <cellStyle name="Percent 2 3 2 5 3 4" xfId="3476"/>
    <cellStyle name="Percent 2 3 2 5 3 4 2" xfId="7958"/>
    <cellStyle name="Percent 2 3 2 5 3 4 2 2" xfId="16988"/>
    <cellStyle name="Percent 2 3 2 5 3 4 3" xfId="12506"/>
    <cellStyle name="Percent 2 3 2 5 3 5" xfId="4970"/>
    <cellStyle name="Percent 2 3 2 5 3 5 2" xfId="14000"/>
    <cellStyle name="Percent 2 3 2 5 3 6" xfId="9518"/>
    <cellStyle name="Percent 2 3 2 5 4" xfId="674"/>
    <cellStyle name="Percent 2 3 2 5 4 2" xfId="1421"/>
    <cellStyle name="Percent 2 3 2 5 4 2 2" xfId="2915"/>
    <cellStyle name="Percent 2 3 2 5 4 2 2 2" xfId="7397"/>
    <cellStyle name="Percent 2 3 2 5 4 2 2 2 2" xfId="16427"/>
    <cellStyle name="Percent 2 3 2 5 4 2 2 3" xfId="11945"/>
    <cellStyle name="Percent 2 3 2 5 4 2 3" xfId="4409"/>
    <cellStyle name="Percent 2 3 2 5 4 2 3 2" xfId="8891"/>
    <cellStyle name="Percent 2 3 2 5 4 2 3 2 2" xfId="17921"/>
    <cellStyle name="Percent 2 3 2 5 4 2 3 3" xfId="13439"/>
    <cellStyle name="Percent 2 3 2 5 4 2 4" xfId="5903"/>
    <cellStyle name="Percent 2 3 2 5 4 2 4 2" xfId="14933"/>
    <cellStyle name="Percent 2 3 2 5 4 2 5" xfId="10451"/>
    <cellStyle name="Percent 2 3 2 5 4 3" xfId="2168"/>
    <cellStyle name="Percent 2 3 2 5 4 3 2" xfId="6650"/>
    <cellStyle name="Percent 2 3 2 5 4 3 2 2" xfId="15680"/>
    <cellStyle name="Percent 2 3 2 5 4 3 3" xfId="11198"/>
    <cellStyle name="Percent 2 3 2 5 4 4" xfId="3662"/>
    <cellStyle name="Percent 2 3 2 5 4 4 2" xfId="8144"/>
    <cellStyle name="Percent 2 3 2 5 4 4 2 2" xfId="17174"/>
    <cellStyle name="Percent 2 3 2 5 4 4 3" xfId="12692"/>
    <cellStyle name="Percent 2 3 2 5 4 5" xfId="5156"/>
    <cellStyle name="Percent 2 3 2 5 4 5 2" xfId="14186"/>
    <cellStyle name="Percent 2 3 2 5 4 6" xfId="9704"/>
    <cellStyle name="Percent 2 3 2 5 5" xfId="861"/>
    <cellStyle name="Percent 2 3 2 5 5 2" xfId="2355"/>
    <cellStyle name="Percent 2 3 2 5 5 2 2" xfId="6837"/>
    <cellStyle name="Percent 2 3 2 5 5 2 2 2" xfId="15867"/>
    <cellStyle name="Percent 2 3 2 5 5 2 3" xfId="11385"/>
    <cellStyle name="Percent 2 3 2 5 5 3" xfId="3849"/>
    <cellStyle name="Percent 2 3 2 5 5 3 2" xfId="8331"/>
    <cellStyle name="Percent 2 3 2 5 5 3 2 2" xfId="17361"/>
    <cellStyle name="Percent 2 3 2 5 5 3 3" xfId="12879"/>
    <cellStyle name="Percent 2 3 2 5 5 4" xfId="5343"/>
    <cellStyle name="Percent 2 3 2 5 5 4 2" xfId="14373"/>
    <cellStyle name="Percent 2 3 2 5 5 5" xfId="9891"/>
    <cellStyle name="Percent 2 3 2 5 6" xfId="1610"/>
    <cellStyle name="Percent 2 3 2 5 6 2" xfId="6092"/>
    <cellStyle name="Percent 2 3 2 5 6 2 2" xfId="15122"/>
    <cellStyle name="Percent 2 3 2 5 6 3" xfId="10640"/>
    <cellStyle name="Percent 2 3 2 5 7" xfId="3104"/>
    <cellStyle name="Percent 2 3 2 5 7 2" xfId="7586"/>
    <cellStyle name="Percent 2 3 2 5 7 2 2" xfId="16616"/>
    <cellStyle name="Percent 2 3 2 5 7 3" xfId="12134"/>
    <cellStyle name="Percent 2 3 2 5 8" xfId="4598"/>
    <cellStyle name="Percent 2 3 2 5 8 2" xfId="13628"/>
    <cellStyle name="Percent 2 3 2 5 9" xfId="9146"/>
    <cellStyle name="Percent 2 3 2 6" xfId="140"/>
    <cellStyle name="Percent 2 3 2 6 2" xfId="326"/>
    <cellStyle name="Percent 2 3 2 6 2 2" xfId="1069"/>
    <cellStyle name="Percent 2 3 2 6 2 2 2" xfId="2563"/>
    <cellStyle name="Percent 2 3 2 6 2 2 2 2" xfId="7045"/>
    <cellStyle name="Percent 2 3 2 6 2 2 2 2 2" xfId="16075"/>
    <cellStyle name="Percent 2 3 2 6 2 2 2 3" xfId="11593"/>
    <cellStyle name="Percent 2 3 2 6 2 2 3" xfId="4057"/>
    <cellStyle name="Percent 2 3 2 6 2 2 3 2" xfId="8539"/>
    <cellStyle name="Percent 2 3 2 6 2 2 3 2 2" xfId="17569"/>
    <cellStyle name="Percent 2 3 2 6 2 2 3 3" xfId="13087"/>
    <cellStyle name="Percent 2 3 2 6 2 2 4" xfId="5551"/>
    <cellStyle name="Percent 2 3 2 6 2 2 4 2" xfId="14581"/>
    <cellStyle name="Percent 2 3 2 6 2 2 5" xfId="10099"/>
    <cellStyle name="Percent 2 3 2 6 2 3" xfId="1820"/>
    <cellStyle name="Percent 2 3 2 6 2 3 2" xfId="6302"/>
    <cellStyle name="Percent 2 3 2 6 2 3 2 2" xfId="15332"/>
    <cellStyle name="Percent 2 3 2 6 2 3 3" xfId="10850"/>
    <cellStyle name="Percent 2 3 2 6 2 4" xfId="3314"/>
    <cellStyle name="Percent 2 3 2 6 2 4 2" xfId="7796"/>
    <cellStyle name="Percent 2 3 2 6 2 4 2 2" xfId="16826"/>
    <cellStyle name="Percent 2 3 2 6 2 4 3" xfId="12344"/>
    <cellStyle name="Percent 2 3 2 6 2 5" xfId="4808"/>
    <cellStyle name="Percent 2 3 2 6 2 5 2" xfId="13838"/>
    <cellStyle name="Percent 2 3 2 6 2 6" xfId="9356"/>
    <cellStyle name="Percent 2 3 2 6 3" xfId="512"/>
    <cellStyle name="Percent 2 3 2 6 3 2" xfId="1259"/>
    <cellStyle name="Percent 2 3 2 6 3 2 2" xfId="2753"/>
    <cellStyle name="Percent 2 3 2 6 3 2 2 2" xfId="7235"/>
    <cellStyle name="Percent 2 3 2 6 3 2 2 2 2" xfId="16265"/>
    <cellStyle name="Percent 2 3 2 6 3 2 2 3" xfId="11783"/>
    <cellStyle name="Percent 2 3 2 6 3 2 3" xfId="4247"/>
    <cellStyle name="Percent 2 3 2 6 3 2 3 2" xfId="8729"/>
    <cellStyle name="Percent 2 3 2 6 3 2 3 2 2" xfId="17759"/>
    <cellStyle name="Percent 2 3 2 6 3 2 3 3" xfId="13277"/>
    <cellStyle name="Percent 2 3 2 6 3 2 4" xfId="5741"/>
    <cellStyle name="Percent 2 3 2 6 3 2 4 2" xfId="14771"/>
    <cellStyle name="Percent 2 3 2 6 3 2 5" xfId="10289"/>
    <cellStyle name="Percent 2 3 2 6 3 3" xfId="2006"/>
    <cellStyle name="Percent 2 3 2 6 3 3 2" xfId="6488"/>
    <cellStyle name="Percent 2 3 2 6 3 3 2 2" xfId="15518"/>
    <cellStyle name="Percent 2 3 2 6 3 3 3" xfId="11036"/>
    <cellStyle name="Percent 2 3 2 6 3 4" xfId="3500"/>
    <cellStyle name="Percent 2 3 2 6 3 4 2" xfId="7982"/>
    <cellStyle name="Percent 2 3 2 6 3 4 2 2" xfId="17012"/>
    <cellStyle name="Percent 2 3 2 6 3 4 3" xfId="12530"/>
    <cellStyle name="Percent 2 3 2 6 3 5" xfId="4994"/>
    <cellStyle name="Percent 2 3 2 6 3 5 2" xfId="14024"/>
    <cellStyle name="Percent 2 3 2 6 3 6" xfId="9542"/>
    <cellStyle name="Percent 2 3 2 6 4" xfId="698"/>
    <cellStyle name="Percent 2 3 2 6 4 2" xfId="1445"/>
    <cellStyle name="Percent 2 3 2 6 4 2 2" xfId="2939"/>
    <cellStyle name="Percent 2 3 2 6 4 2 2 2" xfId="7421"/>
    <cellStyle name="Percent 2 3 2 6 4 2 2 2 2" xfId="16451"/>
    <cellStyle name="Percent 2 3 2 6 4 2 2 3" xfId="11969"/>
    <cellStyle name="Percent 2 3 2 6 4 2 3" xfId="4433"/>
    <cellStyle name="Percent 2 3 2 6 4 2 3 2" xfId="8915"/>
    <cellStyle name="Percent 2 3 2 6 4 2 3 2 2" xfId="17945"/>
    <cellStyle name="Percent 2 3 2 6 4 2 3 3" xfId="13463"/>
    <cellStyle name="Percent 2 3 2 6 4 2 4" xfId="5927"/>
    <cellStyle name="Percent 2 3 2 6 4 2 4 2" xfId="14957"/>
    <cellStyle name="Percent 2 3 2 6 4 2 5" xfId="10475"/>
    <cellStyle name="Percent 2 3 2 6 4 3" xfId="2192"/>
    <cellStyle name="Percent 2 3 2 6 4 3 2" xfId="6674"/>
    <cellStyle name="Percent 2 3 2 6 4 3 2 2" xfId="15704"/>
    <cellStyle name="Percent 2 3 2 6 4 3 3" xfId="11222"/>
    <cellStyle name="Percent 2 3 2 6 4 4" xfId="3686"/>
    <cellStyle name="Percent 2 3 2 6 4 4 2" xfId="8168"/>
    <cellStyle name="Percent 2 3 2 6 4 4 2 2" xfId="17198"/>
    <cellStyle name="Percent 2 3 2 6 4 4 3" xfId="12716"/>
    <cellStyle name="Percent 2 3 2 6 4 5" xfId="5180"/>
    <cellStyle name="Percent 2 3 2 6 4 5 2" xfId="14210"/>
    <cellStyle name="Percent 2 3 2 6 4 6" xfId="9728"/>
    <cellStyle name="Percent 2 3 2 6 5" xfId="885"/>
    <cellStyle name="Percent 2 3 2 6 5 2" xfId="2379"/>
    <cellStyle name="Percent 2 3 2 6 5 2 2" xfId="6861"/>
    <cellStyle name="Percent 2 3 2 6 5 2 2 2" xfId="15891"/>
    <cellStyle name="Percent 2 3 2 6 5 2 3" xfId="11409"/>
    <cellStyle name="Percent 2 3 2 6 5 3" xfId="3873"/>
    <cellStyle name="Percent 2 3 2 6 5 3 2" xfId="8355"/>
    <cellStyle name="Percent 2 3 2 6 5 3 2 2" xfId="17385"/>
    <cellStyle name="Percent 2 3 2 6 5 3 3" xfId="12903"/>
    <cellStyle name="Percent 2 3 2 6 5 4" xfId="5367"/>
    <cellStyle name="Percent 2 3 2 6 5 4 2" xfId="14397"/>
    <cellStyle name="Percent 2 3 2 6 5 5" xfId="9915"/>
    <cellStyle name="Percent 2 3 2 6 6" xfId="1634"/>
    <cellStyle name="Percent 2 3 2 6 6 2" xfId="6116"/>
    <cellStyle name="Percent 2 3 2 6 6 2 2" xfId="15146"/>
    <cellStyle name="Percent 2 3 2 6 6 3" xfId="10664"/>
    <cellStyle name="Percent 2 3 2 6 7" xfId="3128"/>
    <cellStyle name="Percent 2 3 2 6 7 2" xfId="7610"/>
    <cellStyle name="Percent 2 3 2 6 7 2 2" xfId="16640"/>
    <cellStyle name="Percent 2 3 2 6 7 3" xfId="12158"/>
    <cellStyle name="Percent 2 3 2 6 8" xfId="4622"/>
    <cellStyle name="Percent 2 3 2 6 8 2" xfId="13652"/>
    <cellStyle name="Percent 2 3 2 6 9" xfId="9170"/>
    <cellStyle name="Percent 2 3 2 7" xfId="163"/>
    <cellStyle name="Percent 2 3 2 7 2" xfId="349"/>
    <cellStyle name="Percent 2 3 2 7 2 2" xfId="1092"/>
    <cellStyle name="Percent 2 3 2 7 2 2 2" xfId="2586"/>
    <cellStyle name="Percent 2 3 2 7 2 2 2 2" xfId="7068"/>
    <cellStyle name="Percent 2 3 2 7 2 2 2 2 2" xfId="16098"/>
    <cellStyle name="Percent 2 3 2 7 2 2 2 3" xfId="11616"/>
    <cellStyle name="Percent 2 3 2 7 2 2 3" xfId="4080"/>
    <cellStyle name="Percent 2 3 2 7 2 2 3 2" xfId="8562"/>
    <cellStyle name="Percent 2 3 2 7 2 2 3 2 2" xfId="17592"/>
    <cellStyle name="Percent 2 3 2 7 2 2 3 3" xfId="13110"/>
    <cellStyle name="Percent 2 3 2 7 2 2 4" xfId="5574"/>
    <cellStyle name="Percent 2 3 2 7 2 2 4 2" xfId="14604"/>
    <cellStyle name="Percent 2 3 2 7 2 2 5" xfId="10122"/>
    <cellStyle name="Percent 2 3 2 7 2 3" xfId="1843"/>
    <cellStyle name="Percent 2 3 2 7 2 3 2" xfId="6325"/>
    <cellStyle name="Percent 2 3 2 7 2 3 2 2" xfId="15355"/>
    <cellStyle name="Percent 2 3 2 7 2 3 3" xfId="10873"/>
    <cellStyle name="Percent 2 3 2 7 2 4" xfId="3337"/>
    <cellStyle name="Percent 2 3 2 7 2 4 2" xfId="7819"/>
    <cellStyle name="Percent 2 3 2 7 2 4 2 2" xfId="16849"/>
    <cellStyle name="Percent 2 3 2 7 2 4 3" xfId="12367"/>
    <cellStyle name="Percent 2 3 2 7 2 5" xfId="4831"/>
    <cellStyle name="Percent 2 3 2 7 2 5 2" xfId="13861"/>
    <cellStyle name="Percent 2 3 2 7 2 6" xfId="9379"/>
    <cellStyle name="Percent 2 3 2 7 3" xfId="535"/>
    <cellStyle name="Percent 2 3 2 7 3 2" xfId="1282"/>
    <cellStyle name="Percent 2 3 2 7 3 2 2" xfId="2776"/>
    <cellStyle name="Percent 2 3 2 7 3 2 2 2" xfId="7258"/>
    <cellStyle name="Percent 2 3 2 7 3 2 2 2 2" xfId="16288"/>
    <cellStyle name="Percent 2 3 2 7 3 2 2 3" xfId="11806"/>
    <cellStyle name="Percent 2 3 2 7 3 2 3" xfId="4270"/>
    <cellStyle name="Percent 2 3 2 7 3 2 3 2" xfId="8752"/>
    <cellStyle name="Percent 2 3 2 7 3 2 3 2 2" xfId="17782"/>
    <cellStyle name="Percent 2 3 2 7 3 2 3 3" xfId="13300"/>
    <cellStyle name="Percent 2 3 2 7 3 2 4" xfId="5764"/>
    <cellStyle name="Percent 2 3 2 7 3 2 4 2" xfId="14794"/>
    <cellStyle name="Percent 2 3 2 7 3 2 5" xfId="10312"/>
    <cellStyle name="Percent 2 3 2 7 3 3" xfId="2029"/>
    <cellStyle name="Percent 2 3 2 7 3 3 2" xfId="6511"/>
    <cellStyle name="Percent 2 3 2 7 3 3 2 2" xfId="15541"/>
    <cellStyle name="Percent 2 3 2 7 3 3 3" xfId="11059"/>
    <cellStyle name="Percent 2 3 2 7 3 4" xfId="3523"/>
    <cellStyle name="Percent 2 3 2 7 3 4 2" xfId="8005"/>
    <cellStyle name="Percent 2 3 2 7 3 4 2 2" xfId="17035"/>
    <cellStyle name="Percent 2 3 2 7 3 4 3" xfId="12553"/>
    <cellStyle name="Percent 2 3 2 7 3 5" xfId="5017"/>
    <cellStyle name="Percent 2 3 2 7 3 5 2" xfId="14047"/>
    <cellStyle name="Percent 2 3 2 7 3 6" xfId="9565"/>
    <cellStyle name="Percent 2 3 2 7 4" xfId="721"/>
    <cellStyle name="Percent 2 3 2 7 4 2" xfId="1468"/>
    <cellStyle name="Percent 2 3 2 7 4 2 2" xfId="2962"/>
    <cellStyle name="Percent 2 3 2 7 4 2 2 2" xfId="7444"/>
    <cellStyle name="Percent 2 3 2 7 4 2 2 2 2" xfId="16474"/>
    <cellStyle name="Percent 2 3 2 7 4 2 2 3" xfId="11992"/>
    <cellStyle name="Percent 2 3 2 7 4 2 3" xfId="4456"/>
    <cellStyle name="Percent 2 3 2 7 4 2 3 2" xfId="8938"/>
    <cellStyle name="Percent 2 3 2 7 4 2 3 2 2" xfId="17968"/>
    <cellStyle name="Percent 2 3 2 7 4 2 3 3" xfId="13486"/>
    <cellStyle name="Percent 2 3 2 7 4 2 4" xfId="5950"/>
    <cellStyle name="Percent 2 3 2 7 4 2 4 2" xfId="14980"/>
    <cellStyle name="Percent 2 3 2 7 4 2 5" xfId="10498"/>
    <cellStyle name="Percent 2 3 2 7 4 3" xfId="2215"/>
    <cellStyle name="Percent 2 3 2 7 4 3 2" xfId="6697"/>
    <cellStyle name="Percent 2 3 2 7 4 3 2 2" xfId="15727"/>
    <cellStyle name="Percent 2 3 2 7 4 3 3" xfId="11245"/>
    <cellStyle name="Percent 2 3 2 7 4 4" xfId="3709"/>
    <cellStyle name="Percent 2 3 2 7 4 4 2" xfId="8191"/>
    <cellStyle name="Percent 2 3 2 7 4 4 2 2" xfId="17221"/>
    <cellStyle name="Percent 2 3 2 7 4 4 3" xfId="12739"/>
    <cellStyle name="Percent 2 3 2 7 4 5" xfId="5203"/>
    <cellStyle name="Percent 2 3 2 7 4 5 2" xfId="14233"/>
    <cellStyle name="Percent 2 3 2 7 4 6" xfId="9751"/>
    <cellStyle name="Percent 2 3 2 7 5" xfId="908"/>
    <cellStyle name="Percent 2 3 2 7 5 2" xfId="2402"/>
    <cellStyle name="Percent 2 3 2 7 5 2 2" xfId="6884"/>
    <cellStyle name="Percent 2 3 2 7 5 2 2 2" xfId="15914"/>
    <cellStyle name="Percent 2 3 2 7 5 2 3" xfId="11432"/>
    <cellStyle name="Percent 2 3 2 7 5 3" xfId="3896"/>
    <cellStyle name="Percent 2 3 2 7 5 3 2" xfId="8378"/>
    <cellStyle name="Percent 2 3 2 7 5 3 2 2" xfId="17408"/>
    <cellStyle name="Percent 2 3 2 7 5 3 3" xfId="12926"/>
    <cellStyle name="Percent 2 3 2 7 5 4" xfId="5390"/>
    <cellStyle name="Percent 2 3 2 7 5 4 2" xfId="14420"/>
    <cellStyle name="Percent 2 3 2 7 5 5" xfId="9938"/>
    <cellStyle name="Percent 2 3 2 7 6" xfId="1657"/>
    <cellStyle name="Percent 2 3 2 7 6 2" xfId="6139"/>
    <cellStyle name="Percent 2 3 2 7 6 2 2" xfId="15169"/>
    <cellStyle name="Percent 2 3 2 7 6 3" xfId="10687"/>
    <cellStyle name="Percent 2 3 2 7 7" xfId="3151"/>
    <cellStyle name="Percent 2 3 2 7 7 2" xfId="7633"/>
    <cellStyle name="Percent 2 3 2 7 7 2 2" xfId="16663"/>
    <cellStyle name="Percent 2 3 2 7 7 3" xfId="12181"/>
    <cellStyle name="Percent 2 3 2 7 8" xfId="4645"/>
    <cellStyle name="Percent 2 3 2 7 8 2" xfId="13675"/>
    <cellStyle name="Percent 2 3 2 7 9" xfId="9193"/>
    <cellStyle name="Percent 2 3 2 8" xfId="186"/>
    <cellStyle name="Percent 2 3 2 8 2" xfId="372"/>
    <cellStyle name="Percent 2 3 2 8 2 2" xfId="1115"/>
    <cellStyle name="Percent 2 3 2 8 2 2 2" xfId="2609"/>
    <cellStyle name="Percent 2 3 2 8 2 2 2 2" xfId="7091"/>
    <cellStyle name="Percent 2 3 2 8 2 2 2 2 2" xfId="16121"/>
    <cellStyle name="Percent 2 3 2 8 2 2 2 3" xfId="11639"/>
    <cellStyle name="Percent 2 3 2 8 2 2 3" xfId="4103"/>
    <cellStyle name="Percent 2 3 2 8 2 2 3 2" xfId="8585"/>
    <cellStyle name="Percent 2 3 2 8 2 2 3 2 2" xfId="17615"/>
    <cellStyle name="Percent 2 3 2 8 2 2 3 3" xfId="13133"/>
    <cellStyle name="Percent 2 3 2 8 2 2 4" xfId="5597"/>
    <cellStyle name="Percent 2 3 2 8 2 2 4 2" xfId="14627"/>
    <cellStyle name="Percent 2 3 2 8 2 2 5" xfId="10145"/>
    <cellStyle name="Percent 2 3 2 8 2 3" xfId="1866"/>
    <cellStyle name="Percent 2 3 2 8 2 3 2" xfId="6348"/>
    <cellStyle name="Percent 2 3 2 8 2 3 2 2" xfId="15378"/>
    <cellStyle name="Percent 2 3 2 8 2 3 3" xfId="10896"/>
    <cellStyle name="Percent 2 3 2 8 2 4" xfId="3360"/>
    <cellStyle name="Percent 2 3 2 8 2 4 2" xfId="7842"/>
    <cellStyle name="Percent 2 3 2 8 2 4 2 2" xfId="16872"/>
    <cellStyle name="Percent 2 3 2 8 2 4 3" xfId="12390"/>
    <cellStyle name="Percent 2 3 2 8 2 5" xfId="4854"/>
    <cellStyle name="Percent 2 3 2 8 2 5 2" xfId="13884"/>
    <cellStyle name="Percent 2 3 2 8 2 6" xfId="9402"/>
    <cellStyle name="Percent 2 3 2 8 3" xfId="558"/>
    <cellStyle name="Percent 2 3 2 8 3 2" xfId="1305"/>
    <cellStyle name="Percent 2 3 2 8 3 2 2" xfId="2799"/>
    <cellStyle name="Percent 2 3 2 8 3 2 2 2" xfId="7281"/>
    <cellStyle name="Percent 2 3 2 8 3 2 2 2 2" xfId="16311"/>
    <cellStyle name="Percent 2 3 2 8 3 2 2 3" xfId="11829"/>
    <cellStyle name="Percent 2 3 2 8 3 2 3" xfId="4293"/>
    <cellStyle name="Percent 2 3 2 8 3 2 3 2" xfId="8775"/>
    <cellStyle name="Percent 2 3 2 8 3 2 3 2 2" xfId="17805"/>
    <cellStyle name="Percent 2 3 2 8 3 2 3 3" xfId="13323"/>
    <cellStyle name="Percent 2 3 2 8 3 2 4" xfId="5787"/>
    <cellStyle name="Percent 2 3 2 8 3 2 4 2" xfId="14817"/>
    <cellStyle name="Percent 2 3 2 8 3 2 5" xfId="10335"/>
    <cellStyle name="Percent 2 3 2 8 3 3" xfId="2052"/>
    <cellStyle name="Percent 2 3 2 8 3 3 2" xfId="6534"/>
    <cellStyle name="Percent 2 3 2 8 3 3 2 2" xfId="15564"/>
    <cellStyle name="Percent 2 3 2 8 3 3 3" xfId="11082"/>
    <cellStyle name="Percent 2 3 2 8 3 4" xfId="3546"/>
    <cellStyle name="Percent 2 3 2 8 3 4 2" xfId="8028"/>
    <cellStyle name="Percent 2 3 2 8 3 4 2 2" xfId="17058"/>
    <cellStyle name="Percent 2 3 2 8 3 4 3" xfId="12576"/>
    <cellStyle name="Percent 2 3 2 8 3 5" xfId="5040"/>
    <cellStyle name="Percent 2 3 2 8 3 5 2" xfId="14070"/>
    <cellStyle name="Percent 2 3 2 8 3 6" xfId="9588"/>
    <cellStyle name="Percent 2 3 2 8 4" xfId="744"/>
    <cellStyle name="Percent 2 3 2 8 4 2" xfId="1491"/>
    <cellStyle name="Percent 2 3 2 8 4 2 2" xfId="2985"/>
    <cellStyle name="Percent 2 3 2 8 4 2 2 2" xfId="7467"/>
    <cellStyle name="Percent 2 3 2 8 4 2 2 2 2" xfId="16497"/>
    <cellStyle name="Percent 2 3 2 8 4 2 2 3" xfId="12015"/>
    <cellStyle name="Percent 2 3 2 8 4 2 3" xfId="4479"/>
    <cellStyle name="Percent 2 3 2 8 4 2 3 2" xfId="8961"/>
    <cellStyle name="Percent 2 3 2 8 4 2 3 2 2" xfId="17991"/>
    <cellStyle name="Percent 2 3 2 8 4 2 3 3" xfId="13509"/>
    <cellStyle name="Percent 2 3 2 8 4 2 4" xfId="5973"/>
    <cellStyle name="Percent 2 3 2 8 4 2 4 2" xfId="15003"/>
    <cellStyle name="Percent 2 3 2 8 4 2 5" xfId="10521"/>
    <cellStyle name="Percent 2 3 2 8 4 3" xfId="2238"/>
    <cellStyle name="Percent 2 3 2 8 4 3 2" xfId="6720"/>
    <cellStyle name="Percent 2 3 2 8 4 3 2 2" xfId="15750"/>
    <cellStyle name="Percent 2 3 2 8 4 3 3" xfId="11268"/>
    <cellStyle name="Percent 2 3 2 8 4 4" xfId="3732"/>
    <cellStyle name="Percent 2 3 2 8 4 4 2" xfId="8214"/>
    <cellStyle name="Percent 2 3 2 8 4 4 2 2" xfId="17244"/>
    <cellStyle name="Percent 2 3 2 8 4 4 3" xfId="12762"/>
    <cellStyle name="Percent 2 3 2 8 4 5" xfId="5226"/>
    <cellStyle name="Percent 2 3 2 8 4 5 2" xfId="14256"/>
    <cellStyle name="Percent 2 3 2 8 4 6" xfId="9774"/>
    <cellStyle name="Percent 2 3 2 8 5" xfId="931"/>
    <cellStyle name="Percent 2 3 2 8 5 2" xfId="2425"/>
    <cellStyle name="Percent 2 3 2 8 5 2 2" xfId="6907"/>
    <cellStyle name="Percent 2 3 2 8 5 2 2 2" xfId="15937"/>
    <cellStyle name="Percent 2 3 2 8 5 2 3" xfId="11455"/>
    <cellStyle name="Percent 2 3 2 8 5 3" xfId="3919"/>
    <cellStyle name="Percent 2 3 2 8 5 3 2" xfId="8401"/>
    <cellStyle name="Percent 2 3 2 8 5 3 2 2" xfId="17431"/>
    <cellStyle name="Percent 2 3 2 8 5 3 3" xfId="12949"/>
    <cellStyle name="Percent 2 3 2 8 5 4" xfId="5413"/>
    <cellStyle name="Percent 2 3 2 8 5 4 2" xfId="14443"/>
    <cellStyle name="Percent 2 3 2 8 5 5" xfId="9961"/>
    <cellStyle name="Percent 2 3 2 8 6" xfId="1680"/>
    <cellStyle name="Percent 2 3 2 8 6 2" xfId="6162"/>
    <cellStyle name="Percent 2 3 2 8 6 2 2" xfId="15192"/>
    <cellStyle name="Percent 2 3 2 8 6 3" xfId="10710"/>
    <cellStyle name="Percent 2 3 2 8 7" xfId="3174"/>
    <cellStyle name="Percent 2 3 2 8 7 2" xfId="7656"/>
    <cellStyle name="Percent 2 3 2 8 7 2 2" xfId="16686"/>
    <cellStyle name="Percent 2 3 2 8 7 3" xfId="12204"/>
    <cellStyle name="Percent 2 3 2 8 8" xfId="4668"/>
    <cellStyle name="Percent 2 3 2 8 8 2" xfId="13698"/>
    <cellStyle name="Percent 2 3 2 8 9" xfId="9216"/>
    <cellStyle name="Percent 2 3 2 9" xfId="209"/>
    <cellStyle name="Percent 2 3 2 9 2" xfId="954"/>
    <cellStyle name="Percent 2 3 2 9 2 2" xfId="2448"/>
    <cellStyle name="Percent 2 3 2 9 2 2 2" xfId="6930"/>
    <cellStyle name="Percent 2 3 2 9 2 2 2 2" xfId="15960"/>
    <cellStyle name="Percent 2 3 2 9 2 2 3" xfId="11478"/>
    <cellStyle name="Percent 2 3 2 9 2 3" xfId="3942"/>
    <cellStyle name="Percent 2 3 2 9 2 3 2" xfId="8424"/>
    <cellStyle name="Percent 2 3 2 9 2 3 2 2" xfId="17454"/>
    <cellStyle name="Percent 2 3 2 9 2 3 3" xfId="12972"/>
    <cellStyle name="Percent 2 3 2 9 2 4" xfId="5436"/>
    <cellStyle name="Percent 2 3 2 9 2 4 2" xfId="14466"/>
    <cellStyle name="Percent 2 3 2 9 2 5" xfId="9984"/>
    <cellStyle name="Percent 2 3 2 9 3" xfId="1703"/>
    <cellStyle name="Percent 2 3 2 9 3 2" xfId="6185"/>
    <cellStyle name="Percent 2 3 2 9 3 2 2" xfId="15215"/>
    <cellStyle name="Percent 2 3 2 9 3 3" xfId="10733"/>
    <cellStyle name="Percent 2 3 2 9 4" xfId="3197"/>
    <cellStyle name="Percent 2 3 2 9 4 2" xfId="7679"/>
    <cellStyle name="Percent 2 3 2 9 4 2 2" xfId="16709"/>
    <cellStyle name="Percent 2 3 2 9 4 3" xfId="12227"/>
    <cellStyle name="Percent 2 3 2 9 5" xfId="4691"/>
    <cellStyle name="Percent 2 3 2 9 5 2" xfId="13721"/>
    <cellStyle name="Percent 2 3 2 9 6" xfId="9239"/>
    <cellStyle name="Percent 2 3 3" xfId="36"/>
    <cellStyle name="Percent 2 3 3 2" xfId="222"/>
    <cellStyle name="Percent 2 3 3 2 2" xfId="967"/>
    <cellStyle name="Percent 2 3 3 2 2 2" xfId="2461"/>
    <cellStyle name="Percent 2 3 3 2 2 2 2" xfId="6943"/>
    <cellStyle name="Percent 2 3 3 2 2 2 2 2" xfId="15973"/>
    <cellStyle name="Percent 2 3 3 2 2 2 3" xfId="11491"/>
    <cellStyle name="Percent 2 3 3 2 2 3" xfId="3955"/>
    <cellStyle name="Percent 2 3 3 2 2 3 2" xfId="8437"/>
    <cellStyle name="Percent 2 3 3 2 2 3 2 2" xfId="17467"/>
    <cellStyle name="Percent 2 3 3 2 2 3 3" xfId="12985"/>
    <cellStyle name="Percent 2 3 3 2 2 4" xfId="5449"/>
    <cellStyle name="Percent 2 3 3 2 2 4 2" xfId="14479"/>
    <cellStyle name="Percent 2 3 3 2 2 5" xfId="9997"/>
    <cellStyle name="Percent 2 3 3 2 3" xfId="1716"/>
    <cellStyle name="Percent 2 3 3 2 3 2" xfId="6198"/>
    <cellStyle name="Percent 2 3 3 2 3 2 2" xfId="15228"/>
    <cellStyle name="Percent 2 3 3 2 3 3" xfId="10746"/>
    <cellStyle name="Percent 2 3 3 2 4" xfId="3210"/>
    <cellStyle name="Percent 2 3 3 2 4 2" xfId="7692"/>
    <cellStyle name="Percent 2 3 3 2 4 2 2" xfId="16722"/>
    <cellStyle name="Percent 2 3 3 2 4 3" xfId="12240"/>
    <cellStyle name="Percent 2 3 3 2 5" xfId="4704"/>
    <cellStyle name="Percent 2 3 3 2 5 2" xfId="13734"/>
    <cellStyle name="Percent 2 3 3 2 6" xfId="9252"/>
    <cellStyle name="Percent 2 3 3 3" xfId="408"/>
    <cellStyle name="Percent 2 3 3 3 2" xfId="1155"/>
    <cellStyle name="Percent 2 3 3 3 2 2" xfId="2649"/>
    <cellStyle name="Percent 2 3 3 3 2 2 2" xfId="7131"/>
    <cellStyle name="Percent 2 3 3 3 2 2 2 2" xfId="16161"/>
    <cellStyle name="Percent 2 3 3 3 2 2 3" xfId="11679"/>
    <cellStyle name="Percent 2 3 3 3 2 3" xfId="4143"/>
    <cellStyle name="Percent 2 3 3 3 2 3 2" xfId="8625"/>
    <cellStyle name="Percent 2 3 3 3 2 3 2 2" xfId="17655"/>
    <cellStyle name="Percent 2 3 3 3 2 3 3" xfId="13173"/>
    <cellStyle name="Percent 2 3 3 3 2 4" xfId="5637"/>
    <cellStyle name="Percent 2 3 3 3 2 4 2" xfId="14667"/>
    <cellStyle name="Percent 2 3 3 3 2 5" xfId="10185"/>
    <cellStyle name="Percent 2 3 3 3 3" xfId="1902"/>
    <cellStyle name="Percent 2 3 3 3 3 2" xfId="6384"/>
    <cellStyle name="Percent 2 3 3 3 3 2 2" xfId="15414"/>
    <cellStyle name="Percent 2 3 3 3 3 3" xfId="10932"/>
    <cellStyle name="Percent 2 3 3 3 4" xfId="3396"/>
    <cellStyle name="Percent 2 3 3 3 4 2" xfId="7878"/>
    <cellStyle name="Percent 2 3 3 3 4 2 2" xfId="16908"/>
    <cellStyle name="Percent 2 3 3 3 4 3" xfId="12426"/>
    <cellStyle name="Percent 2 3 3 3 5" xfId="4890"/>
    <cellStyle name="Percent 2 3 3 3 5 2" xfId="13920"/>
    <cellStyle name="Percent 2 3 3 3 6" xfId="9438"/>
    <cellStyle name="Percent 2 3 3 4" xfId="594"/>
    <cellStyle name="Percent 2 3 3 4 2" xfId="1341"/>
    <cellStyle name="Percent 2 3 3 4 2 2" xfId="2835"/>
    <cellStyle name="Percent 2 3 3 4 2 2 2" xfId="7317"/>
    <cellStyle name="Percent 2 3 3 4 2 2 2 2" xfId="16347"/>
    <cellStyle name="Percent 2 3 3 4 2 2 3" xfId="11865"/>
    <cellStyle name="Percent 2 3 3 4 2 3" xfId="4329"/>
    <cellStyle name="Percent 2 3 3 4 2 3 2" xfId="8811"/>
    <cellStyle name="Percent 2 3 3 4 2 3 2 2" xfId="17841"/>
    <cellStyle name="Percent 2 3 3 4 2 3 3" xfId="13359"/>
    <cellStyle name="Percent 2 3 3 4 2 4" xfId="5823"/>
    <cellStyle name="Percent 2 3 3 4 2 4 2" xfId="14853"/>
    <cellStyle name="Percent 2 3 3 4 2 5" xfId="10371"/>
    <cellStyle name="Percent 2 3 3 4 3" xfId="2088"/>
    <cellStyle name="Percent 2 3 3 4 3 2" xfId="6570"/>
    <cellStyle name="Percent 2 3 3 4 3 2 2" xfId="15600"/>
    <cellStyle name="Percent 2 3 3 4 3 3" xfId="11118"/>
    <cellStyle name="Percent 2 3 3 4 4" xfId="3582"/>
    <cellStyle name="Percent 2 3 3 4 4 2" xfId="8064"/>
    <cellStyle name="Percent 2 3 3 4 4 2 2" xfId="17094"/>
    <cellStyle name="Percent 2 3 3 4 4 3" xfId="12612"/>
    <cellStyle name="Percent 2 3 3 4 5" xfId="5076"/>
    <cellStyle name="Percent 2 3 3 4 5 2" xfId="14106"/>
    <cellStyle name="Percent 2 3 3 4 6" xfId="9624"/>
    <cellStyle name="Percent 2 3 3 5" xfId="781"/>
    <cellStyle name="Percent 2 3 3 5 2" xfId="2275"/>
    <cellStyle name="Percent 2 3 3 5 2 2" xfId="6757"/>
    <cellStyle name="Percent 2 3 3 5 2 2 2" xfId="15787"/>
    <cellStyle name="Percent 2 3 3 5 2 3" xfId="11305"/>
    <cellStyle name="Percent 2 3 3 5 3" xfId="3769"/>
    <cellStyle name="Percent 2 3 3 5 3 2" xfId="8251"/>
    <cellStyle name="Percent 2 3 3 5 3 2 2" xfId="17281"/>
    <cellStyle name="Percent 2 3 3 5 3 3" xfId="12799"/>
    <cellStyle name="Percent 2 3 3 5 4" xfId="5263"/>
    <cellStyle name="Percent 2 3 3 5 4 2" xfId="14293"/>
    <cellStyle name="Percent 2 3 3 5 5" xfId="9811"/>
    <cellStyle name="Percent 2 3 3 6" xfId="1530"/>
    <cellStyle name="Percent 2 3 3 6 2" xfId="6012"/>
    <cellStyle name="Percent 2 3 3 6 2 2" xfId="15042"/>
    <cellStyle name="Percent 2 3 3 6 3" xfId="10560"/>
    <cellStyle name="Percent 2 3 3 7" xfId="3024"/>
    <cellStyle name="Percent 2 3 3 7 2" xfId="7506"/>
    <cellStyle name="Percent 2 3 3 7 2 2" xfId="16536"/>
    <cellStyle name="Percent 2 3 3 7 3" xfId="12054"/>
    <cellStyle name="Percent 2 3 3 8" xfId="4518"/>
    <cellStyle name="Percent 2 3 3 8 2" xfId="13548"/>
    <cellStyle name="Percent 2 3 3 9" xfId="9066"/>
    <cellStyle name="Percent 2 3 4" xfId="59"/>
    <cellStyle name="Percent 2 3 4 2" xfId="245"/>
    <cellStyle name="Percent 2 3 4 2 2" xfId="990"/>
    <cellStyle name="Percent 2 3 4 2 2 2" xfId="2484"/>
    <cellStyle name="Percent 2 3 4 2 2 2 2" xfId="6966"/>
    <cellStyle name="Percent 2 3 4 2 2 2 2 2" xfId="15996"/>
    <cellStyle name="Percent 2 3 4 2 2 2 3" xfId="11514"/>
    <cellStyle name="Percent 2 3 4 2 2 3" xfId="3978"/>
    <cellStyle name="Percent 2 3 4 2 2 3 2" xfId="8460"/>
    <cellStyle name="Percent 2 3 4 2 2 3 2 2" xfId="17490"/>
    <cellStyle name="Percent 2 3 4 2 2 3 3" xfId="13008"/>
    <cellStyle name="Percent 2 3 4 2 2 4" xfId="5472"/>
    <cellStyle name="Percent 2 3 4 2 2 4 2" xfId="14502"/>
    <cellStyle name="Percent 2 3 4 2 2 5" xfId="10020"/>
    <cellStyle name="Percent 2 3 4 2 3" xfId="1739"/>
    <cellStyle name="Percent 2 3 4 2 3 2" xfId="6221"/>
    <cellStyle name="Percent 2 3 4 2 3 2 2" xfId="15251"/>
    <cellStyle name="Percent 2 3 4 2 3 3" xfId="10769"/>
    <cellStyle name="Percent 2 3 4 2 4" xfId="3233"/>
    <cellStyle name="Percent 2 3 4 2 4 2" xfId="7715"/>
    <cellStyle name="Percent 2 3 4 2 4 2 2" xfId="16745"/>
    <cellStyle name="Percent 2 3 4 2 4 3" xfId="12263"/>
    <cellStyle name="Percent 2 3 4 2 5" xfId="4727"/>
    <cellStyle name="Percent 2 3 4 2 5 2" xfId="13757"/>
    <cellStyle name="Percent 2 3 4 2 6" xfId="9275"/>
    <cellStyle name="Percent 2 3 4 3" xfId="431"/>
    <cellStyle name="Percent 2 3 4 3 2" xfId="1178"/>
    <cellStyle name="Percent 2 3 4 3 2 2" xfId="2672"/>
    <cellStyle name="Percent 2 3 4 3 2 2 2" xfId="7154"/>
    <cellStyle name="Percent 2 3 4 3 2 2 2 2" xfId="16184"/>
    <cellStyle name="Percent 2 3 4 3 2 2 3" xfId="11702"/>
    <cellStyle name="Percent 2 3 4 3 2 3" xfId="4166"/>
    <cellStyle name="Percent 2 3 4 3 2 3 2" xfId="8648"/>
    <cellStyle name="Percent 2 3 4 3 2 3 2 2" xfId="17678"/>
    <cellStyle name="Percent 2 3 4 3 2 3 3" xfId="13196"/>
    <cellStyle name="Percent 2 3 4 3 2 4" xfId="5660"/>
    <cellStyle name="Percent 2 3 4 3 2 4 2" xfId="14690"/>
    <cellStyle name="Percent 2 3 4 3 2 5" xfId="10208"/>
    <cellStyle name="Percent 2 3 4 3 3" xfId="1925"/>
    <cellStyle name="Percent 2 3 4 3 3 2" xfId="6407"/>
    <cellStyle name="Percent 2 3 4 3 3 2 2" xfId="15437"/>
    <cellStyle name="Percent 2 3 4 3 3 3" xfId="10955"/>
    <cellStyle name="Percent 2 3 4 3 4" xfId="3419"/>
    <cellStyle name="Percent 2 3 4 3 4 2" xfId="7901"/>
    <cellStyle name="Percent 2 3 4 3 4 2 2" xfId="16931"/>
    <cellStyle name="Percent 2 3 4 3 4 3" xfId="12449"/>
    <cellStyle name="Percent 2 3 4 3 5" xfId="4913"/>
    <cellStyle name="Percent 2 3 4 3 5 2" xfId="13943"/>
    <cellStyle name="Percent 2 3 4 3 6" xfId="9461"/>
    <cellStyle name="Percent 2 3 4 4" xfId="617"/>
    <cellStyle name="Percent 2 3 4 4 2" xfId="1364"/>
    <cellStyle name="Percent 2 3 4 4 2 2" xfId="2858"/>
    <cellStyle name="Percent 2 3 4 4 2 2 2" xfId="7340"/>
    <cellStyle name="Percent 2 3 4 4 2 2 2 2" xfId="16370"/>
    <cellStyle name="Percent 2 3 4 4 2 2 3" xfId="11888"/>
    <cellStyle name="Percent 2 3 4 4 2 3" xfId="4352"/>
    <cellStyle name="Percent 2 3 4 4 2 3 2" xfId="8834"/>
    <cellStyle name="Percent 2 3 4 4 2 3 2 2" xfId="17864"/>
    <cellStyle name="Percent 2 3 4 4 2 3 3" xfId="13382"/>
    <cellStyle name="Percent 2 3 4 4 2 4" xfId="5846"/>
    <cellStyle name="Percent 2 3 4 4 2 4 2" xfId="14876"/>
    <cellStyle name="Percent 2 3 4 4 2 5" xfId="10394"/>
    <cellStyle name="Percent 2 3 4 4 3" xfId="2111"/>
    <cellStyle name="Percent 2 3 4 4 3 2" xfId="6593"/>
    <cellStyle name="Percent 2 3 4 4 3 2 2" xfId="15623"/>
    <cellStyle name="Percent 2 3 4 4 3 3" xfId="11141"/>
    <cellStyle name="Percent 2 3 4 4 4" xfId="3605"/>
    <cellStyle name="Percent 2 3 4 4 4 2" xfId="8087"/>
    <cellStyle name="Percent 2 3 4 4 4 2 2" xfId="17117"/>
    <cellStyle name="Percent 2 3 4 4 4 3" xfId="12635"/>
    <cellStyle name="Percent 2 3 4 4 5" xfId="5099"/>
    <cellStyle name="Percent 2 3 4 4 5 2" xfId="14129"/>
    <cellStyle name="Percent 2 3 4 4 6" xfId="9647"/>
    <cellStyle name="Percent 2 3 4 5" xfId="804"/>
    <cellStyle name="Percent 2 3 4 5 2" xfId="2298"/>
    <cellStyle name="Percent 2 3 4 5 2 2" xfId="6780"/>
    <cellStyle name="Percent 2 3 4 5 2 2 2" xfId="15810"/>
    <cellStyle name="Percent 2 3 4 5 2 3" xfId="11328"/>
    <cellStyle name="Percent 2 3 4 5 3" xfId="3792"/>
    <cellStyle name="Percent 2 3 4 5 3 2" xfId="8274"/>
    <cellStyle name="Percent 2 3 4 5 3 2 2" xfId="17304"/>
    <cellStyle name="Percent 2 3 4 5 3 3" xfId="12822"/>
    <cellStyle name="Percent 2 3 4 5 4" xfId="5286"/>
    <cellStyle name="Percent 2 3 4 5 4 2" xfId="14316"/>
    <cellStyle name="Percent 2 3 4 5 5" xfId="9834"/>
    <cellStyle name="Percent 2 3 4 6" xfId="1553"/>
    <cellStyle name="Percent 2 3 4 6 2" xfId="6035"/>
    <cellStyle name="Percent 2 3 4 6 2 2" xfId="15065"/>
    <cellStyle name="Percent 2 3 4 6 3" xfId="10583"/>
    <cellStyle name="Percent 2 3 4 7" xfId="3047"/>
    <cellStyle name="Percent 2 3 4 7 2" xfId="7529"/>
    <cellStyle name="Percent 2 3 4 7 2 2" xfId="16559"/>
    <cellStyle name="Percent 2 3 4 7 3" xfId="12077"/>
    <cellStyle name="Percent 2 3 4 8" xfId="4541"/>
    <cellStyle name="Percent 2 3 4 8 2" xfId="13571"/>
    <cellStyle name="Percent 2 3 4 9" xfId="9089"/>
    <cellStyle name="Percent 2 3 5" xfId="83"/>
    <cellStyle name="Percent 2 3 5 2" xfId="269"/>
    <cellStyle name="Percent 2 3 5 2 2" xfId="1013"/>
    <cellStyle name="Percent 2 3 5 2 2 2" xfId="2507"/>
    <cellStyle name="Percent 2 3 5 2 2 2 2" xfId="6989"/>
    <cellStyle name="Percent 2 3 5 2 2 2 2 2" xfId="16019"/>
    <cellStyle name="Percent 2 3 5 2 2 2 3" xfId="11537"/>
    <cellStyle name="Percent 2 3 5 2 2 3" xfId="4001"/>
    <cellStyle name="Percent 2 3 5 2 2 3 2" xfId="8483"/>
    <cellStyle name="Percent 2 3 5 2 2 3 2 2" xfId="17513"/>
    <cellStyle name="Percent 2 3 5 2 2 3 3" xfId="13031"/>
    <cellStyle name="Percent 2 3 5 2 2 4" xfId="5495"/>
    <cellStyle name="Percent 2 3 5 2 2 4 2" xfId="14525"/>
    <cellStyle name="Percent 2 3 5 2 2 5" xfId="10043"/>
    <cellStyle name="Percent 2 3 5 2 3" xfId="1763"/>
    <cellStyle name="Percent 2 3 5 2 3 2" xfId="6245"/>
    <cellStyle name="Percent 2 3 5 2 3 2 2" xfId="15275"/>
    <cellStyle name="Percent 2 3 5 2 3 3" xfId="10793"/>
    <cellStyle name="Percent 2 3 5 2 4" xfId="3257"/>
    <cellStyle name="Percent 2 3 5 2 4 2" xfId="7739"/>
    <cellStyle name="Percent 2 3 5 2 4 2 2" xfId="16769"/>
    <cellStyle name="Percent 2 3 5 2 4 3" xfId="12287"/>
    <cellStyle name="Percent 2 3 5 2 5" xfId="4751"/>
    <cellStyle name="Percent 2 3 5 2 5 2" xfId="13781"/>
    <cellStyle name="Percent 2 3 5 2 6" xfId="9299"/>
    <cellStyle name="Percent 2 3 5 3" xfId="455"/>
    <cellStyle name="Percent 2 3 5 3 2" xfId="1202"/>
    <cellStyle name="Percent 2 3 5 3 2 2" xfId="2696"/>
    <cellStyle name="Percent 2 3 5 3 2 2 2" xfId="7178"/>
    <cellStyle name="Percent 2 3 5 3 2 2 2 2" xfId="16208"/>
    <cellStyle name="Percent 2 3 5 3 2 2 3" xfId="11726"/>
    <cellStyle name="Percent 2 3 5 3 2 3" xfId="4190"/>
    <cellStyle name="Percent 2 3 5 3 2 3 2" xfId="8672"/>
    <cellStyle name="Percent 2 3 5 3 2 3 2 2" xfId="17702"/>
    <cellStyle name="Percent 2 3 5 3 2 3 3" xfId="13220"/>
    <cellStyle name="Percent 2 3 5 3 2 4" xfId="5684"/>
    <cellStyle name="Percent 2 3 5 3 2 4 2" xfId="14714"/>
    <cellStyle name="Percent 2 3 5 3 2 5" xfId="10232"/>
    <cellStyle name="Percent 2 3 5 3 3" xfId="1949"/>
    <cellStyle name="Percent 2 3 5 3 3 2" xfId="6431"/>
    <cellStyle name="Percent 2 3 5 3 3 2 2" xfId="15461"/>
    <cellStyle name="Percent 2 3 5 3 3 3" xfId="10979"/>
    <cellStyle name="Percent 2 3 5 3 4" xfId="3443"/>
    <cellStyle name="Percent 2 3 5 3 4 2" xfId="7925"/>
    <cellStyle name="Percent 2 3 5 3 4 2 2" xfId="16955"/>
    <cellStyle name="Percent 2 3 5 3 4 3" xfId="12473"/>
    <cellStyle name="Percent 2 3 5 3 5" xfId="4937"/>
    <cellStyle name="Percent 2 3 5 3 5 2" xfId="13967"/>
    <cellStyle name="Percent 2 3 5 3 6" xfId="9485"/>
    <cellStyle name="Percent 2 3 5 4" xfId="641"/>
    <cellStyle name="Percent 2 3 5 4 2" xfId="1388"/>
    <cellStyle name="Percent 2 3 5 4 2 2" xfId="2882"/>
    <cellStyle name="Percent 2 3 5 4 2 2 2" xfId="7364"/>
    <cellStyle name="Percent 2 3 5 4 2 2 2 2" xfId="16394"/>
    <cellStyle name="Percent 2 3 5 4 2 2 3" xfId="11912"/>
    <cellStyle name="Percent 2 3 5 4 2 3" xfId="4376"/>
    <cellStyle name="Percent 2 3 5 4 2 3 2" xfId="8858"/>
    <cellStyle name="Percent 2 3 5 4 2 3 2 2" xfId="17888"/>
    <cellStyle name="Percent 2 3 5 4 2 3 3" xfId="13406"/>
    <cellStyle name="Percent 2 3 5 4 2 4" xfId="5870"/>
    <cellStyle name="Percent 2 3 5 4 2 4 2" xfId="14900"/>
    <cellStyle name="Percent 2 3 5 4 2 5" xfId="10418"/>
    <cellStyle name="Percent 2 3 5 4 3" xfId="2135"/>
    <cellStyle name="Percent 2 3 5 4 3 2" xfId="6617"/>
    <cellStyle name="Percent 2 3 5 4 3 2 2" xfId="15647"/>
    <cellStyle name="Percent 2 3 5 4 3 3" xfId="11165"/>
    <cellStyle name="Percent 2 3 5 4 4" xfId="3629"/>
    <cellStyle name="Percent 2 3 5 4 4 2" xfId="8111"/>
    <cellStyle name="Percent 2 3 5 4 4 2 2" xfId="17141"/>
    <cellStyle name="Percent 2 3 5 4 4 3" xfId="12659"/>
    <cellStyle name="Percent 2 3 5 4 5" xfId="5123"/>
    <cellStyle name="Percent 2 3 5 4 5 2" xfId="14153"/>
    <cellStyle name="Percent 2 3 5 4 6" xfId="9671"/>
    <cellStyle name="Percent 2 3 5 5" xfId="828"/>
    <cellStyle name="Percent 2 3 5 5 2" xfId="2322"/>
    <cellStyle name="Percent 2 3 5 5 2 2" xfId="6804"/>
    <cellStyle name="Percent 2 3 5 5 2 2 2" xfId="15834"/>
    <cellStyle name="Percent 2 3 5 5 2 3" xfId="11352"/>
    <cellStyle name="Percent 2 3 5 5 3" xfId="3816"/>
    <cellStyle name="Percent 2 3 5 5 3 2" xfId="8298"/>
    <cellStyle name="Percent 2 3 5 5 3 2 2" xfId="17328"/>
    <cellStyle name="Percent 2 3 5 5 3 3" xfId="12846"/>
    <cellStyle name="Percent 2 3 5 5 4" xfId="5310"/>
    <cellStyle name="Percent 2 3 5 5 4 2" xfId="14340"/>
    <cellStyle name="Percent 2 3 5 5 5" xfId="9858"/>
    <cellStyle name="Percent 2 3 5 6" xfId="1577"/>
    <cellStyle name="Percent 2 3 5 6 2" xfId="6059"/>
    <cellStyle name="Percent 2 3 5 6 2 2" xfId="15089"/>
    <cellStyle name="Percent 2 3 5 6 3" xfId="10607"/>
    <cellStyle name="Percent 2 3 5 7" xfId="3071"/>
    <cellStyle name="Percent 2 3 5 7 2" xfId="7553"/>
    <cellStyle name="Percent 2 3 5 7 2 2" xfId="16583"/>
    <cellStyle name="Percent 2 3 5 7 3" xfId="12101"/>
    <cellStyle name="Percent 2 3 5 8" xfId="4565"/>
    <cellStyle name="Percent 2 3 5 8 2" xfId="13595"/>
    <cellStyle name="Percent 2 3 5 9" xfId="9113"/>
    <cellStyle name="Percent 2 3 6" xfId="115"/>
    <cellStyle name="Percent 2 3 6 2" xfId="301"/>
    <cellStyle name="Percent 2 3 6 2 2" xfId="1044"/>
    <cellStyle name="Percent 2 3 6 2 2 2" xfId="2538"/>
    <cellStyle name="Percent 2 3 6 2 2 2 2" xfId="7020"/>
    <cellStyle name="Percent 2 3 6 2 2 2 2 2" xfId="16050"/>
    <cellStyle name="Percent 2 3 6 2 2 2 3" xfId="11568"/>
    <cellStyle name="Percent 2 3 6 2 2 3" xfId="4032"/>
    <cellStyle name="Percent 2 3 6 2 2 3 2" xfId="8514"/>
    <cellStyle name="Percent 2 3 6 2 2 3 2 2" xfId="17544"/>
    <cellStyle name="Percent 2 3 6 2 2 3 3" xfId="13062"/>
    <cellStyle name="Percent 2 3 6 2 2 4" xfId="5526"/>
    <cellStyle name="Percent 2 3 6 2 2 4 2" xfId="14556"/>
    <cellStyle name="Percent 2 3 6 2 2 5" xfId="10074"/>
    <cellStyle name="Percent 2 3 6 2 3" xfId="1795"/>
    <cellStyle name="Percent 2 3 6 2 3 2" xfId="6277"/>
    <cellStyle name="Percent 2 3 6 2 3 2 2" xfId="15307"/>
    <cellStyle name="Percent 2 3 6 2 3 3" xfId="10825"/>
    <cellStyle name="Percent 2 3 6 2 4" xfId="3289"/>
    <cellStyle name="Percent 2 3 6 2 4 2" xfId="7771"/>
    <cellStyle name="Percent 2 3 6 2 4 2 2" xfId="16801"/>
    <cellStyle name="Percent 2 3 6 2 4 3" xfId="12319"/>
    <cellStyle name="Percent 2 3 6 2 5" xfId="4783"/>
    <cellStyle name="Percent 2 3 6 2 5 2" xfId="13813"/>
    <cellStyle name="Percent 2 3 6 2 6" xfId="9331"/>
    <cellStyle name="Percent 2 3 6 3" xfId="487"/>
    <cellStyle name="Percent 2 3 6 3 2" xfId="1234"/>
    <cellStyle name="Percent 2 3 6 3 2 2" xfId="2728"/>
    <cellStyle name="Percent 2 3 6 3 2 2 2" xfId="7210"/>
    <cellStyle name="Percent 2 3 6 3 2 2 2 2" xfId="16240"/>
    <cellStyle name="Percent 2 3 6 3 2 2 3" xfId="11758"/>
    <cellStyle name="Percent 2 3 6 3 2 3" xfId="4222"/>
    <cellStyle name="Percent 2 3 6 3 2 3 2" xfId="8704"/>
    <cellStyle name="Percent 2 3 6 3 2 3 2 2" xfId="17734"/>
    <cellStyle name="Percent 2 3 6 3 2 3 3" xfId="13252"/>
    <cellStyle name="Percent 2 3 6 3 2 4" xfId="5716"/>
    <cellStyle name="Percent 2 3 6 3 2 4 2" xfId="14746"/>
    <cellStyle name="Percent 2 3 6 3 2 5" xfId="10264"/>
    <cellStyle name="Percent 2 3 6 3 3" xfId="1981"/>
    <cellStyle name="Percent 2 3 6 3 3 2" xfId="6463"/>
    <cellStyle name="Percent 2 3 6 3 3 2 2" xfId="15493"/>
    <cellStyle name="Percent 2 3 6 3 3 3" xfId="11011"/>
    <cellStyle name="Percent 2 3 6 3 4" xfId="3475"/>
    <cellStyle name="Percent 2 3 6 3 4 2" xfId="7957"/>
    <cellStyle name="Percent 2 3 6 3 4 2 2" xfId="16987"/>
    <cellStyle name="Percent 2 3 6 3 4 3" xfId="12505"/>
    <cellStyle name="Percent 2 3 6 3 5" xfId="4969"/>
    <cellStyle name="Percent 2 3 6 3 5 2" xfId="13999"/>
    <cellStyle name="Percent 2 3 6 3 6" xfId="9517"/>
    <cellStyle name="Percent 2 3 6 4" xfId="673"/>
    <cellStyle name="Percent 2 3 6 4 2" xfId="1420"/>
    <cellStyle name="Percent 2 3 6 4 2 2" xfId="2914"/>
    <cellStyle name="Percent 2 3 6 4 2 2 2" xfId="7396"/>
    <cellStyle name="Percent 2 3 6 4 2 2 2 2" xfId="16426"/>
    <cellStyle name="Percent 2 3 6 4 2 2 3" xfId="11944"/>
    <cellStyle name="Percent 2 3 6 4 2 3" xfId="4408"/>
    <cellStyle name="Percent 2 3 6 4 2 3 2" xfId="8890"/>
    <cellStyle name="Percent 2 3 6 4 2 3 2 2" xfId="17920"/>
    <cellStyle name="Percent 2 3 6 4 2 3 3" xfId="13438"/>
    <cellStyle name="Percent 2 3 6 4 2 4" xfId="5902"/>
    <cellStyle name="Percent 2 3 6 4 2 4 2" xfId="14932"/>
    <cellStyle name="Percent 2 3 6 4 2 5" xfId="10450"/>
    <cellStyle name="Percent 2 3 6 4 3" xfId="2167"/>
    <cellStyle name="Percent 2 3 6 4 3 2" xfId="6649"/>
    <cellStyle name="Percent 2 3 6 4 3 2 2" xfId="15679"/>
    <cellStyle name="Percent 2 3 6 4 3 3" xfId="11197"/>
    <cellStyle name="Percent 2 3 6 4 4" xfId="3661"/>
    <cellStyle name="Percent 2 3 6 4 4 2" xfId="8143"/>
    <cellStyle name="Percent 2 3 6 4 4 2 2" xfId="17173"/>
    <cellStyle name="Percent 2 3 6 4 4 3" xfId="12691"/>
    <cellStyle name="Percent 2 3 6 4 5" xfId="5155"/>
    <cellStyle name="Percent 2 3 6 4 5 2" xfId="14185"/>
    <cellStyle name="Percent 2 3 6 4 6" xfId="9703"/>
    <cellStyle name="Percent 2 3 6 5" xfId="860"/>
    <cellStyle name="Percent 2 3 6 5 2" xfId="2354"/>
    <cellStyle name="Percent 2 3 6 5 2 2" xfId="6836"/>
    <cellStyle name="Percent 2 3 6 5 2 2 2" xfId="15866"/>
    <cellStyle name="Percent 2 3 6 5 2 3" xfId="11384"/>
    <cellStyle name="Percent 2 3 6 5 3" xfId="3848"/>
    <cellStyle name="Percent 2 3 6 5 3 2" xfId="8330"/>
    <cellStyle name="Percent 2 3 6 5 3 2 2" xfId="17360"/>
    <cellStyle name="Percent 2 3 6 5 3 3" xfId="12878"/>
    <cellStyle name="Percent 2 3 6 5 4" xfId="5342"/>
    <cellStyle name="Percent 2 3 6 5 4 2" xfId="14372"/>
    <cellStyle name="Percent 2 3 6 5 5" xfId="9890"/>
    <cellStyle name="Percent 2 3 6 6" xfId="1609"/>
    <cellStyle name="Percent 2 3 6 6 2" xfId="6091"/>
    <cellStyle name="Percent 2 3 6 6 2 2" xfId="15121"/>
    <cellStyle name="Percent 2 3 6 6 3" xfId="10639"/>
    <cellStyle name="Percent 2 3 6 7" xfId="3103"/>
    <cellStyle name="Percent 2 3 6 7 2" xfId="7585"/>
    <cellStyle name="Percent 2 3 6 7 2 2" xfId="16615"/>
    <cellStyle name="Percent 2 3 6 7 3" xfId="12133"/>
    <cellStyle name="Percent 2 3 6 8" xfId="4597"/>
    <cellStyle name="Percent 2 3 6 8 2" xfId="13627"/>
    <cellStyle name="Percent 2 3 6 9" xfId="9145"/>
    <cellStyle name="Percent 2 3 7" xfId="130"/>
    <cellStyle name="Percent 2 3 7 2" xfId="316"/>
    <cellStyle name="Percent 2 3 7 2 2" xfId="1059"/>
    <cellStyle name="Percent 2 3 7 2 2 2" xfId="2553"/>
    <cellStyle name="Percent 2 3 7 2 2 2 2" xfId="7035"/>
    <cellStyle name="Percent 2 3 7 2 2 2 2 2" xfId="16065"/>
    <cellStyle name="Percent 2 3 7 2 2 2 3" xfId="11583"/>
    <cellStyle name="Percent 2 3 7 2 2 3" xfId="4047"/>
    <cellStyle name="Percent 2 3 7 2 2 3 2" xfId="8529"/>
    <cellStyle name="Percent 2 3 7 2 2 3 2 2" xfId="17559"/>
    <cellStyle name="Percent 2 3 7 2 2 3 3" xfId="13077"/>
    <cellStyle name="Percent 2 3 7 2 2 4" xfId="5541"/>
    <cellStyle name="Percent 2 3 7 2 2 4 2" xfId="14571"/>
    <cellStyle name="Percent 2 3 7 2 2 5" xfId="10089"/>
    <cellStyle name="Percent 2 3 7 2 3" xfId="1810"/>
    <cellStyle name="Percent 2 3 7 2 3 2" xfId="6292"/>
    <cellStyle name="Percent 2 3 7 2 3 2 2" xfId="15322"/>
    <cellStyle name="Percent 2 3 7 2 3 3" xfId="10840"/>
    <cellStyle name="Percent 2 3 7 2 4" xfId="3304"/>
    <cellStyle name="Percent 2 3 7 2 4 2" xfId="7786"/>
    <cellStyle name="Percent 2 3 7 2 4 2 2" xfId="16816"/>
    <cellStyle name="Percent 2 3 7 2 4 3" xfId="12334"/>
    <cellStyle name="Percent 2 3 7 2 5" xfId="4798"/>
    <cellStyle name="Percent 2 3 7 2 5 2" xfId="13828"/>
    <cellStyle name="Percent 2 3 7 2 6" xfId="9346"/>
    <cellStyle name="Percent 2 3 7 3" xfId="502"/>
    <cellStyle name="Percent 2 3 7 3 2" xfId="1249"/>
    <cellStyle name="Percent 2 3 7 3 2 2" xfId="2743"/>
    <cellStyle name="Percent 2 3 7 3 2 2 2" xfId="7225"/>
    <cellStyle name="Percent 2 3 7 3 2 2 2 2" xfId="16255"/>
    <cellStyle name="Percent 2 3 7 3 2 2 3" xfId="11773"/>
    <cellStyle name="Percent 2 3 7 3 2 3" xfId="4237"/>
    <cellStyle name="Percent 2 3 7 3 2 3 2" xfId="8719"/>
    <cellStyle name="Percent 2 3 7 3 2 3 2 2" xfId="17749"/>
    <cellStyle name="Percent 2 3 7 3 2 3 3" xfId="13267"/>
    <cellStyle name="Percent 2 3 7 3 2 4" xfId="5731"/>
    <cellStyle name="Percent 2 3 7 3 2 4 2" xfId="14761"/>
    <cellStyle name="Percent 2 3 7 3 2 5" xfId="10279"/>
    <cellStyle name="Percent 2 3 7 3 3" xfId="1996"/>
    <cellStyle name="Percent 2 3 7 3 3 2" xfId="6478"/>
    <cellStyle name="Percent 2 3 7 3 3 2 2" xfId="15508"/>
    <cellStyle name="Percent 2 3 7 3 3 3" xfId="11026"/>
    <cellStyle name="Percent 2 3 7 3 4" xfId="3490"/>
    <cellStyle name="Percent 2 3 7 3 4 2" xfId="7972"/>
    <cellStyle name="Percent 2 3 7 3 4 2 2" xfId="17002"/>
    <cellStyle name="Percent 2 3 7 3 4 3" xfId="12520"/>
    <cellStyle name="Percent 2 3 7 3 5" xfId="4984"/>
    <cellStyle name="Percent 2 3 7 3 5 2" xfId="14014"/>
    <cellStyle name="Percent 2 3 7 3 6" xfId="9532"/>
    <cellStyle name="Percent 2 3 7 4" xfId="688"/>
    <cellStyle name="Percent 2 3 7 4 2" xfId="1435"/>
    <cellStyle name="Percent 2 3 7 4 2 2" xfId="2929"/>
    <cellStyle name="Percent 2 3 7 4 2 2 2" xfId="7411"/>
    <cellStyle name="Percent 2 3 7 4 2 2 2 2" xfId="16441"/>
    <cellStyle name="Percent 2 3 7 4 2 2 3" xfId="11959"/>
    <cellStyle name="Percent 2 3 7 4 2 3" xfId="4423"/>
    <cellStyle name="Percent 2 3 7 4 2 3 2" xfId="8905"/>
    <cellStyle name="Percent 2 3 7 4 2 3 2 2" xfId="17935"/>
    <cellStyle name="Percent 2 3 7 4 2 3 3" xfId="13453"/>
    <cellStyle name="Percent 2 3 7 4 2 4" xfId="5917"/>
    <cellStyle name="Percent 2 3 7 4 2 4 2" xfId="14947"/>
    <cellStyle name="Percent 2 3 7 4 2 5" xfId="10465"/>
    <cellStyle name="Percent 2 3 7 4 3" xfId="2182"/>
    <cellStyle name="Percent 2 3 7 4 3 2" xfId="6664"/>
    <cellStyle name="Percent 2 3 7 4 3 2 2" xfId="15694"/>
    <cellStyle name="Percent 2 3 7 4 3 3" xfId="11212"/>
    <cellStyle name="Percent 2 3 7 4 4" xfId="3676"/>
    <cellStyle name="Percent 2 3 7 4 4 2" xfId="8158"/>
    <cellStyle name="Percent 2 3 7 4 4 2 2" xfId="17188"/>
    <cellStyle name="Percent 2 3 7 4 4 3" xfId="12706"/>
    <cellStyle name="Percent 2 3 7 4 5" xfId="5170"/>
    <cellStyle name="Percent 2 3 7 4 5 2" xfId="14200"/>
    <cellStyle name="Percent 2 3 7 4 6" xfId="9718"/>
    <cellStyle name="Percent 2 3 7 5" xfId="875"/>
    <cellStyle name="Percent 2 3 7 5 2" xfId="2369"/>
    <cellStyle name="Percent 2 3 7 5 2 2" xfId="6851"/>
    <cellStyle name="Percent 2 3 7 5 2 2 2" xfId="15881"/>
    <cellStyle name="Percent 2 3 7 5 2 3" xfId="11399"/>
    <cellStyle name="Percent 2 3 7 5 3" xfId="3863"/>
    <cellStyle name="Percent 2 3 7 5 3 2" xfId="8345"/>
    <cellStyle name="Percent 2 3 7 5 3 2 2" xfId="17375"/>
    <cellStyle name="Percent 2 3 7 5 3 3" xfId="12893"/>
    <cellStyle name="Percent 2 3 7 5 4" xfId="5357"/>
    <cellStyle name="Percent 2 3 7 5 4 2" xfId="14387"/>
    <cellStyle name="Percent 2 3 7 5 5" xfId="9905"/>
    <cellStyle name="Percent 2 3 7 6" xfId="1624"/>
    <cellStyle name="Percent 2 3 7 6 2" xfId="6106"/>
    <cellStyle name="Percent 2 3 7 6 2 2" xfId="15136"/>
    <cellStyle name="Percent 2 3 7 6 3" xfId="10654"/>
    <cellStyle name="Percent 2 3 7 7" xfId="3118"/>
    <cellStyle name="Percent 2 3 7 7 2" xfId="7600"/>
    <cellStyle name="Percent 2 3 7 7 2 2" xfId="16630"/>
    <cellStyle name="Percent 2 3 7 7 3" xfId="12148"/>
    <cellStyle name="Percent 2 3 7 8" xfId="4612"/>
    <cellStyle name="Percent 2 3 7 8 2" xfId="13642"/>
    <cellStyle name="Percent 2 3 7 9" xfId="9160"/>
    <cellStyle name="Percent 2 3 8" xfId="153"/>
    <cellStyle name="Percent 2 3 8 2" xfId="339"/>
    <cellStyle name="Percent 2 3 8 2 2" xfId="1082"/>
    <cellStyle name="Percent 2 3 8 2 2 2" xfId="2576"/>
    <cellStyle name="Percent 2 3 8 2 2 2 2" xfId="7058"/>
    <cellStyle name="Percent 2 3 8 2 2 2 2 2" xfId="16088"/>
    <cellStyle name="Percent 2 3 8 2 2 2 3" xfId="11606"/>
    <cellStyle name="Percent 2 3 8 2 2 3" xfId="4070"/>
    <cellStyle name="Percent 2 3 8 2 2 3 2" xfId="8552"/>
    <cellStyle name="Percent 2 3 8 2 2 3 2 2" xfId="17582"/>
    <cellStyle name="Percent 2 3 8 2 2 3 3" xfId="13100"/>
    <cellStyle name="Percent 2 3 8 2 2 4" xfId="5564"/>
    <cellStyle name="Percent 2 3 8 2 2 4 2" xfId="14594"/>
    <cellStyle name="Percent 2 3 8 2 2 5" xfId="10112"/>
    <cellStyle name="Percent 2 3 8 2 3" xfId="1833"/>
    <cellStyle name="Percent 2 3 8 2 3 2" xfId="6315"/>
    <cellStyle name="Percent 2 3 8 2 3 2 2" xfId="15345"/>
    <cellStyle name="Percent 2 3 8 2 3 3" xfId="10863"/>
    <cellStyle name="Percent 2 3 8 2 4" xfId="3327"/>
    <cellStyle name="Percent 2 3 8 2 4 2" xfId="7809"/>
    <cellStyle name="Percent 2 3 8 2 4 2 2" xfId="16839"/>
    <cellStyle name="Percent 2 3 8 2 4 3" xfId="12357"/>
    <cellStyle name="Percent 2 3 8 2 5" xfId="4821"/>
    <cellStyle name="Percent 2 3 8 2 5 2" xfId="13851"/>
    <cellStyle name="Percent 2 3 8 2 6" xfId="9369"/>
    <cellStyle name="Percent 2 3 8 3" xfId="525"/>
    <cellStyle name="Percent 2 3 8 3 2" xfId="1272"/>
    <cellStyle name="Percent 2 3 8 3 2 2" xfId="2766"/>
    <cellStyle name="Percent 2 3 8 3 2 2 2" xfId="7248"/>
    <cellStyle name="Percent 2 3 8 3 2 2 2 2" xfId="16278"/>
    <cellStyle name="Percent 2 3 8 3 2 2 3" xfId="11796"/>
    <cellStyle name="Percent 2 3 8 3 2 3" xfId="4260"/>
    <cellStyle name="Percent 2 3 8 3 2 3 2" xfId="8742"/>
    <cellStyle name="Percent 2 3 8 3 2 3 2 2" xfId="17772"/>
    <cellStyle name="Percent 2 3 8 3 2 3 3" xfId="13290"/>
    <cellStyle name="Percent 2 3 8 3 2 4" xfId="5754"/>
    <cellStyle name="Percent 2 3 8 3 2 4 2" xfId="14784"/>
    <cellStyle name="Percent 2 3 8 3 2 5" xfId="10302"/>
    <cellStyle name="Percent 2 3 8 3 3" xfId="2019"/>
    <cellStyle name="Percent 2 3 8 3 3 2" xfId="6501"/>
    <cellStyle name="Percent 2 3 8 3 3 2 2" xfId="15531"/>
    <cellStyle name="Percent 2 3 8 3 3 3" xfId="11049"/>
    <cellStyle name="Percent 2 3 8 3 4" xfId="3513"/>
    <cellStyle name="Percent 2 3 8 3 4 2" xfId="7995"/>
    <cellStyle name="Percent 2 3 8 3 4 2 2" xfId="17025"/>
    <cellStyle name="Percent 2 3 8 3 4 3" xfId="12543"/>
    <cellStyle name="Percent 2 3 8 3 5" xfId="5007"/>
    <cellStyle name="Percent 2 3 8 3 5 2" xfId="14037"/>
    <cellStyle name="Percent 2 3 8 3 6" xfId="9555"/>
    <cellStyle name="Percent 2 3 8 4" xfId="711"/>
    <cellStyle name="Percent 2 3 8 4 2" xfId="1458"/>
    <cellStyle name="Percent 2 3 8 4 2 2" xfId="2952"/>
    <cellStyle name="Percent 2 3 8 4 2 2 2" xfId="7434"/>
    <cellStyle name="Percent 2 3 8 4 2 2 2 2" xfId="16464"/>
    <cellStyle name="Percent 2 3 8 4 2 2 3" xfId="11982"/>
    <cellStyle name="Percent 2 3 8 4 2 3" xfId="4446"/>
    <cellStyle name="Percent 2 3 8 4 2 3 2" xfId="8928"/>
    <cellStyle name="Percent 2 3 8 4 2 3 2 2" xfId="17958"/>
    <cellStyle name="Percent 2 3 8 4 2 3 3" xfId="13476"/>
    <cellStyle name="Percent 2 3 8 4 2 4" xfId="5940"/>
    <cellStyle name="Percent 2 3 8 4 2 4 2" xfId="14970"/>
    <cellStyle name="Percent 2 3 8 4 2 5" xfId="10488"/>
    <cellStyle name="Percent 2 3 8 4 3" xfId="2205"/>
    <cellStyle name="Percent 2 3 8 4 3 2" xfId="6687"/>
    <cellStyle name="Percent 2 3 8 4 3 2 2" xfId="15717"/>
    <cellStyle name="Percent 2 3 8 4 3 3" xfId="11235"/>
    <cellStyle name="Percent 2 3 8 4 4" xfId="3699"/>
    <cellStyle name="Percent 2 3 8 4 4 2" xfId="8181"/>
    <cellStyle name="Percent 2 3 8 4 4 2 2" xfId="17211"/>
    <cellStyle name="Percent 2 3 8 4 4 3" xfId="12729"/>
    <cellStyle name="Percent 2 3 8 4 5" xfId="5193"/>
    <cellStyle name="Percent 2 3 8 4 5 2" xfId="14223"/>
    <cellStyle name="Percent 2 3 8 4 6" xfId="9741"/>
    <cellStyle name="Percent 2 3 8 5" xfId="898"/>
    <cellStyle name="Percent 2 3 8 5 2" xfId="2392"/>
    <cellStyle name="Percent 2 3 8 5 2 2" xfId="6874"/>
    <cellStyle name="Percent 2 3 8 5 2 2 2" xfId="15904"/>
    <cellStyle name="Percent 2 3 8 5 2 3" xfId="11422"/>
    <cellStyle name="Percent 2 3 8 5 3" xfId="3886"/>
    <cellStyle name="Percent 2 3 8 5 3 2" xfId="8368"/>
    <cellStyle name="Percent 2 3 8 5 3 2 2" xfId="17398"/>
    <cellStyle name="Percent 2 3 8 5 3 3" xfId="12916"/>
    <cellStyle name="Percent 2 3 8 5 4" xfId="5380"/>
    <cellStyle name="Percent 2 3 8 5 4 2" xfId="14410"/>
    <cellStyle name="Percent 2 3 8 5 5" xfId="9928"/>
    <cellStyle name="Percent 2 3 8 6" xfId="1647"/>
    <cellStyle name="Percent 2 3 8 6 2" xfId="6129"/>
    <cellStyle name="Percent 2 3 8 6 2 2" xfId="15159"/>
    <cellStyle name="Percent 2 3 8 6 3" xfId="10677"/>
    <cellStyle name="Percent 2 3 8 7" xfId="3141"/>
    <cellStyle name="Percent 2 3 8 7 2" xfId="7623"/>
    <cellStyle name="Percent 2 3 8 7 2 2" xfId="16653"/>
    <cellStyle name="Percent 2 3 8 7 3" xfId="12171"/>
    <cellStyle name="Percent 2 3 8 8" xfId="4635"/>
    <cellStyle name="Percent 2 3 8 8 2" xfId="13665"/>
    <cellStyle name="Percent 2 3 8 9" xfId="9183"/>
    <cellStyle name="Percent 2 3 9" xfId="176"/>
    <cellStyle name="Percent 2 3 9 2" xfId="362"/>
    <cellStyle name="Percent 2 3 9 2 2" xfId="1105"/>
    <cellStyle name="Percent 2 3 9 2 2 2" xfId="2599"/>
    <cellStyle name="Percent 2 3 9 2 2 2 2" xfId="7081"/>
    <cellStyle name="Percent 2 3 9 2 2 2 2 2" xfId="16111"/>
    <cellStyle name="Percent 2 3 9 2 2 2 3" xfId="11629"/>
    <cellStyle name="Percent 2 3 9 2 2 3" xfId="4093"/>
    <cellStyle name="Percent 2 3 9 2 2 3 2" xfId="8575"/>
    <cellStyle name="Percent 2 3 9 2 2 3 2 2" xfId="17605"/>
    <cellStyle name="Percent 2 3 9 2 2 3 3" xfId="13123"/>
    <cellStyle name="Percent 2 3 9 2 2 4" xfId="5587"/>
    <cellStyle name="Percent 2 3 9 2 2 4 2" xfId="14617"/>
    <cellStyle name="Percent 2 3 9 2 2 5" xfId="10135"/>
    <cellStyle name="Percent 2 3 9 2 3" xfId="1856"/>
    <cellStyle name="Percent 2 3 9 2 3 2" xfId="6338"/>
    <cellStyle name="Percent 2 3 9 2 3 2 2" xfId="15368"/>
    <cellStyle name="Percent 2 3 9 2 3 3" xfId="10886"/>
    <cellStyle name="Percent 2 3 9 2 4" xfId="3350"/>
    <cellStyle name="Percent 2 3 9 2 4 2" xfId="7832"/>
    <cellStyle name="Percent 2 3 9 2 4 2 2" xfId="16862"/>
    <cellStyle name="Percent 2 3 9 2 4 3" xfId="12380"/>
    <cellStyle name="Percent 2 3 9 2 5" xfId="4844"/>
    <cellStyle name="Percent 2 3 9 2 5 2" xfId="13874"/>
    <cellStyle name="Percent 2 3 9 2 6" xfId="9392"/>
    <cellStyle name="Percent 2 3 9 3" xfId="548"/>
    <cellStyle name="Percent 2 3 9 3 2" xfId="1295"/>
    <cellStyle name="Percent 2 3 9 3 2 2" xfId="2789"/>
    <cellStyle name="Percent 2 3 9 3 2 2 2" xfId="7271"/>
    <cellStyle name="Percent 2 3 9 3 2 2 2 2" xfId="16301"/>
    <cellStyle name="Percent 2 3 9 3 2 2 3" xfId="11819"/>
    <cellStyle name="Percent 2 3 9 3 2 3" xfId="4283"/>
    <cellStyle name="Percent 2 3 9 3 2 3 2" xfId="8765"/>
    <cellStyle name="Percent 2 3 9 3 2 3 2 2" xfId="17795"/>
    <cellStyle name="Percent 2 3 9 3 2 3 3" xfId="13313"/>
    <cellStyle name="Percent 2 3 9 3 2 4" xfId="5777"/>
    <cellStyle name="Percent 2 3 9 3 2 4 2" xfId="14807"/>
    <cellStyle name="Percent 2 3 9 3 2 5" xfId="10325"/>
    <cellStyle name="Percent 2 3 9 3 3" xfId="2042"/>
    <cellStyle name="Percent 2 3 9 3 3 2" xfId="6524"/>
    <cellStyle name="Percent 2 3 9 3 3 2 2" xfId="15554"/>
    <cellStyle name="Percent 2 3 9 3 3 3" xfId="11072"/>
    <cellStyle name="Percent 2 3 9 3 4" xfId="3536"/>
    <cellStyle name="Percent 2 3 9 3 4 2" xfId="8018"/>
    <cellStyle name="Percent 2 3 9 3 4 2 2" xfId="17048"/>
    <cellStyle name="Percent 2 3 9 3 4 3" xfId="12566"/>
    <cellStyle name="Percent 2 3 9 3 5" xfId="5030"/>
    <cellStyle name="Percent 2 3 9 3 5 2" xfId="14060"/>
    <cellStyle name="Percent 2 3 9 3 6" xfId="9578"/>
    <cellStyle name="Percent 2 3 9 4" xfId="734"/>
    <cellStyle name="Percent 2 3 9 4 2" xfId="1481"/>
    <cellStyle name="Percent 2 3 9 4 2 2" xfId="2975"/>
    <cellStyle name="Percent 2 3 9 4 2 2 2" xfId="7457"/>
    <cellStyle name="Percent 2 3 9 4 2 2 2 2" xfId="16487"/>
    <cellStyle name="Percent 2 3 9 4 2 2 3" xfId="12005"/>
    <cellStyle name="Percent 2 3 9 4 2 3" xfId="4469"/>
    <cellStyle name="Percent 2 3 9 4 2 3 2" xfId="8951"/>
    <cellStyle name="Percent 2 3 9 4 2 3 2 2" xfId="17981"/>
    <cellStyle name="Percent 2 3 9 4 2 3 3" xfId="13499"/>
    <cellStyle name="Percent 2 3 9 4 2 4" xfId="5963"/>
    <cellStyle name="Percent 2 3 9 4 2 4 2" xfId="14993"/>
    <cellStyle name="Percent 2 3 9 4 2 5" xfId="10511"/>
    <cellStyle name="Percent 2 3 9 4 3" xfId="2228"/>
    <cellStyle name="Percent 2 3 9 4 3 2" xfId="6710"/>
    <cellStyle name="Percent 2 3 9 4 3 2 2" xfId="15740"/>
    <cellStyle name="Percent 2 3 9 4 3 3" xfId="11258"/>
    <cellStyle name="Percent 2 3 9 4 4" xfId="3722"/>
    <cellStyle name="Percent 2 3 9 4 4 2" xfId="8204"/>
    <cellStyle name="Percent 2 3 9 4 4 2 2" xfId="17234"/>
    <cellStyle name="Percent 2 3 9 4 4 3" xfId="12752"/>
    <cellStyle name="Percent 2 3 9 4 5" xfId="5216"/>
    <cellStyle name="Percent 2 3 9 4 5 2" xfId="14246"/>
    <cellStyle name="Percent 2 3 9 4 6" xfId="9764"/>
    <cellStyle name="Percent 2 3 9 5" xfId="921"/>
    <cellStyle name="Percent 2 3 9 5 2" xfId="2415"/>
    <cellStyle name="Percent 2 3 9 5 2 2" xfId="6897"/>
    <cellStyle name="Percent 2 3 9 5 2 2 2" xfId="15927"/>
    <cellStyle name="Percent 2 3 9 5 2 3" xfId="11445"/>
    <cellStyle name="Percent 2 3 9 5 3" xfId="3909"/>
    <cellStyle name="Percent 2 3 9 5 3 2" xfId="8391"/>
    <cellStyle name="Percent 2 3 9 5 3 2 2" xfId="17421"/>
    <cellStyle name="Percent 2 3 9 5 3 3" xfId="12939"/>
    <cellStyle name="Percent 2 3 9 5 4" xfId="5403"/>
    <cellStyle name="Percent 2 3 9 5 4 2" xfId="14433"/>
    <cellStyle name="Percent 2 3 9 5 5" xfId="9951"/>
    <cellStyle name="Percent 2 3 9 6" xfId="1670"/>
    <cellStyle name="Percent 2 3 9 6 2" xfId="6152"/>
    <cellStyle name="Percent 2 3 9 6 2 2" xfId="15182"/>
    <cellStyle name="Percent 2 3 9 6 3" xfId="10700"/>
    <cellStyle name="Percent 2 3 9 7" xfId="3164"/>
    <cellStyle name="Percent 2 3 9 7 2" xfId="7646"/>
    <cellStyle name="Percent 2 3 9 7 2 2" xfId="16676"/>
    <cellStyle name="Percent 2 3 9 7 3" xfId="12194"/>
    <cellStyle name="Percent 2 3 9 8" xfId="4658"/>
    <cellStyle name="Percent 2 3 9 8 2" xfId="13688"/>
    <cellStyle name="Percent 2 3 9 9" xfId="9206"/>
    <cellStyle name="Percent 2 4" xfId="18"/>
    <cellStyle name="Percent 2 4 10" xfId="390"/>
    <cellStyle name="Percent 2 4 10 2" xfId="1137"/>
    <cellStyle name="Percent 2 4 10 2 2" xfId="2631"/>
    <cellStyle name="Percent 2 4 10 2 2 2" xfId="7113"/>
    <cellStyle name="Percent 2 4 10 2 2 2 2" xfId="16143"/>
    <cellStyle name="Percent 2 4 10 2 2 3" xfId="11661"/>
    <cellStyle name="Percent 2 4 10 2 3" xfId="4125"/>
    <cellStyle name="Percent 2 4 10 2 3 2" xfId="8607"/>
    <cellStyle name="Percent 2 4 10 2 3 2 2" xfId="17637"/>
    <cellStyle name="Percent 2 4 10 2 3 3" xfId="13155"/>
    <cellStyle name="Percent 2 4 10 2 4" xfId="5619"/>
    <cellStyle name="Percent 2 4 10 2 4 2" xfId="14649"/>
    <cellStyle name="Percent 2 4 10 2 5" xfId="10167"/>
    <cellStyle name="Percent 2 4 10 3" xfId="1884"/>
    <cellStyle name="Percent 2 4 10 3 2" xfId="6366"/>
    <cellStyle name="Percent 2 4 10 3 2 2" xfId="15396"/>
    <cellStyle name="Percent 2 4 10 3 3" xfId="10914"/>
    <cellStyle name="Percent 2 4 10 4" xfId="3378"/>
    <cellStyle name="Percent 2 4 10 4 2" xfId="7860"/>
    <cellStyle name="Percent 2 4 10 4 2 2" xfId="16890"/>
    <cellStyle name="Percent 2 4 10 4 3" xfId="12408"/>
    <cellStyle name="Percent 2 4 10 5" xfId="4872"/>
    <cellStyle name="Percent 2 4 10 5 2" xfId="13902"/>
    <cellStyle name="Percent 2 4 10 6" xfId="9420"/>
    <cellStyle name="Percent 2 4 11" xfId="576"/>
    <cellStyle name="Percent 2 4 11 2" xfId="1323"/>
    <cellStyle name="Percent 2 4 11 2 2" xfId="2817"/>
    <cellStyle name="Percent 2 4 11 2 2 2" xfId="7299"/>
    <cellStyle name="Percent 2 4 11 2 2 2 2" xfId="16329"/>
    <cellStyle name="Percent 2 4 11 2 2 3" xfId="11847"/>
    <cellStyle name="Percent 2 4 11 2 3" xfId="4311"/>
    <cellStyle name="Percent 2 4 11 2 3 2" xfId="8793"/>
    <cellStyle name="Percent 2 4 11 2 3 2 2" xfId="17823"/>
    <cellStyle name="Percent 2 4 11 2 3 3" xfId="13341"/>
    <cellStyle name="Percent 2 4 11 2 4" xfId="5805"/>
    <cellStyle name="Percent 2 4 11 2 4 2" xfId="14835"/>
    <cellStyle name="Percent 2 4 11 2 5" xfId="10353"/>
    <cellStyle name="Percent 2 4 11 3" xfId="2070"/>
    <cellStyle name="Percent 2 4 11 3 2" xfId="6552"/>
    <cellStyle name="Percent 2 4 11 3 2 2" xfId="15582"/>
    <cellStyle name="Percent 2 4 11 3 3" xfId="11100"/>
    <cellStyle name="Percent 2 4 11 4" xfId="3564"/>
    <cellStyle name="Percent 2 4 11 4 2" xfId="8046"/>
    <cellStyle name="Percent 2 4 11 4 2 2" xfId="17076"/>
    <cellStyle name="Percent 2 4 11 4 3" xfId="12594"/>
    <cellStyle name="Percent 2 4 11 5" xfId="5058"/>
    <cellStyle name="Percent 2 4 11 5 2" xfId="14088"/>
    <cellStyle name="Percent 2 4 11 6" xfId="9606"/>
    <cellStyle name="Percent 2 4 12" xfId="763"/>
    <cellStyle name="Percent 2 4 12 2" xfId="2257"/>
    <cellStyle name="Percent 2 4 12 2 2" xfId="6739"/>
    <cellStyle name="Percent 2 4 12 2 2 2" xfId="15769"/>
    <cellStyle name="Percent 2 4 12 2 3" xfId="11287"/>
    <cellStyle name="Percent 2 4 12 3" xfId="3751"/>
    <cellStyle name="Percent 2 4 12 3 2" xfId="8233"/>
    <cellStyle name="Percent 2 4 12 3 2 2" xfId="17263"/>
    <cellStyle name="Percent 2 4 12 3 3" xfId="12781"/>
    <cellStyle name="Percent 2 4 12 4" xfId="5245"/>
    <cellStyle name="Percent 2 4 12 4 2" xfId="14275"/>
    <cellStyle name="Percent 2 4 12 5" xfId="9793"/>
    <cellStyle name="Percent 2 4 13" xfId="1512"/>
    <cellStyle name="Percent 2 4 13 2" xfId="5994"/>
    <cellStyle name="Percent 2 4 13 2 2" xfId="15024"/>
    <cellStyle name="Percent 2 4 13 3" xfId="10542"/>
    <cellStyle name="Percent 2 4 14" xfId="3006"/>
    <cellStyle name="Percent 2 4 14 2" xfId="7488"/>
    <cellStyle name="Percent 2 4 14 2 2" xfId="16518"/>
    <cellStyle name="Percent 2 4 14 3" xfId="12036"/>
    <cellStyle name="Percent 2 4 15" xfId="4500"/>
    <cellStyle name="Percent 2 4 15 2" xfId="13530"/>
    <cellStyle name="Percent 2 4 16" xfId="9048"/>
    <cellStyle name="Percent 2 4 2" xfId="41"/>
    <cellStyle name="Percent 2 4 2 2" xfId="227"/>
    <cellStyle name="Percent 2 4 2 2 2" xfId="972"/>
    <cellStyle name="Percent 2 4 2 2 2 2" xfId="2466"/>
    <cellStyle name="Percent 2 4 2 2 2 2 2" xfId="6948"/>
    <cellStyle name="Percent 2 4 2 2 2 2 2 2" xfId="15978"/>
    <cellStyle name="Percent 2 4 2 2 2 2 3" xfId="11496"/>
    <cellStyle name="Percent 2 4 2 2 2 3" xfId="3960"/>
    <cellStyle name="Percent 2 4 2 2 2 3 2" xfId="8442"/>
    <cellStyle name="Percent 2 4 2 2 2 3 2 2" xfId="17472"/>
    <cellStyle name="Percent 2 4 2 2 2 3 3" xfId="12990"/>
    <cellStyle name="Percent 2 4 2 2 2 4" xfId="5454"/>
    <cellStyle name="Percent 2 4 2 2 2 4 2" xfId="14484"/>
    <cellStyle name="Percent 2 4 2 2 2 5" xfId="10002"/>
    <cellStyle name="Percent 2 4 2 2 3" xfId="1721"/>
    <cellStyle name="Percent 2 4 2 2 3 2" xfId="6203"/>
    <cellStyle name="Percent 2 4 2 2 3 2 2" xfId="15233"/>
    <cellStyle name="Percent 2 4 2 2 3 3" xfId="10751"/>
    <cellStyle name="Percent 2 4 2 2 4" xfId="3215"/>
    <cellStyle name="Percent 2 4 2 2 4 2" xfId="7697"/>
    <cellStyle name="Percent 2 4 2 2 4 2 2" xfId="16727"/>
    <cellStyle name="Percent 2 4 2 2 4 3" xfId="12245"/>
    <cellStyle name="Percent 2 4 2 2 5" xfId="4709"/>
    <cellStyle name="Percent 2 4 2 2 5 2" xfId="13739"/>
    <cellStyle name="Percent 2 4 2 2 6" xfId="9257"/>
    <cellStyle name="Percent 2 4 2 3" xfId="413"/>
    <cellStyle name="Percent 2 4 2 3 2" xfId="1160"/>
    <cellStyle name="Percent 2 4 2 3 2 2" xfId="2654"/>
    <cellStyle name="Percent 2 4 2 3 2 2 2" xfId="7136"/>
    <cellStyle name="Percent 2 4 2 3 2 2 2 2" xfId="16166"/>
    <cellStyle name="Percent 2 4 2 3 2 2 3" xfId="11684"/>
    <cellStyle name="Percent 2 4 2 3 2 3" xfId="4148"/>
    <cellStyle name="Percent 2 4 2 3 2 3 2" xfId="8630"/>
    <cellStyle name="Percent 2 4 2 3 2 3 2 2" xfId="17660"/>
    <cellStyle name="Percent 2 4 2 3 2 3 3" xfId="13178"/>
    <cellStyle name="Percent 2 4 2 3 2 4" xfId="5642"/>
    <cellStyle name="Percent 2 4 2 3 2 4 2" xfId="14672"/>
    <cellStyle name="Percent 2 4 2 3 2 5" xfId="10190"/>
    <cellStyle name="Percent 2 4 2 3 3" xfId="1907"/>
    <cellStyle name="Percent 2 4 2 3 3 2" xfId="6389"/>
    <cellStyle name="Percent 2 4 2 3 3 2 2" xfId="15419"/>
    <cellStyle name="Percent 2 4 2 3 3 3" xfId="10937"/>
    <cellStyle name="Percent 2 4 2 3 4" xfId="3401"/>
    <cellStyle name="Percent 2 4 2 3 4 2" xfId="7883"/>
    <cellStyle name="Percent 2 4 2 3 4 2 2" xfId="16913"/>
    <cellStyle name="Percent 2 4 2 3 4 3" xfId="12431"/>
    <cellStyle name="Percent 2 4 2 3 5" xfId="4895"/>
    <cellStyle name="Percent 2 4 2 3 5 2" xfId="13925"/>
    <cellStyle name="Percent 2 4 2 3 6" xfId="9443"/>
    <cellStyle name="Percent 2 4 2 4" xfId="599"/>
    <cellStyle name="Percent 2 4 2 4 2" xfId="1346"/>
    <cellStyle name="Percent 2 4 2 4 2 2" xfId="2840"/>
    <cellStyle name="Percent 2 4 2 4 2 2 2" xfId="7322"/>
    <cellStyle name="Percent 2 4 2 4 2 2 2 2" xfId="16352"/>
    <cellStyle name="Percent 2 4 2 4 2 2 3" xfId="11870"/>
    <cellStyle name="Percent 2 4 2 4 2 3" xfId="4334"/>
    <cellStyle name="Percent 2 4 2 4 2 3 2" xfId="8816"/>
    <cellStyle name="Percent 2 4 2 4 2 3 2 2" xfId="17846"/>
    <cellStyle name="Percent 2 4 2 4 2 3 3" xfId="13364"/>
    <cellStyle name="Percent 2 4 2 4 2 4" xfId="5828"/>
    <cellStyle name="Percent 2 4 2 4 2 4 2" xfId="14858"/>
    <cellStyle name="Percent 2 4 2 4 2 5" xfId="10376"/>
    <cellStyle name="Percent 2 4 2 4 3" xfId="2093"/>
    <cellStyle name="Percent 2 4 2 4 3 2" xfId="6575"/>
    <cellStyle name="Percent 2 4 2 4 3 2 2" xfId="15605"/>
    <cellStyle name="Percent 2 4 2 4 3 3" xfId="11123"/>
    <cellStyle name="Percent 2 4 2 4 4" xfId="3587"/>
    <cellStyle name="Percent 2 4 2 4 4 2" xfId="8069"/>
    <cellStyle name="Percent 2 4 2 4 4 2 2" xfId="17099"/>
    <cellStyle name="Percent 2 4 2 4 4 3" xfId="12617"/>
    <cellStyle name="Percent 2 4 2 4 5" xfId="5081"/>
    <cellStyle name="Percent 2 4 2 4 5 2" xfId="14111"/>
    <cellStyle name="Percent 2 4 2 4 6" xfId="9629"/>
    <cellStyle name="Percent 2 4 2 5" xfId="786"/>
    <cellStyle name="Percent 2 4 2 5 2" xfId="2280"/>
    <cellStyle name="Percent 2 4 2 5 2 2" xfId="6762"/>
    <cellStyle name="Percent 2 4 2 5 2 2 2" xfId="15792"/>
    <cellStyle name="Percent 2 4 2 5 2 3" xfId="11310"/>
    <cellStyle name="Percent 2 4 2 5 3" xfId="3774"/>
    <cellStyle name="Percent 2 4 2 5 3 2" xfId="8256"/>
    <cellStyle name="Percent 2 4 2 5 3 2 2" xfId="17286"/>
    <cellStyle name="Percent 2 4 2 5 3 3" xfId="12804"/>
    <cellStyle name="Percent 2 4 2 5 4" xfId="5268"/>
    <cellStyle name="Percent 2 4 2 5 4 2" xfId="14298"/>
    <cellStyle name="Percent 2 4 2 5 5" xfId="9816"/>
    <cellStyle name="Percent 2 4 2 6" xfId="1535"/>
    <cellStyle name="Percent 2 4 2 6 2" xfId="6017"/>
    <cellStyle name="Percent 2 4 2 6 2 2" xfId="15047"/>
    <cellStyle name="Percent 2 4 2 6 3" xfId="10565"/>
    <cellStyle name="Percent 2 4 2 7" xfId="3029"/>
    <cellStyle name="Percent 2 4 2 7 2" xfId="7511"/>
    <cellStyle name="Percent 2 4 2 7 2 2" xfId="16541"/>
    <cellStyle name="Percent 2 4 2 7 3" xfId="12059"/>
    <cellStyle name="Percent 2 4 2 8" xfId="4523"/>
    <cellStyle name="Percent 2 4 2 8 2" xfId="13553"/>
    <cellStyle name="Percent 2 4 2 9" xfId="9071"/>
    <cellStyle name="Percent 2 4 3" xfId="64"/>
    <cellStyle name="Percent 2 4 3 2" xfId="250"/>
    <cellStyle name="Percent 2 4 3 2 2" xfId="995"/>
    <cellStyle name="Percent 2 4 3 2 2 2" xfId="2489"/>
    <cellStyle name="Percent 2 4 3 2 2 2 2" xfId="6971"/>
    <cellStyle name="Percent 2 4 3 2 2 2 2 2" xfId="16001"/>
    <cellStyle name="Percent 2 4 3 2 2 2 3" xfId="11519"/>
    <cellStyle name="Percent 2 4 3 2 2 3" xfId="3983"/>
    <cellStyle name="Percent 2 4 3 2 2 3 2" xfId="8465"/>
    <cellStyle name="Percent 2 4 3 2 2 3 2 2" xfId="17495"/>
    <cellStyle name="Percent 2 4 3 2 2 3 3" xfId="13013"/>
    <cellStyle name="Percent 2 4 3 2 2 4" xfId="5477"/>
    <cellStyle name="Percent 2 4 3 2 2 4 2" xfId="14507"/>
    <cellStyle name="Percent 2 4 3 2 2 5" xfId="10025"/>
    <cellStyle name="Percent 2 4 3 2 3" xfId="1744"/>
    <cellStyle name="Percent 2 4 3 2 3 2" xfId="6226"/>
    <cellStyle name="Percent 2 4 3 2 3 2 2" xfId="15256"/>
    <cellStyle name="Percent 2 4 3 2 3 3" xfId="10774"/>
    <cellStyle name="Percent 2 4 3 2 4" xfId="3238"/>
    <cellStyle name="Percent 2 4 3 2 4 2" xfId="7720"/>
    <cellStyle name="Percent 2 4 3 2 4 2 2" xfId="16750"/>
    <cellStyle name="Percent 2 4 3 2 4 3" xfId="12268"/>
    <cellStyle name="Percent 2 4 3 2 5" xfId="4732"/>
    <cellStyle name="Percent 2 4 3 2 5 2" xfId="13762"/>
    <cellStyle name="Percent 2 4 3 2 6" xfId="9280"/>
    <cellStyle name="Percent 2 4 3 3" xfId="436"/>
    <cellStyle name="Percent 2 4 3 3 2" xfId="1183"/>
    <cellStyle name="Percent 2 4 3 3 2 2" xfId="2677"/>
    <cellStyle name="Percent 2 4 3 3 2 2 2" xfId="7159"/>
    <cellStyle name="Percent 2 4 3 3 2 2 2 2" xfId="16189"/>
    <cellStyle name="Percent 2 4 3 3 2 2 3" xfId="11707"/>
    <cellStyle name="Percent 2 4 3 3 2 3" xfId="4171"/>
    <cellStyle name="Percent 2 4 3 3 2 3 2" xfId="8653"/>
    <cellStyle name="Percent 2 4 3 3 2 3 2 2" xfId="17683"/>
    <cellStyle name="Percent 2 4 3 3 2 3 3" xfId="13201"/>
    <cellStyle name="Percent 2 4 3 3 2 4" xfId="5665"/>
    <cellStyle name="Percent 2 4 3 3 2 4 2" xfId="14695"/>
    <cellStyle name="Percent 2 4 3 3 2 5" xfId="10213"/>
    <cellStyle name="Percent 2 4 3 3 3" xfId="1930"/>
    <cellStyle name="Percent 2 4 3 3 3 2" xfId="6412"/>
    <cellStyle name="Percent 2 4 3 3 3 2 2" xfId="15442"/>
    <cellStyle name="Percent 2 4 3 3 3 3" xfId="10960"/>
    <cellStyle name="Percent 2 4 3 3 4" xfId="3424"/>
    <cellStyle name="Percent 2 4 3 3 4 2" xfId="7906"/>
    <cellStyle name="Percent 2 4 3 3 4 2 2" xfId="16936"/>
    <cellStyle name="Percent 2 4 3 3 4 3" xfId="12454"/>
    <cellStyle name="Percent 2 4 3 3 5" xfId="4918"/>
    <cellStyle name="Percent 2 4 3 3 5 2" xfId="13948"/>
    <cellStyle name="Percent 2 4 3 3 6" xfId="9466"/>
    <cellStyle name="Percent 2 4 3 4" xfId="622"/>
    <cellStyle name="Percent 2 4 3 4 2" xfId="1369"/>
    <cellStyle name="Percent 2 4 3 4 2 2" xfId="2863"/>
    <cellStyle name="Percent 2 4 3 4 2 2 2" xfId="7345"/>
    <cellStyle name="Percent 2 4 3 4 2 2 2 2" xfId="16375"/>
    <cellStyle name="Percent 2 4 3 4 2 2 3" xfId="11893"/>
    <cellStyle name="Percent 2 4 3 4 2 3" xfId="4357"/>
    <cellStyle name="Percent 2 4 3 4 2 3 2" xfId="8839"/>
    <cellStyle name="Percent 2 4 3 4 2 3 2 2" xfId="17869"/>
    <cellStyle name="Percent 2 4 3 4 2 3 3" xfId="13387"/>
    <cellStyle name="Percent 2 4 3 4 2 4" xfId="5851"/>
    <cellStyle name="Percent 2 4 3 4 2 4 2" xfId="14881"/>
    <cellStyle name="Percent 2 4 3 4 2 5" xfId="10399"/>
    <cellStyle name="Percent 2 4 3 4 3" xfId="2116"/>
    <cellStyle name="Percent 2 4 3 4 3 2" xfId="6598"/>
    <cellStyle name="Percent 2 4 3 4 3 2 2" xfId="15628"/>
    <cellStyle name="Percent 2 4 3 4 3 3" xfId="11146"/>
    <cellStyle name="Percent 2 4 3 4 4" xfId="3610"/>
    <cellStyle name="Percent 2 4 3 4 4 2" xfId="8092"/>
    <cellStyle name="Percent 2 4 3 4 4 2 2" xfId="17122"/>
    <cellStyle name="Percent 2 4 3 4 4 3" xfId="12640"/>
    <cellStyle name="Percent 2 4 3 4 5" xfId="5104"/>
    <cellStyle name="Percent 2 4 3 4 5 2" xfId="14134"/>
    <cellStyle name="Percent 2 4 3 4 6" xfId="9652"/>
    <cellStyle name="Percent 2 4 3 5" xfId="809"/>
    <cellStyle name="Percent 2 4 3 5 2" xfId="2303"/>
    <cellStyle name="Percent 2 4 3 5 2 2" xfId="6785"/>
    <cellStyle name="Percent 2 4 3 5 2 2 2" xfId="15815"/>
    <cellStyle name="Percent 2 4 3 5 2 3" xfId="11333"/>
    <cellStyle name="Percent 2 4 3 5 3" xfId="3797"/>
    <cellStyle name="Percent 2 4 3 5 3 2" xfId="8279"/>
    <cellStyle name="Percent 2 4 3 5 3 2 2" xfId="17309"/>
    <cellStyle name="Percent 2 4 3 5 3 3" xfId="12827"/>
    <cellStyle name="Percent 2 4 3 5 4" xfId="5291"/>
    <cellStyle name="Percent 2 4 3 5 4 2" xfId="14321"/>
    <cellStyle name="Percent 2 4 3 5 5" xfId="9839"/>
    <cellStyle name="Percent 2 4 3 6" xfId="1558"/>
    <cellStyle name="Percent 2 4 3 6 2" xfId="6040"/>
    <cellStyle name="Percent 2 4 3 6 2 2" xfId="15070"/>
    <cellStyle name="Percent 2 4 3 6 3" xfId="10588"/>
    <cellStyle name="Percent 2 4 3 7" xfId="3052"/>
    <cellStyle name="Percent 2 4 3 7 2" xfId="7534"/>
    <cellStyle name="Percent 2 4 3 7 2 2" xfId="16564"/>
    <cellStyle name="Percent 2 4 3 7 3" xfId="12082"/>
    <cellStyle name="Percent 2 4 3 8" xfId="4546"/>
    <cellStyle name="Percent 2 4 3 8 2" xfId="13576"/>
    <cellStyle name="Percent 2 4 3 9" xfId="9094"/>
    <cellStyle name="Percent 2 4 4" xfId="88"/>
    <cellStyle name="Percent 2 4 4 2" xfId="274"/>
    <cellStyle name="Percent 2 4 4 2 2" xfId="1018"/>
    <cellStyle name="Percent 2 4 4 2 2 2" xfId="2512"/>
    <cellStyle name="Percent 2 4 4 2 2 2 2" xfId="6994"/>
    <cellStyle name="Percent 2 4 4 2 2 2 2 2" xfId="16024"/>
    <cellStyle name="Percent 2 4 4 2 2 2 3" xfId="11542"/>
    <cellStyle name="Percent 2 4 4 2 2 3" xfId="4006"/>
    <cellStyle name="Percent 2 4 4 2 2 3 2" xfId="8488"/>
    <cellStyle name="Percent 2 4 4 2 2 3 2 2" xfId="17518"/>
    <cellStyle name="Percent 2 4 4 2 2 3 3" xfId="13036"/>
    <cellStyle name="Percent 2 4 4 2 2 4" xfId="5500"/>
    <cellStyle name="Percent 2 4 4 2 2 4 2" xfId="14530"/>
    <cellStyle name="Percent 2 4 4 2 2 5" xfId="10048"/>
    <cellStyle name="Percent 2 4 4 2 3" xfId="1768"/>
    <cellStyle name="Percent 2 4 4 2 3 2" xfId="6250"/>
    <cellStyle name="Percent 2 4 4 2 3 2 2" xfId="15280"/>
    <cellStyle name="Percent 2 4 4 2 3 3" xfId="10798"/>
    <cellStyle name="Percent 2 4 4 2 4" xfId="3262"/>
    <cellStyle name="Percent 2 4 4 2 4 2" xfId="7744"/>
    <cellStyle name="Percent 2 4 4 2 4 2 2" xfId="16774"/>
    <cellStyle name="Percent 2 4 4 2 4 3" xfId="12292"/>
    <cellStyle name="Percent 2 4 4 2 5" xfId="4756"/>
    <cellStyle name="Percent 2 4 4 2 5 2" xfId="13786"/>
    <cellStyle name="Percent 2 4 4 2 6" xfId="9304"/>
    <cellStyle name="Percent 2 4 4 3" xfId="460"/>
    <cellStyle name="Percent 2 4 4 3 2" xfId="1207"/>
    <cellStyle name="Percent 2 4 4 3 2 2" xfId="2701"/>
    <cellStyle name="Percent 2 4 4 3 2 2 2" xfId="7183"/>
    <cellStyle name="Percent 2 4 4 3 2 2 2 2" xfId="16213"/>
    <cellStyle name="Percent 2 4 4 3 2 2 3" xfId="11731"/>
    <cellStyle name="Percent 2 4 4 3 2 3" xfId="4195"/>
    <cellStyle name="Percent 2 4 4 3 2 3 2" xfId="8677"/>
    <cellStyle name="Percent 2 4 4 3 2 3 2 2" xfId="17707"/>
    <cellStyle name="Percent 2 4 4 3 2 3 3" xfId="13225"/>
    <cellStyle name="Percent 2 4 4 3 2 4" xfId="5689"/>
    <cellStyle name="Percent 2 4 4 3 2 4 2" xfId="14719"/>
    <cellStyle name="Percent 2 4 4 3 2 5" xfId="10237"/>
    <cellStyle name="Percent 2 4 4 3 3" xfId="1954"/>
    <cellStyle name="Percent 2 4 4 3 3 2" xfId="6436"/>
    <cellStyle name="Percent 2 4 4 3 3 2 2" xfId="15466"/>
    <cellStyle name="Percent 2 4 4 3 3 3" xfId="10984"/>
    <cellStyle name="Percent 2 4 4 3 4" xfId="3448"/>
    <cellStyle name="Percent 2 4 4 3 4 2" xfId="7930"/>
    <cellStyle name="Percent 2 4 4 3 4 2 2" xfId="16960"/>
    <cellStyle name="Percent 2 4 4 3 4 3" xfId="12478"/>
    <cellStyle name="Percent 2 4 4 3 5" xfId="4942"/>
    <cellStyle name="Percent 2 4 4 3 5 2" xfId="13972"/>
    <cellStyle name="Percent 2 4 4 3 6" xfId="9490"/>
    <cellStyle name="Percent 2 4 4 4" xfId="646"/>
    <cellStyle name="Percent 2 4 4 4 2" xfId="1393"/>
    <cellStyle name="Percent 2 4 4 4 2 2" xfId="2887"/>
    <cellStyle name="Percent 2 4 4 4 2 2 2" xfId="7369"/>
    <cellStyle name="Percent 2 4 4 4 2 2 2 2" xfId="16399"/>
    <cellStyle name="Percent 2 4 4 4 2 2 3" xfId="11917"/>
    <cellStyle name="Percent 2 4 4 4 2 3" xfId="4381"/>
    <cellStyle name="Percent 2 4 4 4 2 3 2" xfId="8863"/>
    <cellStyle name="Percent 2 4 4 4 2 3 2 2" xfId="17893"/>
    <cellStyle name="Percent 2 4 4 4 2 3 3" xfId="13411"/>
    <cellStyle name="Percent 2 4 4 4 2 4" xfId="5875"/>
    <cellStyle name="Percent 2 4 4 4 2 4 2" xfId="14905"/>
    <cellStyle name="Percent 2 4 4 4 2 5" xfId="10423"/>
    <cellStyle name="Percent 2 4 4 4 3" xfId="2140"/>
    <cellStyle name="Percent 2 4 4 4 3 2" xfId="6622"/>
    <cellStyle name="Percent 2 4 4 4 3 2 2" xfId="15652"/>
    <cellStyle name="Percent 2 4 4 4 3 3" xfId="11170"/>
    <cellStyle name="Percent 2 4 4 4 4" xfId="3634"/>
    <cellStyle name="Percent 2 4 4 4 4 2" xfId="8116"/>
    <cellStyle name="Percent 2 4 4 4 4 2 2" xfId="17146"/>
    <cellStyle name="Percent 2 4 4 4 4 3" xfId="12664"/>
    <cellStyle name="Percent 2 4 4 4 5" xfId="5128"/>
    <cellStyle name="Percent 2 4 4 4 5 2" xfId="14158"/>
    <cellStyle name="Percent 2 4 4 4 6" xfId="9676"/>
    <cellStyle name="Percent 2 4 4 5" xfId="833"/>
    <cellStyle name="Percent 2 4 4 5 2" xfId="2327"/>
    <cellStyle name="Percent 2 4 4 5 2 2" xfId="6809"/>
    <cellStyle name="Percent 2 4 4 5 2 2 2" xfId="15839"/>
    <cellStyle name="Percent 2 4 4 5 2 3" xfId="11357"/>
    <cellStyle name="Percent 2 4 4 5 3" xfId="3821"/>
    <cellStyle name="Percent 2 4 4 5 3 2" xfId="8303"/>
    <cellStyle name="Percent 2 4 4 5 3 2 2" xfId="17333"/>
    <cellStyle name="Percent 2 4 4 5 3 3" xfId="12851"/>
    <cellStyle name="Percent 2 4 4 5 4" xfId="5315"/>
    <cellStyle name="Percent 2 4 4 5 4 2" xfId="14345"/>
    <cellStyle name="Percent 2 4 4 5 5" xfId="9863"/>
    <cellStyle name="Percent 2 4 4 6" xfId="1582"/>
    <cellStyle name="Percent 2 4 4 6 2" xfId="6064"/>
    <cellStyle name="Percent 2 4 4 6 2 2" xfId="15094"/>
    <cellStyle name="Percent 2 4 4 6 3" xfId="10612"/>
    <cellStyle name="Percent 2 4 4 7" xfId="3076"/>
    <cellStyle name="Percent 2 4 4 7 2" xfId="7558"/>
    <cellStyle name="Percent 2 4 4 7 2 2" xfId="16588"/>
    <cellStyle name="Percent 2 4 4 7 3" xfId="12106"/>
    <cellStyle name="Percent 2 4 4 8" xfId="4570"/>
    <cellStyle name="Percent 2 4 4 8 2" xfId="13600"/>
    <cellStyle name="Percent 2 4 4 9" xfId="9118"/>
    <cellStyle name="Percent 2 4 5" xfId="117"/>
    <cellStyle name="Percent 2 4 5 2" xfId="303"/>
    <cellStyle name="Percent 2 4 5 2 2" xfId="1046"/>
    <cellStyle name="Percent 2 4 5 2 2 2" xfId="2540"/>
    <cellStyle name="Percent 2 4 5 2 2 2 2" xfId="7022"/>
    <cellStyle name="Percent 2 4 5 2 2 2 2 2" xfId="16052"/>
    <cellStyle name="Percent 2 4 5 2 2 2 3" xfId="11570"/>
    <cellStyle name="Percent 2 4 5 2 2 3" xfId="4034"/>
    <cellStyle name="Percent 2 4 5 2 2 3 2" xfId="8516"/>
    <cellStyle name="Percent 2 4 5 2 2 3 2 2" xfId="17546"/>
    <cellStyle name="Percent 2 4 5 2 2 3 3" xfId="13064"/>
    <cellStyle name="Percent 2 4 5 2 2 4" xfId="5528"/>
    <cellStyle name="Percent 2 4 5 2 2 4 2" xfId="14558"/>
    <cellStyle name="Percent 2 4 5 2 2 5" xfId="10076"/>
    <cellStyle name="Percent 2 4 5 2 3" xfId="1797"/>
    <cellStyle name="Percent 2 4 5 2 3 2" xfId="6279"/>
    <cellStyle name="Percent 2 4 5 2 3 2 2" xfId="15309"/>
    <cellStyle name="Percent 2 4 5 2 3 3" xfId="10827"/>
    <cellStyle name="Percent 2 4 5 2 4" xfId="3291"/>
    <cellStyle name="Percent 2 4 5 2 4 2" xfId="7773"/>
    <cellStyle name="Percent 2 4 5 2 4 2 2" xfId="16803"/>
    <cellStyle name="Percent 2 4 5 2 4 3" xfId="12321"/>
    <cellStyle name="Percent 2 4 5 2 5" xfId="4785"/>
    <cellStyle name="Percent 2 4 5 2 5 2" xfId="13815"/>
    <cellStyle name="Percent 2 4 5 2 6" xfId="9333"/>
    <cellStyle name="Percent 2 4 5 3" xfId="489"/>
    <cellStyle name="Percent 2 4 5 3 2" xfId="1236"/>
    <cellStyle name="Percent 2 4 5 3 2 2" xfId="2730"/>
    <cellStyle name="Percent 2 4 5 3 2 2 2" xfId="7212"/>
    <cellStyle name="Percent 2 4 5 3 2 2 2 2" xfId="16242"/>
    <cellStyle name="Percent 2 4 5 3 2 2 3" xfId="11760"/>
    <cellStyle name="Percent 2 4 5 3 2 3" xfId="4224"/>
    <cellStyle name="Percent 2 4 5 3 2 3 2" xfId="8706"/>
    <cellStyle name="Percent 2 4 5 3 2 3 2 2" xfId="17736"/>
    <cellStyle name="Percent 2 4 5 3 2 3 3" xfId="13254"/>
    <cellStyle name="Percent 2 4 5 3 2 4" xfId="5718"/>
    <cellStyle name="Percent 2 4 5 3 2 4 2" xfId="14748"/>
    <cellStyle name="Percent 2 4 5 3 2 5" xfId="10266"/>
    <cellStyle name="Percent 2 4 5 3 3" xfId="1983"/>
    <cellStyle name="Percent 2 4 5 3 3 2" xfId="6465"/>
    <cellStyle name="Percent 2 4 5 3 3 2 2" xfId="15495"/>
    <cellStyle name="Percent 2 4 5 3 3 3" xfId="11013"/>
    <cellStyle name="Percent 2 4 5 3 4" xfId="3477"/>
    <cellStyle name="Percent 2 4 5 3 4 2" xfId="7959"/>
    <cellStyle name="Percent 2 4 5 3 4 2 2" xfId="16989"/>
    <cellStyle name="Percent 2 4 5 3 4 3" xfId="12507"/>
    <cellStyle name="Percent 2 4 5 3 5" xfId="4971"/>
    <cellStyle name="Percent 2 4 5 3 5 2" xfId="14001"/>
    <cellStyle name="Percent 2 4 5 3 6" xfId="9519"/>
    <cellStyle name="Percent 2 4 5 4" xfId="675"/>
    <cellStyle name="Percent 2 4 5 4 2" xfId="1422"/>
    <cellStyle name="Percent 2 4 5 4 2 2" xfId="2916"/>
    <cellStyle name="Percent 2 4 5 4 2 2 2" xfId="7398"/>
    <cellStyle name="Percent 2 4 5 4 2 2 2 2" xfId="16428"/>
    <cellStyle name="Percent 2 4 5 4 2 2 3" xfId="11946"/>
    <cellStyle name="Percent 2 4 5 4 2 3" xfId="4410"/>
    <cellStyle name="Percent 2 4 5 4 2 3 2" xfId="8892"/>
    <cellStyle name="Percent 2 4 5 4 2 3 2 2" xfId="17922"/>
    <cellStyle name="Percent 2 4 5 4 2 3 3" xfId="13440"/>
    <cellStyle name="Percent 2 4 5 4 2 4" xfId="5904"/>
    <cellStyle name="Percent 2 4 5 4 2 4 2" xfId="14934"/>
    <cellStyle name="Percent 2 4 5 4 2 5" xfId="10452"/>
    <cellStyle name="Percent 2 4 5 4 3" xfId="2169"/>
    <cellStyle name="Percent 2 4 5 4 3 2" xfId="6651"/>
    <cellStyle name="Percent 2 4 5 4 3 2 2" xfId="15681"/>
    <cellStyle name="Percent 2 4 5 4 3 3" xfId="11199"/>
    <cellStyle name="Percent 2 4 5 4 4" xfId="3663"/>
    <cellStyle name="Percent 2 4 5 4 4 2" xfId="8145"/>
    <cellStyle name="Percent 2 4 5 4 4 2 2" xfId="17175"/>
    <cellStyle name="Percent 2 4 5 4 4 3" xfId="12693"/>
    <cellStyle name="Percent 2 4 5 4 5" xfId="5157"/>
    <cellStyle name="Percent 2 4 5 4 5 2" xfId="14187"/>
    <cellStyle name="Percent 2 4 5 4 6" xfId="9705"/>
    <cellStyle name="Percent 2 4 5 5" xfId="862"/>
    <cellStyle name="Percent 2 4 5 5 2" xfId="2356"/>
    <cellStyle name="Percent 2 4 5 5 2 2" xfId="6838"/>
    <cellStyle name="Percent 2 4 5 5 2 2 2" xfId="15868"/>
    <cellStyle name="Percent 2 4 5 5 2 3" xfId="11386"/>
    <cellStyle name="Percent 2 4 5 5 3" xfId="3850"/>
    <cellStyle name="Percent 2 4 5 5 3 2" xfId="8332"/>
    <cellStyle name="Percent 2 4 5 5 3 2 2" xfId="17362"/>
    <cellStyle name="Percent 2 4 5 5 3 3" xfId="12880"/>
    <cellStyle name="Percent 2 4 5 5 4" xfId="5344"/>
    <cellStyle name="Percent 2 4 5 5 4 2" xfId="14374"/>
    <cellStyle name="Percent 2 4 5 5 5" xfId="9892"/>
    <cellStyle name="Percent 2 4 5 6" xfId="1611"/>
    <cellStyle name="Percent 2 4 5 6 2" xfId="6093"/>
    <cellStyle name="Percent 2 4 5 6 2 2" xfId="15123"/>
    <cellStyle name="Percent 2 4 5 6 3" xfId="10641"/>
    <cellStyle name="Percent 2 4 5 7" xfId="3105"/>
    <cellStyle name="Percent 2 4 5 7 2" xfId="7587"/>
    <cellStyle name="Percent 2 4 5 7 2 2" xfId="16617"/>
    <cellStyle name="Percent 2 4 5 7 3" xfId="12135"/>
    <cellStyle name="Percent 2 4 5 8" xfId="4599"/>
    <cellStyle name="Percent 2 4 5 8 2" xfId="13629"/>
    <cellStyle name="Percent 2 4 5 9" xfId="9147"/>
    <cellStyle name="Percent 2 4 6" xfId="135"/>
    <cellStyle name="Percent 2 4 6 2" xfId="321"/>
    <cellStyle name="Percent 2 4 6 2 2" xfId="1064"/>
    <cellStyle name="Percent 2 4 6 2 2 2" xfId="2558"/>
    <cellStyle name="Percent 2 4 6 2 2 2 2" xfId="7040"/>
    <cellStyle name="Percent 2 4 6 2 2 2 2 2" xfId="16070"/>
    <cellStyle name="Percent 2 4 6 2 2 2 3" xfId="11588"/>
    <cellStyle name="Percent 2 4 6 2 2 3" xfId="4052"/>
    <cellStyle name="Percent 2 4 6 2 2 3 2" xfId="8534"/>
    <cellStyle name="Percent 2 4 6 2 2 3 2 2" xfId="17564"/>
    <cellStyle name="Percent 2 4 6 2 2 3 3" xfId="13082"/>
    <cellStyle name="Percent 2 4 6 2 2 4" xfId="5546"/>
    <cellStyle name="Percent 2 4 6 2 2 4 2" xfId="14576"/>
    <cellStyle name="Percent 2 4 6 2 2 5" xfId="10094"/>
    <cellStyle name="Percent 2 4 6 2 3" xfId="1815"/>
    <cellStyle name="Percent 2 4 6 2 3 2" xfId="6297"/>
    <cellStyle name="Percent 2 4 6 2 3 2 2" xfId="15327"/>
    <cellStyle name="Percent 2 4 6 2 3 3" xfId="10845"/>
    <cellStyle name="Percent 2 4 6 2 4" xfId="3309"/>
    <cellStyle name="Percent 2 4 6 2 4 2" xfId="7791"/>
    <cellStyle name="Percent 2 4 6 2 4 2 2" xfId="16821"/>
    <cellStyle name="Percent 2 4 6 2 4 3" xfId="12339"/>
    <cellStyle name="Percent 2 4 6 2 5" xfId="4803"/>
    <cellStyle name="Percent 2 4 6 2 5 2" xfId="13833"/>
    <cellStyle name="Percent 2 4 6 2 6" xfId="9351"/>
    <cellStyle name="Percent 2 4 6 3" xfId="507"/>
    <cellStyle name="Percent 2 4 6 3 2" xfId="1254"/>
    <cellStyle name="Percent 2 4 6 3 2 2" xfId="2748"/>
    <cellStyle name="Percent 2 4 6 3 2 2 2" xfId="7230"/>
    <cellStyle name="Percent 2 4 6 3 2 2 2 2" xfId="16260"/>
    <cellStyle name="Percent 2 4 6 3 2 2 3" xfId="11778"/>
    <cellStyle name="Percent 2 4 6 3 2 3" xfId="4242"/>
    <cellStyle name="Percent 2 4 6 3 2 3 2" xfId="8724"/>
    <cellStyle name="Percent 2 4 6 3 2 3 2 2" xfId="17754"/>
    <cellStyle name="Percent 2 4 6 3 2 3 3" xfId="13272"/>
    <cellStyle name="Percent 2 4 6 3 2 4" xfId="5736"/>
    <cellStyle name="Percent 2 4 6 3 2 4 2" xfId="14766"/>
    <cellStyle name="Percent 2 4 6 3 2 5" xfId="10284"/>
    <cellStyle name="Percent 2 4 6 3 3" xfId="2001"/>
    <cellStyle name="Percent 2 4 6 3 3 2" xfId="6483"/>
    <cellStyle name="Percent 2 4 6 3 3 2 2" xfId="15513"/>
    <cellStyle name="Percent 2 4 6 3 3 3" xfId="11031"/>
    <cellStyle name="Percent 2 4 6 3 4" xfId="3495"/>
    <cellStyle name="Percent 2 4 6 3 4 2" xfId="7977"/>
    <cellStyle name="Percent 2 4 6 3 4 2 2" xfId="17007"/>
    <cellStyle name="Percent 2 4 6 3 4 3" xfId="12525"/>
    <cellStyle name="Percent 2 4 6 3 5" xfId="4989"/>
    <cellStyle name="Percent 2 4 6 3 5 2" xfId="14019"/>
    <cellStyle name="Percent 2 4 6 3 6" xfId="9537"/>
    <cellStyle name="Percent 2 4 6 4" xfId="693"/>
    <cellStyle name="Percent 2 4 6 4 2" xfId="1440"/>
    <cellStyle name="Percent 2 4 6 4 2 2" xfId="2934"/>
    <cellStyle name="Percent 2 4 6 4 2 2 2" xfId="7416"/>
    <cellStyle name="Percent 2 4 6 4 2 2 2 2" xfId="16446"/>
    <cellStyle name="Percent 2 4 6 4 2 2 3" xfId="11964"/>
    <cellStyle name="Percent 2 4 6 4 2 3" xfId="4428"/>
    <cellStyle name="Percent 2 4 6 4 2 3 2" xfId="8910"/>
    <cellStyle name="Percent 2 4 6 4 2 3 2 2" xfId="17940"/>
    <cellStyle name="Percent 2 4 6 4 2 3 3" xfId="13458"/>
    <cellStyle name="Percent 2 4 6 4 2 4" xfId="5922"/>
    <cellStyle name="Percent 2 4 6 4 2 4 2" xfId="14952"/>
    <cellStyle name="Percent 2 4 6 4 2 5" xfId="10470"/>
    <cellStyle name="Percent 2 4 6 4 3" xfId="2187"/>
    <cellStyle name="Percent 2 4 6 4 3 2" xfId="6669"/>
    <cellStyle name="Percent 2 4 6 4 3 2 2" xfId="15699"/>
    <cellStyle name="Percent 2 4 6 4 3 3" xfId="11217"/>
    <cellStyle name="Percent 2 4 6 4 4" xfId="3681"/>
    <cellStyle name="Percent 2 4 6 4 4 2" xfId="8163"/>
    <cellStyle name="Percent 2 4 6 4 4 2 2" xfId="17193"/>
    <cellStyle name="Percent 2 4 6 4 4 3" xfId="12711"/>
    <cellStyle name="Percent 2 4 6 4 5" xfId="5175"/>
    <cellStyle name="Percent 2 4 6 4 5 2" xfId="14205"/>
    <cellStyle name="Percent 2 4 6 4 6" xfId="9723"/>
    <cellStyle name="Percent 2 4 6 5" xfId="880"/>
    <cellStyle name="Percent 2 4 6 5 2" xfId="2374"/>
    <cellStyle name="Percent 2 4 6 5 2 2" xfId="6856"/>
    <cellStyle name="Percent 2 4 6 5 2 2 2" xfId="15886"/>
    <cellStyle name="Percent 2 4 6 5 2 3" xfId="11404"/>
    <cellStyle name="Percent 2 4 6 5 3" xfId="3868"/>
    <cellStyle name="Percent 2 4 6 5 3 2" xfId="8350"/>
    <cellStyle name="Percent 2 4 6 5 3 2 2" xfId="17380"/>
    <cellStyle name="Percent 2 4 6 5 3 3" xfId="12898"/>
    <cellStyle name="Percent 2 4 6 5 4" xfId="5362"/>
    <cellStyle name="Percent 2 4 6 5 4 2" xfId="14392"/>
    <cellStyle name="Percent 2 4 6 5 5" xfId="9910"/>
    <cellStyle name="Percent 2 4 6 6" xfId="1629"/>
    <cellStyle name="Percent 2 4 6 6 2" xfId="6111"/>
    <cellStyle name="Percent 2 4 6 6 2 2" xfId="15141"/>
    <cellStyle name="Percent 2 4 6 6 3" xfId="10659"/>
    <cellStyle name="Percent 2 4 6 7" xfId="3123"/>
    <cellStyle name="Percent 2 4 6 7 2" xfId="7605"/>
    <cellStyle name="Percent 2 4 6 7 2 2" xfId="16635"/>
    <cellStyle name="Percent 2 4 6 7 3" xfId="12153"/>
    <cellStyle name="Percent 2 4 6 8" xfId="4617"/>
    <cellStyle name="Percent 2 4 6 8 2" xfId="13647"/>
    <cellStyle name="Percent 2 4 6 9" xfId="9165"/>
    <cellStyle name="Percent 2 4 7" xfId="158"/>
    <cellStyle name="Percent 2 4 7 2" xfId="344"/>
    <cellStyle name="Percent 2 4 7 2 2" xfId="1087"/>
    <cellStyle name="Percent 2 4 7 2 2 2" xfId="2581"/>
    <cellStyle name="Percent 2 4 7 2 2 2 2" xfId="7063"/>
    <cellStyle name="Percent 2 4 7 2 2 2 2 2" xfId="16093"/>
    <cellStyle name="Percent 2 4 7 2 2 2 3" xfId="11611"/>
    <cellStyle name="Percent 2 4 7 2 2 3" xfId="4075"/>
    <cellStyle name="Percent 2 4 7 2 2 3 2" xfId="8557"/>
    <cellStyle name="Percent 2 4 7 2 2 3 2 2" xfId="17587"/>
    <cellStyle name="Percent 2 4 7 2 2 3 3" xfId="13105"/>
    <cellStyle name="Percent 2 4 7 2 2 4" xfId="5569"/>
    <cellStyle name="Percent 2 4 7 2 2 4 2" xfId="14599"/>
    <cellStyle name="Percent 2 4 7 2 2 5" xfId="10117"/>
    <cellStyle name="Percent 2 4 7 2 3" xfId="1838"/>
    <cellStyle name="Percent 2 4 7 2 3 2" xfId="6320"/>
    <cellStyle name="Percent 2 4 7 2 3 2 2" xfId="15350"/>
    <cellStyle name="Percent 2 4 7 2 3 3" xfId="10868"/>
    <cellStyle name="Percent 2 4 7 2 4" xfId="3332"/>
    <cellStyle name="Percent 2 4 7 2 4 2" xfId="7814"/>
    <cellStyle name="Percent 2 4 7 2 4 2 2" xfId="16844"/>
    <cellStyle name="Percent 2 4 7 2 4 3" xfId="12362"/>
    <cellStyle name="Percent 2 4 7 2 5" xfId="4826"/>
    <cellStyle name="Percent 2 4 7 2 5 2" xfId="13856"/>
    <cellStyle name="Percent 2 4 7 2 6" xfId="9374"/>
    <cellStyle name="Percent 2 4 7 3" xfId="530"/>
    <cellStyle name="Percent 2 4 7 3 2" xfId="1277"/>
    <cellStyle name="Percent 2 4 7 3 2 2" xfId="2771"/>
    <cellStyle name="Percent 2 4 7 3 2 2 2" xfId="7253"/>
    <cellStyle name="Percent 2 4 7 3 2 2 2 2" xfId="16283"/>
    <cellStyle name="Percent 2 4 7 3 2 2 3" xfId="11801"/>
    <cellStyle name="Percent 2 4 7 3 2 3" xfId="4265"/>
    <cellStyle name="Percent 2 4 7 3 2 3 2" xfId="8747"/>
    <cellStyle name="Percent 2 4 7 3 2 3 2 2" xfId="17777"/>
    <cellStyle name="Percent 2 4 7 3 2 3 3" xfId="13295"/>
    <cellStyle name="Percent 2 4 7 3 2 4" xfId="5759"/>
    <cellStyle name="Percent 2 4 7 3 2 4 2" xfId="14789"/>
    <cellStyle name="Percent 2 4 7 3 2 5" xfId="10307"/>
    <cellStyle name="Percent 2 4 7 3 3" xfId="2024"/>
    <cellStyle name="Percent 2 4 7 3 3 2" xfId="6506"/>
    <cellStyle name="Percent 2 4 7 3 3 2 2" xfId="15536"/>
    <cellStyle name="Percent 2 4 7 3 3 3" xfId="11054"/>
    <cellStyle name="Percent 2 4 7 3 4" xfId="3518"/>
    <cellStyle name="Percent 2 4 7 3 4 2" xfId="8000"/>
    <cellStyle name="Percent 2 4 7 3 4 2 2" xfId="17030"/>
    <cellStyle name="Percent 2 4 7 3 4 3" xfId="12548"/>
    <cellStyle name="Percent 2 4 7 3 5" xfId="5012"/>
    <cellStyle name="Percent 2 4 7 3 5 2" xfId="14042"/>
    <cellStyle name="Percent 2 4 7 3 6" xfId="9560"/>
    <cellStyle name="Percent 2 4 7 4" xfId="716"/>
    <cellStyle name="Percent 2 4 7 4 2" xfId="1463"/>
    <cellStyle name="Percent 2 4 7 4 2 2" xfId="2957"/>
    <cellStyle name="Percent 2 4 7 4 2 2 2" xfId="7439"/>
    <cellStyle name="Percent 2 4 7 4 2 2 2 2" xfId="16469"/>
    <cellStyle name="Percent 2 4 7 4 2 2 3" xfId="11987"/>
    <cellStyle name="Percent 2 4 7 4 2 3" xfId="4451"/>
    <cellStyle name="Percent 2 4 7 4 2 3 2" xfId="8933"/>
    <cellStyle name="Percent 2 4 7 4 2 3 2 2" xfId="17963"/>
    <cellStyle name="Percent 2 4 7 4 2 3 3" xfId="13481"/>
    <cellStyle name="Percent 2 4 7 4 2 4" xfId="5945"/>
    <cellStyle name="Percent 2 4 7 4 2 4 2" xfId="14975"/>
    <cellStyle name="Percent 2 4 7 4 2 5" xfId="10493"/>
    <cellStyle name="Percent 2 4 7 4 3" xfId="2210"/>
    <cellStyle name="Percent 2 4 7 4 3 2" xfId="6692"/>
    <cellStyle name="Percent 2 4 7 4 3 2 2" xfId="15722"/>
    <cellStyle name="Percent 2 4 7 4 3 3" xfId="11240"/>
    <cellStyle name="Percent 2 4 7 4 4" xfId="3704"/>
    <cellStyle name="Percent 2 4 7 4 4 2" xfId="8186"/>
    <cellStyle name="Percent 2 4 7 4 4 2 2" xfId="17216"/>
    <cellStyle name="Percent 2 4 7 4 4 3" xfId="12734"/>
    <cellStyle name="Percent 2 4 7 4 5" xfId="5198"/>
    <cellStyle name="Percent 2 4 7 4 5 2" xfId="14228"/>
    <cellStyle name="Percent 2 4 7 4 6" xfId="9746"/>
    <cellStyle name="Percent 2 4 7 5" xfId="903"/>
    <cellStyle name="Percent 2 4 7 5 2" xfId="2397"/>
    <cellStyle name="Percent 2 4 7 5 2 2" xfId="6879"/>
    <cellStyle name="Percent 2 4 7 5 2 2 2" xfId="15909"/>
    <cellStyle name="Percent 2 4 7 5 2 3" xfId="11427"/>
    <cellStyle name="Percent 2 4 7 5 3" xfId="3891"/>
    <cellStyle name="Percent 2 4 7 5 3 2" xfId="8373"/>
    <cellStyle name="Percent 2 4 7 5 3 2 2" xfId="17403"/>
    <cellStyle name="Percent 2 4 7 5 3 3" xfId="12921"/>
    <cellStyle name="Percent 2 4 7 5 4" xfId="5385"/>
    <cellStyle name="Percent 2 4 7 5 4 2" xfId="14415"/>
    <cellStyle name="Percent 2 4 7 5 5" xfId="9933"/>
    <cellStyle name="Percent 2 4 7 6" xfId="1652"/>
    <cellStyle name="Percent 2 4 7 6 2" xfId="6134"/>
    <cellStyle name="Percent 2 4 7 6 2 2" xfId="15164"/>
    <cellStyle name="Percent 2 4 7 6 3" xfId="10682"/>
    <cellStyle name="Percent 2 4 7 7" xfId="3146"/>
    <cellStyle name="Percent 2 4 7 7 2" xfId="7628"/>
    <cellStyle name="Percent 2 4 7 7 2 2" xfId="16658"/>
    <cellStyle name="Percent 2 4 7 7 3" xfId="12176"/>
    <cellStyle name="Percent 2 4 7 8" xfId="4640"/>
    <cellStyle name="Percent 2 4 7 8 2" xfId="13670"/>
    <cellStyle name="Percent 2 4 7 9" xfId="9188"/>
    <cellStyle name="Percent 2 4 8" xfId="181"/>
    <cellStyle name="Percent 2 4 8 2" xfId="367"/>
    <cellStyle name="Percent 2 4 8 2 2" xfId="1110"/>
    <cellStyle name="Percent 2 4 8 2 2 2" xfId="2604"/>
    <cellStyle name="Percent 2 4 8 2 2 2 2" xfId="7086"/>
    <cellStyle name="Percent 2 4 8 2 2 2 2 2" xfId="16116"/>
    <cellStyle name="Percent 2 4 8 2 2 2 3" xfId="11634"/>
    <cellStyle name="Percent 2 4 8 2 2 3" xfId="4098"/>
    <cellStyle name="Percent 2 4 8 2 2 3 2" xfId="8580"/>
    <cellStyle name="Percent 2 4 8 2 2 3 2 2" xfId="17610"/>
    <cellStyle name="Percent 2 4 8 2 2 3 3" xfId="13128"/>
    <cellStyle name="Percent 2 4 8 2 2 4" xfId="5592"/>
    <cellStyle name="Percent 2 4 8 2 2 4 2" xfId="14622"/>
    <cellStyle name="Percent 2 4 8 2 2 5" xfId="10140"/>
    <cellStyle name="Percent 2 4 8 2 3" xfId="1861"/>
    <cellStyle name="Percent 2 4 8 2 3 2" xfId="6343"/>
    <cellStyle name="Percent 2 4 8 2 3 2 2" xfId="15373"/>
    <cellStyle name="Percent 2 4 8 2 3 3" xfId="10891"/>
    <cellStyle name="Percent 2 4 8 2 4" xfId="3355"/>
    <cellStyle name="Percent 2 4 8 2 4 2" xfId="7837"/>
    <cellStyle name="Percent 2 4 8 2 4 2 2" xfId="16867"/>
    <cellStyle name="Percent 2 4 8 2 4 3" xfId="12385"/>
    <cellStyle name="Percent 2 4 8 2 5" xfId="4849"/>
    <cellStyle name="Percent 2 4 8 2 5 2" xfId="13879"/>
    <cellStyle name="Percent 2 4 8 2 6" xfId="9397"/>
    <cellStyle name="Percent 2 4 8 3" xfId="553"/>
    <cellStyle name="Percent 2 4 8 3 2" xfId="1300"/>
    <cellStyle name="Percent 2 4 8 3 2 2" xfId="2794"/>
    <cellStyle name="Percent 2 4 8 3 2 2 2" xfId="7276"/>
    <cellStyle name="Percent 2 4 8 3 2 2 2 2" xfId="16306"/>
    <cellStyle name="Percent 2 4 8 3 2 2 3" xfId="11824"/>
    <cellStyle name="Percent 2 4 8 3 2 3" xfId="4288"/>
    <cellStyle name="Percent 2 4 8 3 2 3 2" xfId="8770"/>
    <cellStyle name="Percent 2 4 8 3 2 3 2 2" xfId="17800"/>
    <cellStyle name="Percent 2 4 8 3 2 3 3" xfId="13318"/>
    <cellStyle name="Percent 2 4 8 3 2 4" xfId="5782"/>
    <cellStyle name="Percent 2 4 8 3 2 4 2" xfId="14812"/>
    <cellStyle name="Percent 2 4 8 3 2 5" xfId="10330"/>
    <cellStyle name="Percent 2 4 8 3 3" xfId="2047"/>
    <cellStyle name="Percent 2 4 8 3 3 2" xfId="6529"/>
    <cellStyle name="Percent 2 4 8 3 3 2 2" xfId="15559"/>
    <cellStyle name="Percent 2 4 8 3 3 3" xfId="11077"/>
    <cellStyle name="Percent 2 4 8 3 4" xfId="3541"/>
    <cellStyle name="Percent 2 4 8 3 4 2" xfId="8023"/>
    <cellStyle name="Percent 2 4 8 3 4 2 2" xfId="17053"/>
    <cellStyle name="Percent 2 4 8 3 4 3" xfId="12571"/>
    <cellStyle name="Percent 2 4 8 3 5" xfId="5035"/>
    <cellStyle name="Percent 2 4 8 3 5 2" xfId="14065"/>
    <cellStyle name="Percent 2 4 8 3 6" xfId="9583"/>
    <cellStyle name="Percent 2 4 8 4" xfId="739"/>
    <cellStyle name="Percent 2 4 8 4 2" xfId="1486"/>
    <cellStyle name="Percent 2 4 8 4 2 2" xfId="2980"/>
    <cellStyle name="Percent 2 4 8 4 2 2 2" xfId="7462"/>
    <cellStyle name="Percent 2 4 8 4 2 2 2 2" xfId="16492"/>
    <cellStyle name="Percent 2 4 8 4 2 2 3" xfId="12010"/>
    <cellStyle name="Percent 2 4 8 4 2 3" xfId="4474"/>
    <cellStyle name="Percent 2 4 8 4 2 3 2" xfId="8956"/>
    <cellStyle name="Percent 2 4 8 4 2 3 2 2" xfId="17986"/>
    <cellStyle name="Percent 2 4 8 4 2 3 3" xfId="13504"/>
    <cellStyle name="Percent 2 4 8 4 2 4" xfId="5968"/>
    <cellStyle name="Percent 2 4 8 4 2 4 2" xfId="14998"/>
    <cellStyle name="Percent 2 4 8 4 2 5" xfId="10516"/>
    <cellStyle name="Percent 2 4 8 4 3" xfId="2233"/>
    <cellStyle name="Percent 2 4 8 4 3 2" xfId="6715"/>
    <cellStyle name="Percent 2 4 8 4 3 2 2" xfId="15745"/>
    <cellStyle name="Percent 2 4 8 4 3 3" xfId="11263"/>
    <cellStyle name="Percent 2 4 8 4 4" xfId="3727"/>
    <cellStyle name="Percent 2 4 8 4 4 2" xfId="8209"/>
    <cellStyle name="Percent 2 4 8 4 4 2 2" xfId="17239"/>
    <cellStyle name="Percent 2 4 8 4 4 3" xfId="12757"/>
    <cellStyle name="Percent 2 4 8 4 5" xfId="5221"/>
    <cellStyle name="Percent 2 4 8 4 5 2" xfId="14251"/>
    <cellStyle name="Percent 2 4 8 4 6" xfId="9769"/>
    <cellStyle name="Percent 2 4 8 5" xfId="926"/>
    <cellStyle name="Percent 2 4 8 5 2" xfId="2420"/>
    <cellStyle name="Percent 2 4 8 5 2 2" xfId="6902"/>
    <cellStyle name="Percent 2 4 8 5 2 2 2" xfId="15932"/>
    <cellStyle name="Percent 2 4 8 5 2 3" xfId="11450"/>
    <cellStyle name="Percent 2 4 8 5 3" xfId="3914"/>
    <cellStyle name="Percent 2 4 8 5 3 2" xfId="8396"/>
    <cellStyle name="Percent 2 4 8 5 3 2 2" xfId="17426"/>
    <cellStyle name="Percent 2 4 8 5 3 3" xfId="12944"/>
    <cellStyle name="Percent 2 4 8 5 4" xfId="5408"/>
    <cellStyle name="Percent 2 4 8 5 4 2" xfId="14438"/>
    <cellStyle name="Percent 2 4 8 5 5" xfId="9956"/>
    <cellStyle name="Percent 2 4 8 6" xfId="1675"/>
    <cellStyle name="Percent 2 4 8 6 2" xfId="6157"/>
    <cellStyle name="Percent 2 4 8 6 2 2" xfId="15187"/>
    <cellStyle name="Percent 2 4 8 6 3" xfId="10705"/>
    <cellStyle name="Percent 2 4 8 7" xfId="3169"/>
    <cellStyle name="Percent 2 4 8 7 2" xfId="7651"/>
    <cellStyle name="Percent 2 4 8 7 2 2" xfId="16681"/>
    <cellStyle name="Percent 2 4 8 7 3" xfId="12199"/>
    <cellStyle name="Percent 2 4 8 8" xfId="4663"/>
    <cellStyle name="Percent 2 4 8 8 2" xfId="13693"/>
    <cellStyle name="Percent 2 4 8 9" xfId="9211"/>
    <cellStyle name="Percent 2 4 9" xfId="204"/>
    <cellStyle name="Percent 2 4 9 2" xfId="949"/>
    <cellStyle name="Percent 2 4 9 2 2" xfId="2443"/>
    <cellStyle name="Percent 2 4 9 2 2 2" xfId="6925"/>
    <cellStyle name="Percent 2 4 9 2 2 2 2" xfId="15955"/>
    <cellStyle name="Percent 2 4 9 2 2 3" xfId="11473"/>
    <cellStyle name="Percent 2 4 9 2 3" xfId="3937"/>
    <cellStyle name="Percent 2 4 9 2 3 2" xfId="8419"/>
    <cellStyle name="Percent 2 4 9 2 3 2 2" xfId="17449"/>
    <cellStyle name="Percent 2 4 9 2 3 3" xfId="12967"/>
    <cellStyle name="Percent 2 4 9 2 4" xfId="5431"/>
    <cellStyle name="Percent 2 4 9 2 4 2" xfId="14461"/>
    <cellStyle name="Percent 2 4 9 2 5" xfId="9979"/>
    <cellStyle name="Percent 2 4 9 3" xfId="1698"/>
    <cellStyle name="Percent 2 4 9 3 2" xfId="6180"/>
    <cellStyle name="Percent 2 4 9 3 2 2" xfId="15210"/>
    <cellStyle name="Percent 2 4 9 3 3" xfId="10728"/>
    <cellStyle name="Percent 2 4 9 4" xfId="3192"/>
    <cellStyle name="Percent 2 4 9 4 2" xfId="7674"/>
    <cellStyle name="Percent 2 4 9 4 2 2" xfId="16704"/>
    <cellStyle name="Percent 2 4 9 4 3" xfId="12222"/>
    <cellStyle name="Percent 2 4 9 5" xfId="4686"/>
    <cellStyle name="Percent 2 4 9 5 2" xfId="13716"/>
    <cellStyle name="Percent 2 4 9 6" xfId="9234"/>
    <cellStyle name="Percent 2 5" xfId="31"/>
    <cellStyle name="Percent 2 5 2" xfId="217"/>
    <cellStyle name="Percent 2 5 2 2" xfId="962"/>
    <cellStyle name="Percent 2 5 2 2 2" xfId="2456"/>
    <cellStyle name="Percent 2 5 2 2 2 2" xfId="6938"/>
    <cellStyle name="Percent 2 5 2 2 2 2 2" xfId="15968"/>
    <cellStyle name="Percent 2 5 2 2 2 3" xfId="11486"/>
    <cellStyle name="Percent 2 5 2 2 3" xfId="3950"/>
    <cellStyle name="Percent 2 5 2 2 3 2" xfId="8432"/>
    <cellStyle name="Percent 2 5 2 2 3 2 2" xfId="17462"/>
    <cellStyle name="Percent 2 5 2 2 3 3" xfId="12980"/>
    <cellStyle name="Percent 2 5 2 2 4" xfId="5444"/>
    <cellStyle name="Percent 2 5 2 2 4 2" xfId="14474"/>
    <cellStyle name="Percent 2 5 2 2 5" xfId="9992"/>
    <cellStyle name="Percent 2 5 2 3" xfId="1711"/>
    <cellStyle name="Percent 2 5 2 3 2" xfId="6193"/>
    <cellStyle name="Percent 2 5 2 3 2 2" xfId="15223"/>
    <cellStyle name="Percent 2 5 2 3 3" xfId="10741"/>
    <cellStyle name="Percent 2 5 2 4" xfId="3205"/>
    <cellStyle name="Percent 2 5 2 4 2" xfId="7687"/>
    <cellStyle name="Percent 2 5 2 4 2 2" xfId="16717"/>
    <cellStyle name="Percent 2 5 2 4 3" xfId="12235"/>
    <cellStyle name="Percent 2 5 2 5" xfId="4699"/>
    <cellStyle name="Percent 2 5 2 5 2" xfId="13729"/>
    <cellStyle name="Percent 2 5 2 6" xfId="9247"/>
    <cellStyle name="Percent 2 5 3" xfId="403"/>
    <cellStyle name="Percent 2 5 3 2" xfId="1150"/>
    <cellStyle name="Percent 2 5 3 2 2" xfId="2644"/>
    <cellStyle name="Percent 2 5 3 2 2 2" xfId="7126"/>
    <cellStyle name="Percent 2 5 3 2 2 2 2" xfId="16156"/>
    <cellStyle name="Percent 2 5 3 2 2 3" xfId="11674"/>
    <cellStyle name="Percent 2 5 3 2 3" xfId="4138"/>
    <cellStyle name="Percent 2 5 3 2 3 2" xfId="8620"/>
    <cellStyle name="Percent 2 5 3 2 3 2 2" xfId="17650"/>
    <cellStyle name="Percent 2 5 3 2 3 3" xfId="13168"/>
    <cellStyle name="Percent 2 5 3 2 4" xfId="5632"/>
    <cellStyle name="Percent 2 5 3 2 4 2" xfId="14662"/>
    <cellStyle name="Percent 2 5 3 2 5" xfId="10180"/>
    <cellStyle name="Percent 2 5 3 3" xfId="1897"/>
    <cellStyle name="Percent 2 5 3 3 2" xfId="6379"/>
    <cellStyle name="Percent 2 5 3 3 2 2" xfId="15409"/>
    <cellStyle name="Percent 2 5 3 3 3" xfId="10927"/>
    <cellStyle name="Percent 2 5 3 4" xfId="3391"/>
    <cellStyle name="Percent 2 5 3 4 2" xfId="7873"/>
    <cellStyle name="Percent 2 5 3 4 2 2" xfId="16903"/>
    <cellStyle name="Percent 2 5 3 4 3" xfId="12421"/>
    <cellStyle name="Percent 2 5 3 5" xfId="4885"/>
    <cellStyle name="Percent 2 5 3 5 2" xfId="13915"/>
    <cellStyle name="Percent 2 5 3 6" xfId="9433"/>
    <cellStyle name="Percent 2 5 4" xfId="589"/>
    <cellStyle name="Percent 2 5 4 2" xfId="1336"/>
    <cellStyle name="Percent 2 5 4 2 2" xfId="2830"/>
    <cellStyle name="Percent 2 5 4 2 2 2" xfId="7312"/>
    <cellStyle name="Percent 2 5 4 2 2 2 2" xfId="16342"/>
    <cellStyle name="Percent 2 5 4 2 2 3" xfId="11860"/>
    <cellStyle name="Percent 2 5 4 2 3" xfId="4324"/>
    <cellStyle name="Percent 2 5 4 2 3 2" xfId="8806"/>
    <cellStyle name="Percent 2 5 4 2 3 2 2" xfId="17836"/>
    <cellStyle name="Percent 2 5 4 2 3 3" xfId="13354"/>
    <cellStyle name="Percent 2 5 4 2 4" xfId="5818"/>
    <cellStyle name="Percent 2 5 4 2 4 2" xfId="14848"/>
    <cellStyle name="Percent 2 5 4 2 5" xfId="10366"/>
    <cellStyle name="Percent 2 5 4 3" xfId="2083"/>
    <cellStyle name="Percent 2 5 4 3 2" xfId="6565"/>
    <cellStyle name="Percent 2 5 4 3 2 2" xfId="15595"/>
    <cellStyle name="Percent 2 5 4 3 3" xfId="11113"/>
    <cellStyle name="Percent 2 5 4 4" xfId="3577"/>
    <cellStyle name="Percent 2 5 4 4 2" xfId="8059"/>
    <cellStyle name="Percent 2 5 4 4 2 2" xfId="17089"/>
    <cellStyle name="Percent 2 5 4 4 3" xfId="12607"/>
    <cellStyle name="Percent 2 5 4 5" xfId="5071"/>
    <cellStyle name="Percent 2 5 4 5 2" xfId="14101"/>
    <cellStyle name="Percent 2 5 4 6" xfId="9619"/>
    <cellStyle name="Percent 2 5 5" xfId="776"/>
    <cellStyle name="Percent 2 5 5 2" xfId="2270"/>
    <cellStyle name="Percent 2 5 5 2 2" xfId="6752"/>
    <cellStyle name="Percent 2 5 5 2 2 2" xfId="15782"/>
    <cellStyle name="Percent 2 5 5 2 3" xfId="11300"/>
    <cellStyle name="Percent 2 5 5 3" xfId="3764"/>
    <cellStyle name="Percent 2 5 5 3 2" xfId="8246"/>
    <cellStyle name="Percent 2 5 5 3 2 2" xfId="17276"/>
    <cellStyle name="Percent 2 5 5 3 3" xfId="12794"/>
    <cellStyle name="Percent 2 5 5 4" xfId="5258"/>
    <cellStyle name="Percent 2 5 5 4 2" xfId="14288"/>
    <cellStyle name="Percent 2 5 5 5" xfId="9806"/>
    <cellStyle name="Percent 2 5 6" xfId="1525"/>
    <cellStyle name="Percent 2 5 6 2" xfId="6007"/>
    <cellStyle name="Percent 2 5 6 2 2" xfId="15037"/>
    <cellStyle name="Percent 2 5 6 3" xfId="10555"/>
    <cellStyle name="Percent 2 5 7" xfId="3019"/>
    <cellStyle name="Percent 2 5 7 2" xfId="7501"/>
    <cellStyle name="Percent 2 5 7 2 2" xfId="16531"/>
    <cellStyle name="Percent 2 5 7 3" xfId="12049"/>
    <cellStyle name="Percent 2 5 8" xfId="4513"/>
    <cellStyle name="Percent 2 5 8 2" xfId="13543"/>
    <cellStyle name="Percent 2 5 9" xfId="9061"/>
    <cellStyle name="Percent 2 6" xfId="54"/>
    <cellStyle name="Percent 2 6 2" xfId="240"/>
    <cellStyle name="Percent 2 6 2 2" xfId="985"/>
    <cellStyle name="Percent 2 6 2 2 2" xfId="2479"/>
    <cellStyle name="Percent 2 6 2 2 2 2" xfId="6961"/>
    <cellStyle name="Percent 2 6 2 2 2 2 2" xfId="15991"/>
    <cellStyle name="Percent 2 6 2 2 2 3" xfId="11509"/>
    <cellStyle name="Percent 2 6 2 2 3" xfId="3973"/>
    <cellStyle name="Percent 2 6 2 2 3 2" xfId="8455"/>
    <cellStyle name="Percent 2 6 2 2 3 2 2" xfId="17485"/>
    <cellStyle name="Percent 2 6 2 2 3 3" xfId="13003"/>
    <cellStyle name="Percent 2 6 2 2 4" xfId="5467"/>
    <cellStyle name="Percent 2 6 2 2 4 2" xfId="14497"/>
    <cellStyle name="Percent 2 6 2 2 5" xfId="10015"/>
    <cellStyle name="Percent 2 6 2 3" xfId="1734"/>
    <cellStyle name="Percent 2 6 2 3 2" xfId="6216"/>
    <cellStyle name="Percent 2 6 2 3 2 2" xfId="15246"/>
    <cellStyle name="Percent 2 6 2 3 3" xfId="10764"/>
    <cellStyle name="Percent 2 6 2 4" xfId="3228"/>
    <cellStyle name="Percent 2 6 2 4 2" xfId="7710"/>
    <cellStyle name="Percent 2 6 2 4 2 2" xfId="16740"/>
    <cellStyle name="Percent 2 6 2 4 3" xfId="12258"/>
    <cellStyle name="Percent 2 6 2 5" xfId="4722"/>
    <cellStyle name="Percent 2 6 2 5 2" xfId="13752"/>
    <cellStyle name="Percent 2 6 2 6" xfId="9270"/>
    <cellStyle name="Percent 2 6 3" xfId="426"/>
    <cellStyle name="Percent 2 6 3 2" xfId="1173"/>
    <cellStyle name="Percent 2 6 3 2 2" xfId="2667"/>
    <cellStyle name="Percent 2 6 3 2 2 2" xfId="7149"/>
    <cellStyle name="Percent 2 6 3 2 2 2 2" xfId="16179"/>
    <cellStyle name="Percent 2 6 3 2 2 3" xfId="11697"/>
    <cellStyle name="Percent 2 6 3 2 3" xfId="4161"/>
    <cellStyle name="Percent 2 6 3 2 3 2" xfId="8643"/>
    <cellStyle name="Percent 2 6 3 2 3 2 2" xfId="17673"/>
    <cellStyle name="Percent 2 6 3 2 3 3" xfId="13191"/>
    <cellStyle name="Percent 2 6 3 2 4" xfId="5655"/>
    <cellStyle name="Percent 2 6 3 2 4 2" xfId="14685"/>
    <cellStyle name="Percent 2 6 3 2 5" xfId="10203"/>
    <cellStyle name="Percent 2 6 3 3" xfId="1920"/>
    <cellStyle name="Percent 2 6 3 3 2" xfId="6402"/>
    <cellStyle name="Percent 2 6 3 3 2 2" xfId="15432"/>
    <cellStyle name="Percent 2 6 3 3 3" xfId="10950"/>
    <cellStyle name="Percent 2 6 3 4" xfId="3414"/>
    <cellStyle name="Percent 2 6 3 4 2" xfId="7896"/>
    <cellStyle name="Percent 2 6 3 4 2 2" xfId="16926"/>
    <cellStyle name="Percent 2 6 3 4 3" xfId="12444"/>
    <cellStyle name="Percent 2 6 3 5" xfId="4908"/>
    <cellStyle name="Percent 2 6 3 5 2" xfId="13938"/>
    <cellStyle name="Percent 2 6 3 6" xfId="9456"/>
    <cellStyle name="Percent 2 6 4" xfId="612"/>
    <cellStyle name="Percent 2 6 4 2" xfId="1359"/>
    <cellStyle name="Percent 2 6 4 2 2" xfId="2853"/>
    <cellStyle name="Percent 2 6 4 2 2 2" xfId="7335"/>
    <cellStyle name="Percent 2 6 4 2 2 2 2" xfId="16365"/>
    <cellStyle name="Percent 2 6 4 2 2 3" xfId="11883"/>
    <cellStyle name="Percent 2 6 4 2 3" xfId="4347"/>
    <cellStyle name="Percent 2 6 4 2 3 2" xfId="8829"/>
    <cellStyle name="Percent 2 6 4 2 3 2 2" xfId="17859"/>
    <cellStyle name="Percent 2 6 4 2 3 3" xfId="13377"/>
    <cellStyle name="Percent 2 6 4 2 4" xfId="5841"/>
    <cellStyle name="Percent 2 6 4 2 4 2" xfId="14871"/>
    <cellStyle name="Percent 2 6 4 2 5" xfId="10389"/>
    <cellStyle name="Percent 2 6 4 3" xfId="2106"/>
    <cellStyle name="Percent 2 6 4 3 2" xfId="6588"/>
    <cellStyle name="Percent 2 6 4 3 2 2" xfId="15618"/>
    <cellStyle name="Percent 2 6 4 3 3" xfId="11136"/>
    <cellStyle name="Percent 2 6 4 4" xfId="3600"/>
    <cellStyle name="Percent 2 6 4 4 2" xfId="8082"/>
    <cellStyle name="Percent 2 6 4 4 2 2" xfId="17112"/>
    <cellStyle name="Percent 2 6 4 4 3" xfId="12630"/>
    <cellStyle name="Percent 2 6 4 5" xfId="5094"/>
    <cellStyle name="Percent 2 6 4 5 2" xfId="14124"/>
    <cellStyle name="Percent 2 6 4 6" xfId="9642"/>
    <cellStyle name="Percent 2 6 5" xfId="799"/>
    <cellStyle name="Percent 2 6 5 2" xfId="2293"/>
    <cellStyle name="Percent 2 6 5 2 2" xfId="6775"/>
    <cellStyle name="Percent 2 6 5 2 2 2" xfId="15805"/>
    <cellStyle name="Percent 2 6 5 2 3" xfId="11323"/>
    <cellStyle name="Percent 2 6 5 3" xfId="3787"/>
    <cellStyle name="Percent 2 6 5 3 2" xfId="8269"/>
    <cellStyle name="Percent 2 6 5 3 2 2" xfId="17299"/>
    <cellStyle name="Percent 2 6 5 3 3" xfId="12817"/>
    <cellStyle name="Percent 2 6 5 4" xfId="5281"/>
    <cellStyle name="Percent 2 6 5 4 2" xfId="14311"/>
    <cellStyle name="Percent 2 6 5 5" xfId="9829"/>
    <cellStyle name="Percent 2 6 6" xfId="1548"/>
    <cellStyle name="Percent 2 6 6 2" xfId="6030"/>
    <cellStyle name="Percent 2 6 6 2 2" xfId="15060"/>
    <cellStyle name="Percent 2 6 6 3" xfId="10578"/>
    <cellStyle name="Percent 2 6 7" xfId="3042"/>
    <cellStyle name="Percent 2 6 7 2" xfId="7524"/>
    <cellStyle name="Percent 2 6 7 2 2" xfId="16554"/>
    <cellStyle name="Percent 2 6 7 3" xfId="12072"/>
    <cellStyle name="Percent 2 6 8" xfId="4536"/>
    <cellStyle name="Percent 2 6 8 2" xfId="13566"/>
    <cellStyle name="Percent 2 6 9" xfId="9084"/>
    <cellStyle name="Percent 2 7" xfId="78"/>
    <cellStyle name="Percent 2 7 2" xfId="264"/>
    <cellStyle name="Percent 2 7 2 2" xfId="1008"/>
    <cellStyle name="Percent 2 7 2 2 2" xfId="2502"/>
    <cellStyle name="Percent 2 7 2 2 2 2" xfId="6984"/>
    <cellStyle name="Percent 2 7 2 2 2 2 2" xfId="16014"/>
    <cellStyle name="Percent 2 7 2 2 2 3" xfId="11532"/>
    <cellStyle name="Percent 2 7 2 2 3" xfId="3996"/>
    <cellStyle name="Percent 2 7 2 2 3 2" xfId="8478"/>
    <cellStyle name="Percent 2 7 2 2 3 2 2" xfId="17508"/>
    <cellStyle name="Percent 2 7 2 2 3 3" xfId="13026"/>
    <cellStyle name="Percent 2 7 2 2 4" xfId="5490"/>
    <cellStyle name="Percent 2 7 2 2 4 2" xfId="14520"/>
    <cellStyle name="Percent 2 7 2 2 5" xfId="10038"/>
    <cellStyle name="Percent 2 7 2 3" xfId="1758"/>
    <cellStyle name="Percent 2 7 2 3 2" xfId="6240"/>
    <cellStyle name="Percent 2 7 2 3 2 2" xfId="15270"/>
    <cellStyle name="Percent 2 7 2 3 3" xfId="10788"/>
    <cellStyle name="Percent 2 7 2 4" xfId="3252"/>
    <cellStyle name="Percent 2 7 2 4 2" xfId="7734"/>
    <cellStyle name="Percent 2 7 2 4 2 2" xfId="16764"/>
    <cellStyle name="Percent 2 7 2 4 3" xfId="12282"/>
    <cellStyle name="Percent 2 7 2 5" xfId="4746"/>
    <cellStyle name="Percent 2 7 2 5 2" xfId="13776"/>
    <cellStyle name="Percent 2 7 2 6" xfId="9294"/>
    <cellStyle name="Percent 2 7 3" xfId="450"/>
    <cellStyle name="Percent 2 7 3 2" xfId="1197"/>
    <cellStyle name="Percent 2 7 3 2 2" xfId="2691"/>
    <cellStyle name="Percent 2 7 3 2 2 2" xfId="7173"/>
    <cellStyle name="Percent 2 7 3 2 2 2 2" xfId="16203"/>
    <cellStyle name="Percent 2 7 3 2 2 3" xfId="11721"/>
    <cellStyle name="Percent 2 7 3 2 3" xfId="4185"/>
    <cellStyle name="Percent 2 7 3 2 3 2" xfId="8667"/>
    <cellStyle name="Percent 2 7 3 2 3 2 2" xfId="17697"/>
    <cellStyle name="Percent 2 7 3 2 3 3" xfId="13215"/>
    <cellStyle name="Percent 2 7 3 2 4" xfId="5679"/>
    <cellStyle name="Percent 2 7 3 2 4 2" xfId="14709"/>
    <cellStyle name="Percent 2 7 3 2 5" xfId="10227"/>
    <cellStyle name="Percent 2 7 3 3" xfId="1944"/>
    <cellStyle name="Percent 2 7 3 3 2" xfId="6426"/>
    <cellStyle name="Percent 2 7 3 3 2 2" xfId="15456"/>
    <cellStyle name="Percent 2 7 3 3 3" xfId="10974"/>
    <cellStyle name="Percent 2 7 3 4" xfId="3438"/>
    <cellStyle name="Percent 2 7 3 4 2" xfId="7920"/>
    <cellStyle name="Percent 2 7 3 4 2 2" xfId="16950"/>
    <cellStyle name="Percent 2 7 3 4 3" xfId="12468"/>
    <cellStyle name="Percent 2 7 3 5" xfId="4932"/>
    <cellStyle name="Percent 2 7 3 5 2" xfId="13962"/>
    <cellStyle name="Percent 2 7 3 6" xfId="9480"/>
    <cellStyle name="Percent 2 7 4" xfId="636"/>
    <cellStyle name="Percent 2 7 4 2" xfId="1383"/>
    <cellStyle name="Percent 2 7 4 2 2" xfId="2877"/>
    <cellStyle name="Percent 2 7 4 2 2 2" xfId="7359"/>
    <cellStyle name="Percent 2 7 4 2 2 2 2" xfId="16389"/>
    <cellStyle name="Percent 2 7 4 2 2 3" xfId="11907"/>
    <cellStyle name="Percent 2 7 4 2 3" xfId="4371"/>
    <cellStyle name="Percent 2 7 4 2 3 2" xfId="8853"/>
    <cellStyle name="Percent 2 7 4 2 3 2 2" xfId="17883"/>
    <cellStyle name="Percent 2 7 4 2 3 3" xfId="13401"/>
    <cellStyle name="Percent 2 7 4 2 4" xfId="5865"/>
    <cellStyle name="Percent 2 7 4 2 4 2" xfId="14895"/>
    <cellStyle name="Percent 2 7 4 2 5" xfId="10413"/>
    <cellStyle name="Percent 2 7 4 3" xfId="2130"/>
    <cellStyle name="Percent 2 7 4 3 2" xfId="6612"/>
    <cellStyle name="Percent 2 7 4 3 2 2" xfId="15642"/>
    <cellStyle name="Percent 2 7 4 3 3" xfId="11160"/>
    <cellStyle name="Percent 2 7 4 4" xfId="3624"/>
    <cellStyle name="Percent 2 7 4 4 2" xfId="8106"/>
    <cellStyle name="Percent 2 7 4 4 2 2" xfId="17136"/>
    <cellStyle name="Percent 2 7 4 4 3" xfId="12654"/>
    <cellStyle name="Percent 2 7 4 5" xfId="5118"/>
    <cellStyle name="Percent 2 7 4 5 2" xfId="14148"/>
    <cellStyle name="Percent 2 7 4 6" xfId="9666"/>
    <cellStyle name="Percent 2 7 5" xfId="823"/>
    <cellStyle name="Percent 2 7 5 2" xfId="2317"/>
    <cellStyle name="Percent 2 7 5 2 2" xfId="6799"/>
    <cellStyle name="Percent 2 7 5 2 2 2" xfId="15829"/>
    <cellStyle name="Percent 2 7 5 2 3" xfId="11347"/>
    <cellStyle name="Percent 2 7 5 3" xfId="3811"/>
    <cellStyle name="Percent 2 7 5 3 2" xfId="8293"/>
    <cellStyle name="Percent 2 7 5 3 2 2" xfId="17323"/>
    <cellStyle name="Percent 2 7 5 3 3" xfId="12841"/>
    <cellStyle name="Percent 2 7 5 4" xfId="5305"/>
    <cellStyle name="Percent 2 7 5 4 2" xfId="14335"/>
    <cellStyle name="Percent 2 7 5 5" xfId="9853"/>
    <cellStyle name="Percent 2 7 6" xfId="1572"/>
    <cellStyle name="Percent 2 7 6 2" xfId="6054"/>
    <cellStyle name="Percent 2 7 6 2 2" xfId="15084"/>
    <cellStyle name="Percent 2 7 6 3" xfId="10602"/>
    <cellStyle name="Percent 2 7 7" xfId="3066"/>
    <cellStyle name="Percent 2 7 7 2" xfId="7548"/>
    <cellStyle name="Percent 2 7 7 2 2" xfId="16578"/>
    <cellStyle name="Percent 2 7 7 3" xfId="12096"/>
    <cellStyle name="Percent 2 7 8" xfId="4560"/>
    <cellStyle name="Percent 2 7 8 2" xfId="13590"/>
    <cellStyle name="Percent 2 7 9" xfId="9108"/>
    <cellStyle name="Percent 2 8" xfId="114"/>
    <cellStyle name="Percent 2 8 2" xfId="300"/>
    <cellStyle name="Percent 2 8 2 2" xfId="1043"/>
    <cellStyle name="Percent 2 8 2 2 2" xfId="2537"/>
    <cellStyle name="Percent 2 8 2 2 2 2" xfId="7019"/>
    <cellStyle name="Percent 2 8 2 2 2 2 2" xfId="16049"/>
    <cellStyle name="Percent 2 8 2 2 2 3" xfId="11567"/>
    <cellStyle name="Percent 2 8 2 2 3" xfId="4031"/>
    <cellStyle name="Percent 2 8 2 2 3 2" xfId="8513"/>
    <cellStyle name="Percent 2 8 2 2 3 2 2" xfId="17543"/>
    <cellStyle name="Percent 2 8 2 2 3 3" xfId="13061"/>
    <cellStyle name="Percent 2 8 2 2 4" xfId="5525"/>
    <cellStyle name="Percent 2 8 2 2 4 2" xfId="14555"/>
    <cellStyle name="Percent 2 8 2 2 5" xfId="10073"/>
    <cellStyle name="Percent 2 8 2 3" xfId="1794"/>
    <cellStyle name="Percent 2 8 2 3 2" xfId="6276"/>
    <cellStyle name="Percent 2 8 2 3 2 2" xfId="15306"/>
    <cellStyle name="Percent 2 8 2 3 3" xfId="10824"/>
    <cellStyle name="Percent 2 8 2 4" xfId="3288"/>
    <cellStyle name="Percent 2 8 2 4 2" xfId="7770"/>
    <cellStyle name="Percent 2 8 2 4 2 2" xfId="16800"/>
    <cellStyle name="Percent 2 8 2 4 3" xfId="12318"/>
    <cellStyle name="Percent 2 8 2 5" xfId="4782"/>
    <cellStyle name="Percent 2 8 2 5 2" xfId="13812"/>
    <cellStyle name="Percent 2 8 2 6" xfId="9330"/>
    <cellStyle name="Percent 2 8 3" xfId="486"/>
    <cellStyle name="Percent 2 8 3 2" xfId="1233"/>
    <cellStyle name="Percent 2 8 3 2 2" xfId="2727"/>
    <cellStyle name="Percent 2 8 3 2 2 2" xfId="7209"/>
    <cellStyle name="Percent 2 8 3 2 2 2 2" xfId="16239"/>
    <cellStyle name="Percent 2 8 3 2 2 3" xfId="11757"/>
    <cellStyle name="Percent 2 8 3 2 3" xfId="4221"/>
    <cellStyle name="Percent 2 8 3 2 3 2" xfId="8703"/>
    <cellStyle name="Percent 2 8 3 2 3 2 2" xfId="17733"/>
    <cellStyle name="Percent 2 8 3 2 3 3" xfId="13251"/>
    <cellStyle name="Percent 2 8 3 2 4" xfId="5715"/>
    <cellStyle name="Percent 2 8 3 2 4 2" xfId="14745"/>
    <cellStyle name="Percent 2 8 3 2 5" xfId="10263"/>
    <cellStyle name="Percent 2 8 3 3" xfId="1980"/>
    <cellStyle name="Percent 2 8 3 3 2" xfId="6462"/>
    <cellStyle name="Percent 2 8 3 3 2 2" xfId="15492"/>
    <cellStyle name="Percent 2 8 3 3 3" xfId="11010"/>
    <cellStyle name="Percent 2 8 3 4" xfId="3474"/>
    <cellStyle name="Percent 2 8 3 4 2" xfId="7956"/>
    <cellStyle name="Percent 2 8 3 4 2 2" xfId="16986"/>
    <cellStyle name="Percent 2 8 3 4 3" xfId="12504"/>
    <cellStyle name="Percent 2 8 3 5" xfId="4968"/>
    <cellStyle name="Percent 2 8 3 5 2" xfId="13998"/>
    <cellStyle name="Percent 2 8 3 6" xfId="9516"/>
    <cellStyle name="Percent 2 8 4" xfId="672"/>
    <cellStyle name="Percent 2 8 4 2" xfId="1419"/>
    <cellStyle name="Percent 2 8 4 2 2" xfId="2913"/>
    <cellStyle name="Percent 2 8 4 2 2 2" xfId="7395"/>
    <cellStyle name="Percent 2 8 4 2 2 2 2" xfId="16425"/>
    <cellStyle name="Percent 2 8 4 2 2 3" xfId="11943"/>
    <cellStyle name="Percent 2 8 4 2 3" xfId="4407"/>
    <cellStyle name="Percent 2 8 4 2 3 2" xfId="8889"/>
    <cellStyle name="Percent 2 8 4 2 3 2 2" xfId="17919"/>
    <cellStyle name="Percent 2 8 4 2 3 3" xfId="13437"/>
    <cellStyle name="Percent 2 8 4 2 4" xfId="5901"/>
    <cellStyle name="Percent 2 8 4 2 4 2" xfId="14931"/>
    <cellStyle name="Percent 2 8 4 2 5" xfId="10449"/>
    <cellStyle name="Percent 2 8 4 3" xfId="2166"/>
    <cellStyle name="Percent 2 8 4 3 2" xfId="6648"/>
    <cellStyle name="Percent 2 8 4 3 2 2" xfId="15678"/>
    <cellStyle name="Percent 2 8 4 3 3" xfId="11196"/>
    <cellStyle name="Percent 2 8 4 4" xfId="3660"/>
    <cellStyle name="Percent 2 8 4 4 2" xfId="8142"/>
    <cellStyle name="Percent 2 8 4 4 2 2" xfId="17172"/>
    <cellStyle name="Percent 2 8 4 4 3" xfId="12690"/>
    <cellStyle name="Percent 2 8 4 5" xfId="5154"/>
    <cellStyle name="Percent 2 8 4 5 2" xfId="14184"/>
    <cellStyle name="Percent 2 8 4 6" xfId="9702"/>
    <cellStyle name="Percent 2 8 5" xfId="859"/>
    <cellStyle name="Percent 2 8 5 2" xfId="2353"/>
    <cellStyle name="Percent 2 8 5 2 2" xfId="6835"/>
    <cellStyle name="Percent 2 8 5 2 2 2" xfId="15865"/>
    <cellStyle name="Percent 2 8 5 2 3" xfId="11383"/>
    <cellStyle name="Percent 2 8 5 3" xfId="3847"/>
    <cellStyle name="Percent 2 8 5 3 2" xfId="8329"/>
    <cellStyle name="Percent 2 8 5 3 2 2" xfId="17359"/>
    <cellStyle name="Percent 2 8 5 3 3" xfId="12877"/>
    <cellStyle name="Percent 2 8 5 4" xfId="5341"/>
    <cellStyle name="Percent 2 8 5 4 2" xfId="14371"/>
    <cellStyle name="Percent 2 8 5 5" xfId="9889"/>
    <cellStyle name="Percent 2 8 6" xfId="1608"/>
    <cellStyle name="Percent 2 8 6 2" xfId="6090"/>
    <cellStyle name="Percent 2 8 6 2 2" xfId="15120"/>
    <cellStyle name="Percent 2 8 6 3" xfId="10638"/>
    <cellStyle name="Percent 2 8 7" xfId="3102"/>
    <cellStyle name="Percent 2 8 7 2" xfId="7584"/>
    <cellStyle name="Percent 2 8 7 2 2" xfId="16614"/>
    <cellStyle name="Percent 2 8 7 3" xfId="12132"/>
    <cellStyle name="Percent 2 8 8" xfId="4596"/>
    <cellStyle name="Percent 2 8 8 2" xfId="13626"/>
    <cellStyle name="Percent 2 8 9" xfId="9144"/>
    <cellStyle name="Percent 2 9" xfId="125"/>
    <cellStyle name="Percent 2 9 2" xfId="311"/>
    <cellStyle name="Percent 2 9 2 2" xfId="1054"/>
    <cellStyle name="Percent 2 9 2 2 2" xfId="2548"/>
    <cellStyle name="Percent 2 9 2 2 2 2" xfId="7030"/>
    <cellStyle name="Percent 2 9 2 2 2 2 2" xfId="16060"/>
    <cellStyle name="Percent 2 9 2 2 2 3" xfId="11578"/>
    <cellStyle name="Percent 2 9 2 2 3" xfId="4042"/>
    <cellStyle name="Percent 2 9 2 2 3 2" xfId="8524"/>
    <cellStyle name="Percent 2 9 2 2 3 2 2" xfId="17554"/>
    <cellStyle name="Percent 2 9 2 2 3 3" xfId="13072"/>
    <cellStyle name="Percent 2 9 2 2 4" xfId="5536"/>
    <cellStyle name="Percent 2 9 2 2 4 2" xfId="14566"/>
    <cellStyle name="Percent 2 9 2 2 5" xfId="10084"/>
    <cellStyle name="Percent 2 9 2 3" xfId="1805"/>
    <cellStyle name="Percent 2 9 2 3 2" xfId="6287"/>
    <cellStyle name="Percent 2 9 2 3 2 2" xfId="15317"/>
    <cellStyle name="Percent 2 9 2 3 3" xfId="10835"/>
    <cellStyle name="Percent 2 9 2 4" xfId="3299"/>
    <cellStyle name="Percent 2 9 2 4 2" xfId="7781"/>
    <cellStyle name="Percent 2 9 2 4 2 2" xfId="16811"/>
    <cellStyle name="Percent 2 9 2 4 3" xfId="12329"/>
    <cellStyle name="Percent 2 9 2 5" xfId="4793"/>
    <cellStyle name="Percent 2 9 2 5 2" xfId="13823"/>
    <cellStyle name="Percent 2 9 2 6" xfId="9341"/>
    <cellStyle name="Percent 2 9 3" xfId="497"/>
    <cellStyle name="Percent 2 9 3 2" xfId="1244"/>
    <cellStyle name="Percent 2 9 3 2 2" xfId="2738"/>
    <cellStyle name="Percent 2 9 3 2 2 2" xfId="7220"/>
    <cellStyle name="Percent 2 9 3 2 2 2 2" xfId="16250"/>
    <cellStyle name="Percent 2 9 3 2 2 3" xfId="11768"/>
    <cellStyle name="Percent 2 9 3 2 3" xfId="4232"/>
    <cellStyle name="Percent 2 9 3 2 3 2" xfId="8714"/>
    <cellStyle name="Percent 2 9 3 2 3 2 2" xfId="17744"/>
    <cellStyle name="Percent 2 9 3 2 3 3" xfId="13262"/>
    <cellStyle name="Percent 2 9 3 2 4" xfId="5726"/>
    <cellStyle name="Percent 2 9 3 2 4 2" xfId="14756"/>
    <cellStyle name="Percent 2 9 3 2 5" xfId="10274"/>
    <cellStyle name="Percent 2 9 3 3" xfId="1991"/>
    <cellStyle name="Percent 2 9 3 3 2" xfId="6473"/>
    <cellStyle name="Percent 2 9 3 3 2 2" xfId="15503"/>
    <cellStyle name="Percent 2 9 3 3 3" xfId="11021"/>
    <cellStyle name="Percent 2 9 3 4" xfId="3485"/>
    <cellStyle name="Percent 2 9 3 4 2" xfId="7967"/>
    <cellStyle name="Percent 2 9 3 4 2 2" xfId="16997"/>
    <cellStyle name="Percent 2 9 3 4 3" xfId="12515"/>
    <cellStyle name="Percent 2 9 3 5" xfId="4979"/>
    <cellStyle name="Percent 2 9 3 5 2" xfId="14009"/>
    <cellStyle name="Percent 2 9 3 6" xfId="9527"/>
    <cellStyle name="Percent 2 9 4" xfId="683"/>
    <cellStyle name="Percent 2 9 4 2" xfId="1430"/>
    <cellStyle name="Percent 2 9 4 2 2" xfId="2924"/>
    <cellStyle name="Percent 2 9 4 2 2 2" xfId="7406"/>
    <cellStyle name="Percent 2 9 4 2 2 2 2" xfId="16436"/>
    <cellStyle name="Percent 2 9 4 2 2 3" xfId="11954"/>
    <cellStyle name="Percent 2 9 4 2 3" xfId="4418"/>
    <cellStyle name="Percent 2 9 4 2 3 2" xfId="8900"/>
    <cellStyle name="Percent 2 9 4 2 3 2 2" xfId="17930"/>
    <cellStyle name="Percent 2 9 4 2 3 3" xfId="13448"/>
    <cellStyle name="Percent 2 9 4 2 4" xfId="5912"/>
    <cellStyle name="Percent 2 9 4 2 4 2" xfId="14942"/>
    <cellStyle name="Percent 2 9 4 2 5" xfId="10460"/>
    <cellStyle name="Percent 2 9 4 3" xfId="2177"/>
    <cellStyle name="Percent 2 9 4 3 2" xfId="6659"/>
    <cellStyle name="Percent 2 9 4 3 2 2" xfId="15689"/>
    <cellStyle name="Percent 2 9 4 3 3" xfId="11207"/>
    <cellStyle name="Percent 2 9 4 4" xfId="3671"/>
    <cellStyle name="Percent 2 9 4 4 2" xfId="8153"/>
    <cellStyle name="Percent 2 9 4 4 2 2" xfId="17183"/>
    <cellStyle name="Percent 2 9 4 4 3" xfId="12701"/>
    <cellStyle name="Percent 2 9 4 5" xfId="5165"/>
    <cellStyle name="Percent 2 9 4 5 2" xfId="14195"/>
    <cellStyle name="Percent 2 9 4 6" xfId="9713"/>
    <cellStyle name="Percent 2 9 5" xfId="870"/>
    <cellStyle name="Percent 2 9 5 2" xfId="2364"/>
    <cellStyle name="Percent 2 9 5 2 2" xfId="6846"/>
    <cellStyle name="Percent 2 9 5 2 2 2" xfId="15876"/>
    <cellStyle name="Percent 2 9 5 2 3" xfId="11394"/>
    <cellStyle name="Percent 2 9 5 3" xfId="3858"/>
    <cellStyle name="Percent 2 9 5 3 2" xfId="8340"/>
    <cellStyle name="Percent 2 9 5 3 2 2" xfId="17370"/>
    <cellStyle name="Percent 2 9 5 3 3" xfId="12888"/>
    <cellStyle name="Percent 2 9 5 4" xfId="5352"/>
    <cellStyle name="Percent 2 9 5 4 2" xfId="14382"/>
    <cellStyle name="Percent 2 9 5 5" xfId="9900"/>
    <cellStyle name="Percent 2 9 6" xfId="1619"/>
    <cellStyle name="Percent 2 9 6 2" xfId="6101"/>
    <cellStyle name="Percent 2 9 6 2 2" xfId="15131"/>
    <cellStyle name="Percent 2 9 6 3" xfId="10649"/>
    <cellStyle name="Percent 2 9 7" xfId="3113"/>
    <cellStyle name="Percent 2 9 7 2" xfId="7595"/>
    <cellStyle name="Percent 2 9 7 2 2" xfId="16625"/>
    <cellStyle name="Percent 2 9 7 3" xfId="12143"/>
    <cellStyle name="Percent 2 9 8" xfId="4607"/>
    <cellStyle name="Percent 2 9 8 2" xfId="13637"/>
    <cellStyle name="Percent 2 9 9" xfId="9155"/>
    <cellStyle name="Percent 3" xfId="3"/>
    <cellStyle name="Percent 3 10" xfId="169"/>
    <cellStyle name="Percent 3 10 2" xfId="355"/>
    <cellStyle name="Percent 3 10 2 2" xfId="1098"/>
    <cellStyle name="Percent 3 10 2 2 2" xfId="2592"/>
    <cellStyle name="Percent 3 10 2 2 2 2" xfId="7074"/>
    <cellStyle name="Percent 3 10 2 2 2 2 2" xfId="16104"/>
    <cellStyle name="Percent 3 10 2 2 2 3" xfId="11622"/>
    <cellStyle name="Percent 3 10 2 2 3" xfId="4086"/>
    <cellStyle name="Percent 3 10 2 2 3 2" xfId="8568"/>
    <cellStyle name="Percent 3 10 2 2 3 2 2" xfId="17598"/>
    <cellStyle name="Percent 3 10 2 2 3 3" xfId="13116"/>
    <cellStyle name="Percent 3 10 2 2 4" xfId="5580"/>
    <cellStyle name="Percent 3 10 2 2 4 2" xfId="14610"/>
    <cellStyle name="Percent 3 10 2 2 5" xfId="10128"/>
    <cellStyle name="Percent 3 10 2 3" xfId="1849"/>
    <cellStyle name="Percent 3 10 2 3 2" xfId="6331"/>
    <cellStyle name="Percent 3 10 2 3 2 2" xfId="15361"/>
    <cellStyle name="Percent 3 10 2 3 3" xfId="10879"/>
    <cellStyle name="Percent 3 10 2 4" xfId="3343"/>
    <cellStyle name="Percent 3 10 2 4 2" xfId="7825"/>
    <cellStyle name="Percent 3 10 2 4 2 2" xfId="16855"/>
    <cellStyle name="Percent 3 10 2 4 3" xfId="12373"/>
    <cellStyle name="Percent 3 10 2 5" xfId="4837"/>
    <cellStyle name="Percent 3 10 2 5 2" xfId="13867"/>
    <cellStyle name="Percent 3 10 2 6" xfId="9385"/>
    <cellStyle name="Percent 3 10 3" xfId="541"/>
    <cellStyle name="Percent 3 10 3 2" xfId="1288"/>
    <cellStyle name="Percent 3 10 3 2 2" xfId="2782"/>
    <cellStyle name="Percent 3 10 3 2 2 2" xfId="7264"/>
    <cellStyle name="Percent 3 10 3 2 2 2 2" xfId="16294"/>
    <cellStyle name="Percent 3 10 3 2 2 3" xfId="11812"/>
    <cellStyle name="Percent 3 10 3 2 3" xfId="4276"/>
    <cellStyle name="Percent 3 10 3 2 3 2" xfId="8758"/>
    <cellStyle name="Percent 3 10 3 2 3 2 2" xfId="17788"/>
    <cellStyle name="Percent 3 10 3 2 3 3" xfId="13306"/>
    <cellStyle name="Percent 3 10 3 2 4" xfId="5770"/>
    <cellStyle name="Percent 3 10 3 2 4 2" xfId="14800"/>
    <cellStyle name="Percent 3 10 3 2 5" xfId="10318"/>
    <cellStyle name="Percent 3 10 3 3" xfId="2035"/>
    <cellStyle name="Percent 3 10 3 3 2" xfId="6517"/>
    <cellStyle name="Percent 3 10 3 3 2 2" xfId="15547"/>
    <cellStyle name="Percent 3 10 3 3 3" xfId="11065"/>
    <cellStyle name="Percent 3 10 3 4" xfId="3529"/>
    <cellStyle name="Percent 3 10 3 4 2" xfId="8011"/>
    <cellStyle name="Percent 3 10 3 4 2 2" xfId="17041"/>
    <cellStyle name="Percent 3 10 3 4 3" xfId="12559"/>
    <cellStyle name="Percent 3 10 3 5" xfId="5023"/>
    <cellStyle name="Percent 3 10 3 5 2" xfId="14053"/>
    <cellStyle name="Percent 3 10 3 6" xfId="9571"/>
    <cellStyle name="Percent 3 10 4" xfId="727"/>
    <cellStyle name="Percent 3 10 4 2" xfId="1474"/>
    <cellStyle name="Percent 3 10 4 2 2" xfId="2968"/>
    <cellStyle name="Percent 3 10 4 2 2 2" xfId="7450"/>
    <cellStyle name="Percent 3 10 4 2 2 2 2" xfId="16480"/>
    <cellStyle name="Percent 3 10 4 2 2 3" xfId="11998"/>
    <cellStyle name="Percent 3 10 4 2 3" xfId="4462"/>
    <cellStyle name="Percent 3 10 4 2 3 2" xfId="8944"/>
    <cellStyle name="Percent 3 10 4 2 3 2 2" xfId="17974"/>
    <cellStyle name="Percent 3 10 4 2 3 3" xfId="13492"/>
    <cellStyle name="Percent 3 10 4 2 4" xfId="5956"/>
    <cellStyle name="Percent 3 10 4 2 4 2" xfId="14986"/>
    <cellStyle name="Percent 3 10 4 2 5" xfId="10504"/>
    <cellStyle name="Percent 3 10 4 3" xfId="2221"/>
    <cellStyle name="Percent 3 10 4 3 2" xfId="6703"/>
    <cellStyle name="Percent 3 10 4 3 2 2" xfId="15733"/>
    <cellStyle name="Percent 3 10 4 3 3" xfId="11251"/>
    <cellStyle name="Percent 3 10 4 4" xfId="3715"/>
    <cellStyle name="Percent 3 10 4 4 2" xfId="8197"/>
    <cellStyle name="Percent 3 10 4 4 2 2" xfId="17227"/>
    <cellStyle name="Percent 3 10 4 4 3" xfId="12745"/>
    <cellStyle name="Percent 3 10 4 5" xfId="5209"/>
    <cellStyle name="Percent 3 10 4 5 2" xfId="14239"/>
    <cellStyle name="Percent 3 10 4 6" xfId="9757"/>
    <cellStyle name="Percent 3 10 5" xfId="914"/>
    <cellStyle name="Percent 3 10 5 2" xfId="2408"/>
    <cellStyle name="Percent 3 10 5 2 2" xfId="6890"/>
    <cellStyle name="Percent 3 10 5 2 2 2" xfId="15920"/>
    <cellStyle name="Percent 3 10 5 2 3" xfId="11438"/>
    <cellStyle name="Percent 3 10 5 3" xfId="3902"/>
    <cellStyle name="Percent 3 10 5 3 2" xfId="8384"/>
    <cellStyle name="Percent 3 10 5 3 2 2" xfId="17414"/>
    <cellStyle name="Percent 3 10 5 3 3" xfId="12932"/>
    <cellStyle name="Percent 3 10 5 4" xfId="5396"/>
    <cellStyle name="Percent 3 10 5 4 2" xfId="14426"/>
    <cellStyle name="Percent 3 10 5 5" xfId="9944"/>
    <cellStyle name="Percent 3 10 6" xfId="1663"/>
    <cellStyle name="Percent 3 10 6 2" xfId="6145"/>
    <cellStyle name="Percent 3 10 6 2 2" xfId="15175"/>
    <cellStyle name="Percent 3 10 6 3" xfId="10693"/>
    <cellStyle name="Percent 3 10 7" xfId="3157"/>
    <cellStyle name="Percent 3 10 7 2" xfId="7639"/>
    <cellStyle name="Percent 3 10 7 2 2" xfId="16669"/>
    <cellStyle name="Percent 3 10 7 3" xfId="12187"/>
    <cellStyle name="Percent 3 10 8" xfId="4651"/>
    <cellStyle name="Percent 3 10 8 2" xfId="13681"/>
    <cellStyle name="Percent 3 10 9" xfId="9199"/>
    <cellStyle name="Percent 3 11" xfId="192"/>
    <cellStyle name="Percent 3 11 2" xfId="937"/>
    <cellStyle name="Percent 3 11 2 2" xfId="2431"/>
    <cellStyle name="Percent 3 11 2 2 2" xfId="6913"/>
    <cellStyle name="Percent 3 11 2 2 2 2" xfId="15943"/>
    <cellStyle name="Percent 3 11 2 2 3" xfId="11461"/>
    <cellStyle name="Percent 3 11 2 3" xfId="3925"/>
    <cellStyle name="Percent 3 11 2 3 2" xfId="8407"/>
    <cellStyle name="Percent 3 11 2 3 2 2" xfId="17437"/>
    <cellStyle name="Percent 3 11 2 3 3" xfId="12955"/>
    <cellStyle name="Percent 3 11 2 4" xfId="5419"/>
    <cellStyle name="Percent 3 11 2 4 2" xfId="14449"/>
    <cellStyle name="Percent 3 11 2 5" xfId="9967"/>
    <cellStyle name="Percent 3 11 3" xfId="1686"/>
    <cellStyle name="Percent 3 11 3 2" xfId="6168"/>
    <cellStyle name="Percent 3 11 3 2 2" xfId="15198"/>
    <cellStyle name="Percent 3 11 3 3" xfId="10716"/>
    <cellStyle name="Percent 3 11 4" xfId="3180"/>
    <cellStyle name="Percent 3 11 4 2" xfId="7662"/>
    <cellStyle name="Percent 3 11 4 2 2" xfId="16692"/>
    <cellStyle name="Percent 3 11 4 3" xfId="12210"/>
    <cellStyle name="Percent 3 11 5" xfId="4674"/>
    <cellStyle name="Percent 3 11 5 2" xfId="13704"/>
    <cellStyle name="Percent 3 11 6" xfId="9222"/>
    <cellStyle name="Percent 3 12" xfId="378"/>
    <cellStyle name="Percent 3 12 2" xfId="1125"/>
    <cellStyle name="Percent 3 12 2 2" xfId="2619"/>
    <cellStyle name="Percent 3 12 2 2 2" xfId="7101"/>
    <cellStyle name="Percent 3 12 2 2 2 2" xfId="16131"/>
    <cellStyle name="Percent 3 12 2 2 3" xfId="11649"/>
    <cellStyle name="Percent 3 12 2 3" xfId="4113"/>
    <cellStyle name="Percent 3 12 2 3 2" xfId="8595"/>
    <cellStyle name="Percent 3 12 2 3 2 2" xfId="17625"/>
    <cellStyle name="Percent 3 12 2 3 3" xfId="13143"/>
    <cellStyle name="Percent 3 12 2 4" xfId="5607"/>
    <cellStyle name="Percent 3 12 2 4 2" xfId="14637"/>
    <cellStyle name="Percent 3 12 2 5" xfId="10155"/>
    <cellStyle name="Percent 3 12 3" xfId="1872"/>
    <cellStyle name="Percent 3 12 3 2" xfId="6354"/>
    <cellStyle name="Percent 3 12 3 2 2" xfId="15384"/>
    <cellStyle name="Percent 3 12 3 3" xfId="10902"/>
    <cellStyle name="Percent 3 12 4" xfId="3366"/>
    <cellStyle name="Percent 3 12 4 2" xfId="7848"/>
    <cellStyle name="Percent 3 12 4 2 2" xfId="16878"/>
    <cellStyle name="Percent 3 12 4 3" xfId="12396"/>
    <cellStyle name="Percent 3 12 5" xfId="4860"/>
    <cellStyle name="Percent 3 12 5 2" xfId="13890"/>
    <cellStyle name="Percent 3 12 6" xfId="9408"/>
    <cellStyle name="Percent 3 13" xfId="564"/>
    <cellStyle name="Percent 3 13 2" xfId="1311"/>
    <cellStyle name="Percent 3 13 2 2" xfId="2805"/>
    <cellStyle name="Percent 3 13 2 2 2" xfId="7287"/>
    <cellStyle name="Percent 3 13 2 2 2 2" xfId="16317"/>
    <cellStyle name="Percent 3 13 2 2 3" xfId="11835"/>
    <cellStyle name="Percent 3 13 2 3" xfId="4299"/>
    <cellStyle name="Percent 3 13 2 3 2" xfId="8781"/>
    <cellStyle name="Percent 3 13 2 3 2 2" xfId="17811"/>
    <cellStyle name="Percent 3 13 2 3 3" xfId="13329"/>
    <cellStyle name="Percent 3 13 2 4" xfId="5793"/>
    <cellStyle name="Percent 3 13 2 4 2" xfId="14823"/>
    <cellStyle name="Percent 3 13 2 5" xfId="10341"/>
    <cellStyle name="Percent 3 13 3" xfId="2058"/>
    <cellStyle name="Percent 3 13 3 2" xfId="6540"/>
    <cellStyle name="Percent 3 13 3 2 2" xfId="15570"/>
    <cellStyle name="Percent 3 13 3 3" xfId="11088"/>
    <cellStyle name="Percent 3 13 4" xfId="3552"/>
    <cellStyle name="Percent 3 13 4 2" xfId="8034"/>
    <cellStyle name="Percent 3 13 4 2 2" xfId="17064"/>
    <cellStyle name="Percent 3 13 4 3" xfId="12582"/>
    <cellStyle name="Percent 3 13 5" xfId="5046"/>
    <cellStyle name="Percent 3 13 5 2" xfId="14076"/>
    <cellStyle name="Percent 3 13 6" xfId="9594"/>
    <cellStyle name="Percent 3 14" xfId="751"/>
    <cellStyle name="Percent 3 14 2" xfId="2245"/>
    <cellStyle name="Percent 3 14 2 2" xfId="6727"/>
    <cellStyle name="Percent 3 14 2 2 2" xfId="15757"/>
    <cellStyle name="Percent 3 14 2 3" xfId="11275"/>
    <cellStyle name="Percent 3 14 3" xfId="3739"/>
    <cellStyle name="Percent 3 14 3 2" xfId="8221"/>
    <cellStyle name="Percent 3 14 3 2 2" xfId="17251"/>
    <cellStyle name="Percent 3 14 3 3" xfId="12769"/>
    <cellStyle name="Percent 3 14 4" xfId="5233"/>
    <cellStyle name="Percent 3 14 4 2" xfId="14263"/>
    <cellStyle name="Percent 3 14 5" xfId="9781"/>
    <cellStyle name="Percent 3 15" xfId="1500"/>
    <cellStyle name="Percent 3 15 2" xfId="5982"/>
    <cellStyle name="Percent 3 15 2 2" xfId="15012"/>
    <cellStyle name="Percent 3 15 3" xfId="10530"/>
    <cellStyle name="Percent 3 16" xfId="2994"/>
    <cellStyle name="Percent 3 16 2" xfId="7476"/>
    <cellStyle name="Percent 3 16 2 2" xfId="16506"/>
    <cellStyle name="Percent 3 16 3" xfId="12024"/>
    <cellStyle name="Percent 3 17" xfId="4488"/>
    <cellStyle name="Percent 3 17 2" xfId="13518"/>
    <cellStyle name="Percent 3 18" xfId="9036"/>
    <cellStyle name="Percent 3 2" xfId="11"/>
    <cellStyle name="Percent 3 2 10" xfId="197"/>
    <cellStyle name="Percent 3 2 10 2" xfId="942"/>
    <cellStyle name="Percent 3 2 10 2 2" xfId="2436"/>
    <cellStyle name="Percent 3 2 10 2 2 2" xfId="6918"/>
    <cellStyle name="Percent 3 2 10 2 2 2 2" xfId="15948"/>
    <cellStyle name="Percent 3 2 10 2 2 3" xfId="11466"/>
    <cellStyle name="Percent 3 2 10 2 3" xfId="3930"/>
    <cellStyle name="Percent 3 2 10 2 3 2" xfId="8412"/>
    <cellStyle name="Percent 3 2 10 2 3 2 2" xfId="17442"/>
    <cellStyle name="Percent 3 2 10 2 3 3" xfId="12960"/>
    <cellStyle name="Percent 3 2 10 2 4" xfId="5424"/>
    <cellStyle name="Percent 3 2 10 2 4 2" xfId="14454"/>
    <cellStyle name="Percent 3 2 10 2 5" xfId="9972"/>
    <cellStyle name="Percent 3 2 10 3" xfId="1691"/>
    <cellStyle name="Percent 3 2 10 3 2" xfId="6173"/>
    <cellStyle name="Percent 3 2 10 3 2 2" xfId="15203"/>
    <cellStyle name="Percent 3 2 10 3 3" xfId="10721"/>
    <cellStyle name="Percent 3 2 10 4" xfId="3185"/>
    <cellStyle name="Percent 3 2 10 4 2" xfId="7667"/>
    <cellStyle name="Percent 3 2 10 4 2 2" xfId="16697"/>
    <cellStyle name="Percent 3 2 10 4 3" xfId="12215"/>
    <cellStyle name="Percent 3 2 10 5" xfId="4679"/>
    <cellStyle name="Percent 3 2 10 5 2" xfId="13709"/>
    <cellStyle name="Percent 3 2 10 6" xfId="9227"/>
    <cellStyle name="Percent 3 2 11" xfId="383"/>
    <cellStyle name="Percent 3 2 11 2" xfId="1130"/>
    <cellStyle name="Percent 3 2 11 2 2" xfId="2624"/>
    <cellStyle name="Percent 3 2 11 2 2 2" xfId="7106"/>
    <cellStyle name="Percent 3 2 11 2 2 2 2" xfId="16136"/>
    <cellStyle name="Percent 3 2 11 2 2 3" xfId="11654"/>
    <cellStyle name="Percent 3 2 11 2 3" xfId="4118"/>
    <cellStyle name="Percent 3 2 11 2 3 2" xfId="8600"/>
    <cellStyle name="Percent 3 2 11 2 3 2 2" xfId="17630"/>
    <cellStyle name="Percent 3 2 11 2 3 3" xfId="13148"/>
    <cellStyle name="Percent 3 2 11 2 4" xfId="5612"/>
    <cellStyle name="Percent 3 2 11 2 4 2" xfId="14642"/>
    <cellStyle name="Percent 3 2 11 2 5" xfId="10160"/>
    <cellStyle name="Percent 3 2 11 3" xfId="1877"/>
    <cellStyle name="Percent 3 2 11 3 2" xfId="6359"/>
    <cellStyle name="Percent 3 2 11 3 2 2" xfId="15389"/>
    <cellStyle name="Percent 3 2 11 3 3" xfId="10907"/>
    <cellStyle name="Percent 3 2 11 4" xfId="3371"/>
    <cellStyle name="Percent 3 2 11 4 2" xfId="7853"/>
    <cellStyle name="Percent 3 2 11 4 2 2" xfId="16883"/>
    <cellStyle name="Percent 3 2 11 4 3" xfId="12401"/>
    <cellStyle name="Percent 3 2 11 5" xfId="4865"/>
    <cellStyle name="Percent 3 2 11 5 2" xfId="13895"/>
    <cellStyle name="Percent 3 2 11 6" xfId="9413"/>
    <cellStyle name="Percent 3 2 12" xfId="569"/>
    <cellStyle name="Percent 3 2 12 2" xfId="1316"/>
    <cellStyle name="Percent 3 2 12 2 2" xfId="2810"/>
    <cellStyle name="Percent 3 2 12 2 2 2" xfId="7292"/>
    <cellStyle name="Percent 3 2 12 2 2 2 2" xfId="16322"/>
    <cellStyle name="Percent 3 2 12 2 2 3" xfId="11840"/>
    <cellStyle name="Percent 3 2 12 2 3" xfId="4304"/>
    <cellStyle name="Percent 3 2 12 2 3 2" xfId="8786"/>
    <cellStyle name="Percent 3 2 12 2 3 2 2" xfId="17816"/>
    <cellStyle name="Percent 3 2 12 2 3 3" xfId="13334"/>
    <cellStyle name="Percent 3 2 12 2 4" xfId="5798"/>
    <cellStyle name="Percent 3 2 12 2 4 2" xfId="14828"/>
    <cellStyle name="Percent 3 2 12 2 5" xfId="10346"/>
    <cellStyle name="Percent 3 2 12 3" xfId="2063"/>
    <cellStyle name="Percent 3 2 12 3 2" xfId="6545"/>
    <cellStyle name="Percent 3 2 12 3 2 2" xfId="15575"/>
    <cellStyle name="Percent 3 2 12 3 3" xfId="11093"/>
    <cellStyle name="Percent 3 2 12 4" xfId="3557"/>
    <cellStyle name="Percent 3 2 12 4 2" xfId="8039"/>
    <cellStyle name="Percent 3 2 12 4 2 2" xfId="17069"/>
    <cellStyle name="Percent 3 2 12 4 3" xfId="12587"/>
    <cellStyle name="Percent 3 2 12 5" xfId="5051"/>
    <cellStyle name="Percent 3 2 12 5 2" xfId="14081"/>
    <cellStyle name="Percent 3 2 12 6" xfId="9599"/>
    <cellStyle name="Percent 3 2 13" xfId="756"/>
    <cellStyle name="Percent 3 2 13 2" xfId="2250"/>
    <cellStyle name="Percent 3 2 13 2 2" xfId="6732"/>
    <cellStyle name="Percent 3 2 13 2 2 2" xfId="15762"/>
    <cellStyle name="Percent 3 2 13 2 3" xfId="11280"/>
    <cellStyle name="Percent 3 2 13 3" xfId="3744"/>
    <cellStyle name="Percent 3 2 13 3 2" xfId="8226"/>
    <cellStyle name="Percent 3 2 13 3 2 2" xfId="17256"/>
    <cellStyle name="Percent 3 2 13 3 3" xfId="12774"/>
    <cellStyle name="Percent 3 2 13 4" xfId="5238"/>
    <cellStyle name="Percent 3 2 13 4 2" xfId="14268"/>
    <cellStyle name="Percent 3 2 13 5" xfId="9786"/>
    <cellStyle name="Percent 3 2 14" xfId="1505"/>
    <cellStyle name="Percent 3 2 14 2" xfId="5987"/>
    <cellStyle name="Percent 3 2 14 2 2" xfId="15017"/>
    <cellStyle name="Percent 3 2 14 3" xfId="10535"/>
    <cellStyle name="Percent 3 2 15" xfId="2999"/>
    <cellStyle name="Percent 3 2 15 2" xfId="7481"/>
    <cellStyle name="Percent 3 2 15 2 2" xfId="16511"/>
    <cellStyle name="Percent 3 2 15 3" xfId="12029"/>
    <cellStyle name="Percent 3 2 16" xfId="4493"/>
    <cellStyle name="Percent 3 2 16 2" xfId="13523"/>
    <cellStyle name="Percent 3 2 17" xfId="9041"/>
    <cellStyle name="Percent 3 2 2" xfId="21"/>
    <cellStyle name="Percent 3 2 2 10" xfId="393"/>
    <cellStyle name="Percent 3 2 2 10 2" xfId="1140"/>
    <cellStyle name="Percent 3 2 2 10 2 2" xfId="2634"/>
    <cellStyle name="Percent 3 2 2 10 2 2 2" xfId="7116"/>
    <cellStyle name="Percent 3 2 2 10 2 2 2 2" xfId="16146"/>
    <cellStyle name="Percent 3 2 2 10 2 2 3" xfId="11664"/>
    <cellStyle name="Percent 3 2 2 10 2 3" xfId="4128"/>
    <cellStyle name="Percent 3 2 2 10 2 3 2" xfId="8610"/>
    <cellStyle name="Percent 3 2 2 10 2 3 2 2" xfId="17640"/>
    <cellStyle name="Percent 3 2 2 10 2 3 3" xfId="13158"/>
    <cellStyle name="Percent 3 2 2 10 2 4" xfId="5622"/>
    <cellStyle name="Percent 3 2 2 10 2 4 2" xfId="14652"/>
    <cellStyle name="Percent 3 2 2 10 2 5" xfId="10170"/>
    <cellStyle name="Percent 3 2 2 10 3" xfId="1887"/>
    <cellStyle name="Percent 3 2 2 10 3 2" xfId="6369"/>
    <cellStyle name="Percent 3 2 2 10 3 2 2" xfId="15399"/>
    <cellStyle name="Percent 3 2 2 10 3 3" xfId="10917"/>
    <cellStyle name="Percent 3 2 2 10 4" xfId="3381"/>
    <cellStyle name="Percent 3 2 2 10 4 2" xfId="7863"/>
    <cellStyle name="Percent 3 2 2 10 4 2 2" xfId="16893"/>
    <cellStyle name="Percent 3 2 2 10 4 3" xfId="12411"/>
    <cellStyle name="Percent 3 2 2 10 5" xfId="4875"/>
    <cellStyle name="Percent 3 2 2 10 5 2" xfId="13905"/>
    <cellStyle name="Percent 3 2 2 10 6" xfId="9423"/>
    <cellStyle name="Percent 3 2 2 11" xfId="579"/>
    <cellStyle name="Percent 3 2 2 11 2" xfId="1326"/>
    <cellStyle name="Percent 3 2 2 11 2 2" xfId="2820"/>
    <cellStyle name="Percent 3 2 2 11 2 2 2" xfId="7302"/>
    <cellStyle name="Percent 3 2 2 11 2 2 2 2" xfId="16332"/>
    <cellStyle name="Percent 3 2 2 11 2 2 3" xfId="11850"/>
    <cellStyle name="Percent 3 2 2 11 2 3" xfId="4314"/>
    <cellStyle name="Percent 3 2 2 11 2 3 2" xfId="8796"/>
    <cellStyle name="Percent 3 2 2 11 2 3 2 2" xfId="17826"/>
    <cellStyle name="Percent 3 2 2 11 2 3 3" xfId="13344"/>
    <cellStyle name="Percent 3 2 2 11 2 4" xfId="5808"/>
    <cellStyle name="Percent 3 2 2 11 2 4 2" xfId="14838"/>
    <cellStyle name="Percent 3 2 2 11 2 5" xfId="10356"/>
    <cellStyle name="Percent 3 2 2 11 3" xfId="2073"/>
    <cellStyle name="Percent 3 2 2 11 3 2" xfId="6555"/>
    <cellStyle name="Percent 3 2 2 11 3 2 2" xfId="15585"/>
    <cellStyle name="Percent 3 2 2 11 3 3" xfId="11103"/>
    <cellStyle name="Percent 3 2 2 11 4" xfId="3567"/>
    <cellStyle name="Percent 3 2 2 11 4 2" xfId="8049"/>
    <cellStyle name="Percent 3 2 2 11 4 2 2" xfId="17079"/>
    <cellStyle name="Percent 3 2 2 11 4 3" xfId="12597"/>
    <cellStyle name="Percent 3 2 2 11 5" xfId="5061"/>
    <cellStyle name="Percent 3 2 2 11 5 2" xfId="14091"/>
    <cellStyle name="Percent 3 2 2 11 6" xfId="9609"/>
    <cellStyle name="Percent 3 2 2 12" xfId="766"/>
    <cellStyle name="Percent 3 2 2 12 2" xfId="2260"/>
    <cellStyle name="Percent 3 2 2 12 2 2" xfId="6742"/>
    <cellStyle name="Percent 3 2 2 12 2 2 2" xfId="15772"/>
    <cellStyle name="Percent 3 2 2 12 2 3" xfId="11290"/>
    <cellStyle name="Percent 3 2 2 12 3" xfId="3754"/>
    <cellStyle name="Percent 3 2 2 12 3 2" xfId="8236"/>
    <cellStyle name="Percent 3 2 2 12 3 2 2" xfId="17266"/>
    <cellStyle name="Percent 3 2 2 12 3 3" xfId="12784"/>
    <cellStyle name="Percent 3 2 2 12 4" xfId="5248"/>
    <cellStyle name="Percent 3 2 2 12 4 2" xfId="14278"/>
    <cellStyle name="Percent 3 2 2 12 5" xfId="9796"/>
    <cellStyle name="Percent 3 2 2 13" xfId="1515"/>
    <cellStyle name="Percent 3 2 2 13 2" xfId="5997"/>
    <cellStyle name="Percent 3 2 2 13 2 2" xfId="15027"/>
    <cellStyle name="Percent 3 2 2 13 3" xfId="10545"/>
    <cellStyle name="Percent 3 2 2 14" xfId="3009"/>
    <cellStyle name="Percent 3 2 2 14 2" xfId="7491"/>
    <cellStyle name="Percent 3 2 2 14 2 2" xfId="16521"/>
    <cellStyle name="Percent 3 2 2 14 3" xfId="12039"/>
    <cellStyle name="Percent 3 2 2 15" xfId="4503"/>
    <cellStyle name="Percent 3 2 2 15 2" xfId="13533"/>
    <cellStyle name="Percent 3 2 2 16" xfId="9051"/>
    <cellStyle name="Percent 3 2 2 2" xfId="44"/>
    <cellStyle name="Percent 3 2 2 2 2" xfId="230"/>
    <cellStyle name="Percent 3 2 2 2 2 2" xfId="975"/>
    <cellStyle name="Percent 3 2 2 2 2 2 2" xfId="2469"/>
    <cellStyle name="Percent 3 2 2 2 2 2 2 2" xfId="6951"/>
    <cellStyle name="Percent 3 2 2 2 2 2 2 2 2" xfId="15981"/>
    <cellStyle name="Percent 3 2 2 2 2 2 2 3" xfId="11499"/>
    <cellStyle name="Percent 3 2 2 2 2 2 3" xfId="3963"/>
    <cellStyle name="Percent 3 2 2 2 2 2 3 2" xfId="8445"/>
    <cellStyle name="Percent 3 2 2 2 2 2 3 2 2" xfId="17475"/>
    <cellStyle name="Percent 3 2 2 2 2 2 3 3" xfId="12993"/>
    <cellStyle name="Percent 3 2 2 2 2 2 4" xfId="5457"/>
    <cellStyle name="Percent 3 2 2 2 2 2 4 2" xfId="14487"/>
    <cellStyle name="Percent 3 2 2 2 2 2 5" xfId="10005"/>
    <cellStyle name="Percent 3 2 2 2 2 3" xfId="1724"/>
    <cellStyle name="Percent 3 2 2 2 2 3 2" xfId="6206"/>
    <cellStyle name="Percent 3 2 2 2 2 3 2 2" xfId="15236"/>
    <cellStyle name="Percent 3 2 2 2 2 3 3" xfId="10754"/>
    <cellStyle name="Percent 3 2 2 2 2 4" xfId="3218"/>
    <cellStyle name="Percent 3 2 2 2 2 4 2" xfId="7700"/>
    <cellStyle name="Percent 3 2 2 2 2 4 2 2" xfId="16730"/>
    <cellStyle name="Percent 3 2 2 2 2 4 3" xfId="12248"/>
    <cellStyle name="Percent 3 2 2 2 2 5" xfId="4712"/>
    <cellStyle name="Percent 3 2 2 2 2 5 2" xfId="13742"/>
    <cellStyle name="Percent 3 2 2 2 2 6" xfId="9260"/>
    <cellStyle name="Percent 3 2 2 2 3" xfId="416"/>
    <cellStyle name="Percent 3 2 2 2 3 2" xfId="1163"/>
    <cellStyle name="Percent 3 2 2 2 3 2 2" xfId="2657"/>
    <cellStyle name="Percent 3 2 2 2 3 2 2 2" xfId="7139"/>
    <cellStyle name="Percent 3 2 2 2 3 2 2 2 2" xfId="16169"/>
    <cellStyle name="Percent 3 2 2 2 3 2 2 3" xfId="11687"/>
    <cellStyle name="Percent 3 2 2 2 3 2 3" xfId="4151"/>
    <cellStyle name="Percent 3 2 2 2 3 2 3 2" xfId="8633"/>
    <cellStyle name="Percent 3 2 2 2 3 2 3 2 2" xfId="17663"/>
    <cellStyle name="Percent 3 2 2 2 3 2 3 3" xfId="13181"/>
    <cellStyle name="Percent 3 2 2 2 3 2 4" xfId="5645"/>
    <cellStyle name="Percent 3 2 2 2 3 2 4 2" xfId="14675"/>
    <cellStyle name="Percent 3 2 2 2 3 2 5" xfId="10193"/>
    <cellStyle name="Percent 3 2 2 2 3 3" xfId="1910"/>
    <cellStyle name="Percent 3 2 2 2 3 3 2" xfId="6392"/>
    <cellStyle name="Percent 3 2 2 2 3 3 2 2" xfId="15422"/>
    <cellStyle name="Percent 3 2 2 2 3 3 3" xfId="10940"/>
    <cellStyle name="Percent 3 2 2 2 3 4" xfId="3404"/>
    <cellStyle name="Percent 3 2 2 2 3 4 2" xfId="7886"/>
    <cellStyle name="Percent 3 2 2 2 3 4 2 2" xfId="16916"/>
    <cellStyle name="Percent 3 2 2 2 3 4 3" xfId="12434"/>
    <cellStyle name="Percent 3 2 2 2 3 5" xfId="4898"/>
    <cellStyle name="Percent 3 2 2 2 3 5 2" xfId="13928"/>
    <cellStyle name="Percent 3 2 2 2 3 6" xfId="9446"/>
    <cellStyle name="Percent 3 2 2 2 4" xfId="602"/>
    <cellStyle name="Percent 3 2 2 2 4 2" xfId="1349"/>
    <cellStyle name="Percent 3 2 2 2 4 2 2" xfId="2843"/>
    <cellStyle name="Percent 3 2 2 2 4 2 2 2" xfId="7325"/>
    <cellStyle name="Percent 3 2 2 2 4 2 2 2 2" xfId="16355"/>
    <cellStyle name="Percent 3 2 2 2 4 2 2 3" xfId="11873"/>
    <cellStyle name="Percent 3 2 2 2 4 2 3" xfId="4337"/>
    <cellStyle name="Percent 3 2 2 2 4 2 3 2" xfId="8819"/>
    <cellStyle name="Percent 3 2 2 2 4 2 3 2 2" xfId="17849"/>
    <cellStyle name="Percent 3 2 2 2 4 2 3 3" xfId="13367"/>
    <cellStyle name="Percent 3 2 2 2 4 2 4" xfId="5831"/>
    <cellStyle name="Percent 3 2 2 2 4 2 4 2" xfId="14861"/>
    <cellStyle name="Percent 3 2 2 2 4 2 5" xfId="10379"/>
    <cellStyle name="Percent 3 2 2 2 4 3" xfId="2096"/>
    <cellStyle name="Percent 3 2 2 2 4 3 2" xfId="6578"/>
    <cellStyle name="Percent 3 2 2 2 4 3 2 2" xfId="15608"/>
    <cellStyle name="Percent 3 2 2 2 4 3 3" xfId="11126"/>
    <cellStyle name="Percent 3 2 2 2 4 4" xfId="3590"/>
    <cellStyle name="Percent 3 2 2 2 4 4 2" xfId="8072"/>
    <cellStyle name="Percent 3 2 2 2 4 4 2 2" xfId="17102"/>
    <cellStyle name="Percent 3 2 2 2 4 4 3" xfId="12620"/>
    <cellStyle name="Percent 3 2 2 2 4 5" xfId="5084"/>
    <cellStyle name="Percent 3 2 2 2 4 5 2" xfId="14114"/>
    <cellStyle name="Percent 3 2 2 2 4 6" xfId="9632"/>
    <cellStyle name="Percent 3 2 2 2 5" xfId="789"/>
    <cellStyle name="Percent 3 2 2 2 5 2" xfId="2283"/>
    <cellStyle name="Percent 3 2 2 2 5 2 2" xfId="6765"/>
    <cellStyle name="Percent 3 2 2 2 5 2 2 2" xfId="15795"/>
    <cellStyle name="Percent 3 2 2 2 5 2 3" xfId="11313"/>
    <cellStyle name="Percent 3 2 2 2 5 3" xfId="3777"/>
    <cellStyle name="Percent 3 2 2 2 5 3 2" xfId="8259"/>
    <cellStyle name="Percent 3 2 2 2 5 3 2 2" xfId="17289"/>
    <cellStyle name="Percent 3 2 2 2 5 3 3" xfId="12807"/>
    <cellStyle name="Percent 3 2 2 2 5 4" xfId="5271"/>
    <cellStyle name="Percent 3 2 2 2 5 4 2" xfId="14301"/>
    <cellStyle name="Percent 3 2 2 2 5 5" xfId="9819"/>
    <cellStyle name="Percent 3 2 2 2 6" xfId="1538"/>
    <cellStyle name="Percent 3 2 2 2 6 2" xfId="6020"/>
    <cellStyle name="Percent 3 2 2 2 6 2 2" xfId="15050"/>
    <cellStyle name="Percent 3 2 2 2 6 3" xfId="10568"/>
    <cellStyle name="Percent 3 2 2 2 7" xfId="3032"/>
    <cellStyle name="Percent 3 2 2 2 7 2" xfId="7514"/>
    <cellStyle name="Percent 3 2 2 2 7 2 2" xfId="16544"/>
    <cellStyle name="Percent 3 2 2 2 7 3" xfId="12062"/>
    <cellStyle name="Percent 3 2 2 2 8" xfId="4526"/>
    <cellStyle name="Percent 3 2 2 2 8 2" xfId="13556"/>
    <cellStyle name="Percent 3 2 2 2 9" xfId="9074"/>
    <cellStyle name="Percent 3 2 2 3" xfId="67"/>
    <cellStyle name="Percent 3 2 2 3 2" xfId="253"/>
    <cellStyle name="Percent 3 2 2 3 2 2" xfId="998"/>
    <cellStyle name="Percent 3 2 2 3 2 2 2" xfId="2492"/>
    <cellStyle name="Percent 3 2 2 3 2 2 2 2" xfId="6974"/>
    <cellStyle name="Percent 3 2 2 3 2 2 2 2 2" xfId="16004"/>
    <cellStyle name="Percent 3 2 2 3 2 2 2 3" xfId="11522"/>
    <cellStyle name="Percent 3 2 2 3 2 2 3" xfId="3986"/>
    <cellStyle name="Percent 3 2 2 3 2 2 3 2" xfId="8468"/>
    <cellStyle name="Percent 3 2 2 3 2 2 3 2 2" xfId="17498"/>
    <cellStyle name="Percent 3 2 2 3 2 2 3 3" xfId="13016"/>
    <cellStyle name="Percent 3 2 2 3 2 2 4" xfId="5480"/>
    <cellStyle name="Percent 3 2 2 3 2 2 4 2" xfId="14510"/>
    <cellStyle name="Percent 3 2 2 3 2 2 5" xfId="10028"/>
    <cellStyle name="Percent 3 2 2 3 2 3" xfId="1747"/>
    <cellStyle name="Percent 3 2 2 3 2 3 2" xfId="6229"/>
    <cellStyle name="Percent 3 2 2 3 2 3 2 2" xfId="15259"/>
    <cellStyle name="Percent 3 2 2 3 2 3 3" xfId="10777"/>
    <cellStyle name="Percent 3 2 2 3 2 4" xfId="3241"/>
    <cellStyle name="Percent 3 2 2 3 2 4 2" xfId="7723"/>
    <cellStyle name="Percent 3 2 2 3 2 4 2 2" xfId="16753"/>
    <cellStyle name="Percent 3 2 2 3 2 4 3" xfId="12271"/>
    <cellStyle name="Percent 3 2 2 3 2 5" xfId="4735"/>
    <cellStyle name="Percent 3 2 2 3 2 5 2" xfId="13765"/>
    <cellStyle name="Percent 3 2 2 3 2 6" xfId="9283"/>
    <cellStyle name="Percent 3 2 2 3 3" xfId="439"/>
    <cellStyle name="Percent 3 2 2 3 3 2" xfId="1186"/>
    <cellStyle name="Percent 3 2 2 3 3 2 2" xfId="2680"/>
    <cellStyle name="Percent 3 2 2 3 3 2 2 2" xfId="7162"/>
    <cellStyle name="Percent 3 2 2 3 3 2 2 2 2" xfId="16192"/>
    <cellStyle name="Percent 3 2 2 3 3 2 2 3" xfId="11710"/>
    <cellStyle name="Percent 3 2 2 3 3 2 3" xfId="4174"/>
    <cellStyle name="Percent 3 2 2 3 3 2 3 2" xfId="8656"/>
    <cellStyle name="Percent 3 2 2 3 3 2 3 2 2" xfId="17686"/>
    <cellStyle name="Percent 3 2 2 3 3 2 3 3" xfId="13204"/>
    <cellStyle name="Percent 3 2 2 3 3 2 4" xfId="5668"/>
    <cellStyle name="Percent 3 2 2 3 3 2 4 2" xfId="14698"/>
    <cellStyle name="Percent 3 2 2 3 3 2 5" xfId="10216"/>
    <cellStyle name="Percent 3 2 2 3 3 3" xfId="1933"/>
    <cellStyle name="Percent 3 2 2 3 3 3 2" xfId="6415"/>
    <cellStyle name="Percent 3 2 2 3 3 3 2 2" xfId="15445"/>
    <cellStyle name="Percent 3 2 2 3 3 3 3" xfId="10963"/>
    <cellStyle name="Percent 3 2 2 3 3 4" xfId="3427"/>
    <cellStyle name="Percent 3 2 2 3 3 4 2" xfId="7909"/>
    <cellStyle name="Percent 3 2 2 3 3 4 2 2" xfId="16939"/>
    <cellStyle name="Percent 3 2 2 3 3 4 3" xfId="12457"/>
    <cellStyle name="Percent 3 2 2 3 3 5" xfId="4921"/>
    <cellStyle name="Percent 3 2 2 3 3 5 2" xfId="13951"/>
    <cellStyle name="Percent 3 2 2 3 3 6" xfId="9469"/>
    <cellStyle name="Percent 3 2 2 3 4" xfId="625"/>
    <cellStyle name="Percent 3 2 2 3 4 2" xfId="1372"/>
    <cellStyle name="Percent 3 2 2 3 4 2 2" xfId="2866"/>
    <cellStyle name="Percent 3 2 2 3 4 2 2 2" xfId="7348"/>
    <cellStyle name="Percent 3 2 2 3 4 2 2 2 2" xfId="16378"/>
    <cellStyle name="Percent 3 2 2 3 4 2 2 3" xfId="11896"/>
    <cellStyle name="Percent 3 2 2 3 4 2 3" xfId="4360"/>
    <cellStyle name="Percent 3 2 2 3 4 2 3 2" xfId="8842"/>
    <cellStyle name="Percent 3 2 2 3 4 2 3 2 2" xfId="17872"/>
    <cellStyle name="Percent 3 2 2 3 4 2 3 3" xfId="13390"/>
    <cellStyle name="Percent 3 2 2 3 4 2 4" xfId="5854"/>
    <cellStyle name="Percent 3 2 2 3 4 2 4 2" xfId="14884"/>
    <cellStyle name="Percent 3 2 2 3 4 2 5" xfId="10402"/>
    <cellStyle name="Percent 3 2 2 3 4 3" xfId="2119"/>
    <cellStyle name="Percent 3 2 2 3 4 3 2" xfId="6601"/>
    <cellStyle name="Percent 3 2 2 3 4 3 2 2" xfId="15631"/>
    <cellStyle name="Percent 3 2 2 3 4 3 3" xfId="11149"/>
    <cellStyle name="Percent 3 2 2 3 4 4" xfId="3613"/>
    <cellStyle name="Percent 3 2 2 3 4 4 2" xfId="8095"/>
    <cellStyle name="Percent 3 2 2 3 4 4 2 2" xfId="17125"/>
    <cellStyle name="Percent 3 2 2 3 4 4 3" xfId="12643"/>
    <cellStyle name="Percent 3 2 2 3 4 5" xfId="5107"/>
    <cellStyle name="Percent 3 2 2 3 4 5 2" xfId="14137"/>
    <cellStyle name="Percent 3 2 2 3 4 6" xfId="9655"/>
    <cellStyle name="Percent 3 2 2 3 5" xfId="812"/>
    <cellStyle name="Percent 3 2 2 3 5 2" xfId="2306"/>
    <cellStyle name="Percent 3 2 2 3 5 2 2" xfId="6788"/>
    <cellStyle name="Percent 3 2 2 3 5 2 2 2" xfId="15818"/>
    <cellStyle name="Percent 3 2 2 3 5 2 3" xfId="11336"/>
    <cellStyle name="Percent 3 2 2 3 5 3" xfId="3800"/>
    <cellStyle name="Percent 3 2 2 3 5 3 2" xfId="8282"/>
    <cellStyle name="Percent 3 2 2 3 5 3 2 2" xfId="17312"/>
    <cellStyle name="Percent 3 2 2 3 5 3 3" xfId="12830"/>
    <cellStyle name="Percent 3 2 2 3 5 4" xfId="5294"/>
    <cellStyle name="Percent 3 2 2 3 5 4 2" xfId="14324"/>
    <cellStyle name="Percent 3 2 2 3 5 5" xfId="9842"/>
    <cellStyle name="Percent 3 2 2 3 6" xfId="1561"/>
    <cellStyle name="Percent 3 2 2 3 6 2" xfId="6043"/>
    <cellStyle name="Percent 3 2 2 3 6 2 2" xfId="15073"/>
    <cellStyle name="Percent 3 2 2 3 6 3" xfId="10591"/>
    <cellStyle name="Percent 3 2 2 3 7" xfId="3055"/>
    <cellStyle name="Percent 3 2 2 3 7 2" xfId="7537"/>
    <cellStyle name="Percent 3 2 2 3 7 2 2" xfId="16567"/>
    <cellStyle name="Percent 3 2 2 3 7 3" xfId="12085"/>
    <cellStyle name="Percent 3 2 2 3 8" xfId="4549"/>
    <cellStyle name="Percent 3 2 2 3 8 2" xfId="13579"/>
    <cellStyle name="Percent 3 2 2 3 9" xfId="9097"/>
    <cellStyle name="Percent 3 2 2 4" xfId="91"/>
    <cellStyle name="Percent 3 2 2 4 2" xfId="277"/>
    <cellStyle name="Percent 3 2 2 4 2 2" xfId="1021"/>
    <cellStyle name="Percent 3 2 2 4 2 2 2" xfId="2515"/>
    <cellStyle name="Percent 3 2 2 4 2 2 2 2" xfId="6997"/>
    <cellStyle name="Percent 3 2 2 4 2 2 2 2 2" xfId="16027"/>
    <cellStyle name="Percent 3 2 2 4 2 2 2 3" xfId="11545"/>
    <cellStyle name="Percent 3 2 2 4 2 2 3" xfId="4009"/>
    <cellStyle name="Percent 3 2 2 4 2 2 3 2" xfId="8491"/>
    <cellStyle name="Percent 3 2 2 4 2 2 3 2 2" xfId="17521"/>
    <cellStyle name="Percent 3 2 2 4 2 2 3 3" xfId="13039"/>
    <cellStyle name="Percent 3 2 2 4 2 2 4" xfId="5503"/>
    <cellStyle name="Percent 3 2 2 4 2 2 4 2" xfId="14533"/>
    <cellStyle name="Percent 3 2 2 4 2 2 5" xfId="10051"/>
    <cellStyle name="Percent 3 2 2 4 2 3" xfId="1771"/>
    <cellStyle name="Percent 3 2 2 4 2 3 2" xfId="6253"/>
    <cellStyle name="Percent 3 2 2 4 2 3 2 2" xfId="15283"/>
    <cellStyle name="Percent 3 2 2 4 2 3 3" xfId="10801"/>
    <cellStyle name="Percent 3 2 2 4 2 4" xfId="3265"/>
    <cellStyle name="Percent 3 2 2 4 2 4 2" xfId="7747"/>
    <cellStyle name="Percent 3 2 2 4 2 4 2 2" xfId="16777"/>
    <cellStyle name="Percent 3 2 2 4 2 4 3" xfId="12295"/>
    <cellStyle name="Percent 3 2 2 4 2 5" xfId="4759"/>
    <cellStyle name="Percent 3 2 2 4 2 5 2" xfId="13789"/>
    <cellStyle name="Percent 3 2 2 4 2 6" xfId="9307"/>
    <cellStyle name="Percent 3 2 2 4 3" xfId="463"/>
    <cellStyle name="Percent 3 2 2 4 3 2" xfId="1210"/>
    <cellStyle name="Percent 3 2 2 4 3 2 2" xfId="2704"/>
    <cellStyle name="Percent 3 2 2 4 3 2 2 2" xfId="7186"/>
    <cellStyle name="Percent 3 2 2 4 3 2 2 2 2" xfId="16216"/>
    <cellStyle name="Percent 3 2 2 4 3 2 2 3" xfId="11734"/>
    <cellStyle name="Percent 3 2 2 4 3 2 3" xfId="4198"/>
    <cellStyle name="Percent 3 2 2 4 3 2 3 2" xfId="8680"/>
    <cellStyle name="Percent 3 2 2 4 3 2 3 2 2" xfId="17710"/>
    <cellStyle name="Percent 3 2 2 4 3 2 3 3" xfId="13228"/>
    <cellStyle name="Percent 3 2 2 4 3 2 4" xfId="5692"/>
    <cellStyle name="Percent 3 2 2 4 3 2 4 2" xfId="14722"/>
    <cellStyle name="Percent 3 2 2 4 3 2 5" xfId="10240"/>
    <cellStyle name="Percent 3 2 2 4 3 3" xfId="1957"/>
    <cellStyle name="Percent 3 2 2 4 3 3 2" xfId="6439"/>
    <cellStyle name="Percent 3 2 2 4 3 3 2 2" xfId="15469"/>
    <cellStyle name="Percent 3 2 2 4 3 3 3" xfId="10987"/>
    <cellStyle name="Percent 3 2 2 4 3 4" xfId="3451"/>
    <cellStyle name="Percent 3 2 2 4 3 4 2" xfId="7933"/>
    <cellStyle name="Percent 3 2 2 4 3 4 2 2" xfId="16963"/>
    <cellStyle name="Percent 3 2 2 4 3 4 3" xfId="12481"/>
    <cellStyle name="Percent 3 2 2 4 3 5" xfId="4945"/>
    <cellStyle name="Percent 3 2 2 4 3 5 2" xfId="13975"/>
    <cellStyle name="Percent 3 2 2 4 3 6" xfId="9493"/>
    <cellStyle name="Percent 3 2 2 4 4" xfId="649"/>
    <cellStyle name="Percent 3 2 2 4 4 2" xfId="1396"/>
    <cellStyle name="Percent 3 2 2 4 4 2 2" xfId="2890"/>
    <cellStyle name="Percent 3 2 2 4 4 2 2 2" xfId="7372"/>
    <cellStyle name="Percent 3 2 2 4 4 2 2 2 2" xfId="16402"/>
    <cellStyle name="Percent 3 2 2 4 4 2 2 3" xfId="11920"/>
    <cellStyle name="Percent 3 2 2 4 4 2 3" xfId="4384"/>
    <cellStyle name="Percent 3 2 2 4 4 2 3 2" xfId="8866"/>
    <cellStyle name="Percent 3 2 2 4 4 2 3 2 2" xfId="17896"/>
    <cellStyle name="Percent 3 2 2 4 4 2 3 3" xfId="13414"/>
    <cellStyle name="Percent 3 2 2 4 4 2 4" xfId="5878"/>
    <cellStyle name="Percent 3 2 2 4 4 2 4 2" xfId="14908"/>
    <cellStyle name="Percent 3 2 2 4 4 2 5" xfId="10426"/>
    <cellStyle name="Percent 3 2 2 4 4 3" xfId="2143"/>
    <cellStyle name="Percent 3 2 2 4 4 3 2" xfId="6625"/>
    <cellStyle name="Percent 3 2 2 4 4 3 2 2" xfId="15655"/>
    <cellStyle name="Percent 3 2 2 4 4 3 3" xfId="11173"/>
    <cellStyle name="Percent 3 2 2 4 4 4" xfId="3637"/>
    <cellStyle name="Percent 3 2 2 4 4 4 2" xfId="8119"/>
    <cellStyle name="Percent 3 2 2 4 4 4 2 2" xfId="17149"/>
    <cellStyle name="Percent 3 2 2 4 4 4 3" xfId="12667"/>
    <cellStyle name="Percent 3 2 2 4 4 5" xfId="5131"/>
    <cellStyle name="Percent 3 2 2 4 4 5 2" xfId="14161"/>
    <cellStyle name="Percent 3 2 2 4 4 6" xfId="9679"/>
    <cellStyle name="Percent 3 2 2 4 5" xfId="836"/>
    <cellStyle name="Percent 3 2 2 4 5 2" xfId="2330"/>
    <cellStyle name="Percent 3 2 2 4 5 2 2" xfId="6812"/>
    <cellStyle name="Percent 3 2 2 4 5 2 2 2" xfId="15842"/>
    <cellStyle name="Percent 3 2 2 4 5 2 3" xfId="11360"/>
    <cellStyle name="Percent 3 2 2 4 5 3" xfId="3824"/>
    <cellStyle name="Percent 3 2 2 4 5 3 2" xfId="8306"/>
    <cellStyle name="Percent 3 2 2 4 5 3 2 2" xfId="17336"/>
    <cellStyle name="Percent 3 2 2 4 5 3 3" xfId="12854"/>
    <cellStyle name="Percent 3 2 2 4 5 4" xfId="5318"/>
    <cellStyle name="Percent 3 2 2 4 5 4 2" xfId="14348"/>
    <cellStyle name="Percent 3 2 2 4 5 5" xfId="9866"/>
    <cellStyle name="Percent 3 2 2 4 6" xfId="1585"/>
    <cellStyle name="Percent 3 2 2 4 6 2" xfId="6067"/>
    <cellStyle name="Percent 3 2 2 4 6 2 2" xfId="15097"/>
    <cellStyle name="Percent 3 2 2 4 6 3" xfId="10615"/>
    <cellStyle name="Percent 3 2 2 4 7" xfId="3079"/>
    <cellStyle name="Percent 3 2 2 4 7 2" xfId="7561"/>
    <cellStyle name="Percent 3 2 2 4 7 2 2" xfId="16591"/>
    <cellStyle name="Percent 3 2 2 4 7 3" xfId="12109"/>
    <cellStyle name="Percent 3 2 2 4 8" xfId="4573"/>
    <cellStyle name="Percent 3 2 2 4 8 2" xfId="13603"/>
    <cellStyle name="Percent 3 2 2 4 9" xfId="9121"/>
    <cellStyle name="Percent 3 2 2 5" xfId="120"/>
    <cellStyle name="Percent 3 2 2 5 2" xfId="306"/>
    <cellStyle name="Percent 3 2 2 5 2 2" xfId="1049"/>
    <cellStyle name="Percent 3 2 2 5 2 2 2" xfId="2543"/>
    <cellStyle name="Percent 3 2 2 5 2 2 2 2" xfId="7025"/>
    <cellStyle name="Percent 3 2 2 5 2 2 2 2 2" xfId="16055"/>
    <cellStyle name="Percent 3 2 2 5 2 2 2 3" xfId="11573"/>
    <cellStyle name="Percent 3 2 2 5 2 2 3" xfId="4037"/>
    <cellStyle name="Percent 3 2 2 5 2 2 3 2" xfId="8519"/>
    <cellStyle name="Percent 3 2 2 5 2 2 3 2 2" xfId="17549"/>
    <cellStyle name="Percent 3 2 2 5 2 2 3 3" xfId="13067"/>
    <cellStyle name="Percent 3 2 2 5 2 2 4" xfId="5531"/>
    <cellStyle name="Percent 3 2 2 5 2 2 4 2" xfId="14561"/>
    <cellStyle name="Percent 3 2 2 5 2 2 5" xfId="10079"/>
    <cellStyle name="Percent 3 2 2 5 2 3" xfId="1800"/>
    <cellStyle name="Percent 3 2 2 5 2 3 2" xfId="6282"/>
    <cellStyle name="Percent 3 2 2 5 2 3 2 2" xfId="15312"/>
    <cellStyle name="Percent 3 2 2 5 2 3 3" xfId="10830"/>
    <cellStyle name="Percent 3 2 2 5 2 4" xfId="3294"/>
    <cellStyle name="Percent 3 2 2 5 2 4 2" xfId="7776"/>
    <cellStyle name="Percent 3 2 2 5 2 4 2 2" xfId="16806"/>
    <cellStyle name="Percent 3 2 2 5 2 4 3" xfId="12324"/>
    <cellStyle name="Percent 3 2 2 5 2 5" xfId="4788"/>
    <cellStyle name="Percent 3 2 2 5 2 5 2" xfId="13818"/>
    <cellStyle name="Percent 3 2 2 5 2 6" xfId="9336"/>
    <cellStyle name="Percent 3 2 2 5 3" xfId="492"/>
    <cellStyle name="Percent 3 2 2 5 3 2" xfId="1239"/>
    <cellStyle name="Percent 3 2 2 5 3 2 2" xfId="2733"/>
    <cellStyle name="Percent 3 2 2 5 3 2 2 2" xfId="7215"/>
    <cellStyle name="Percent 3 2 2 5 3 2 2 2 2" xfId="16245"/>
    <cellStyle name="Percent 3 2 2 5 3 2 2 3" xfId="11763"/>
    <cellStyle name="Percent 3 2 2 5 3 2 3" xfId="4227"/>
    <cellStyle name="Percent 3 2 2 5 3 2 3 2" xfId="8709"/>
    <cellStyle name="Percent 3 2 2 5 3 2 3 2 2" xfId="17739"/>
    <cellStyle name="Percent 3 2 2 5 3 2 3 3" xfId="13257"/>
    <cellStyle name="Percent 3 2 2 5 3 2 4" xfId="5721"/>
    <cellStyle name="Percent 3 2 2 5 3 2 4 2" xfId="14751"/>
    <cellStyle name="Percent 3 2 2 5 3 2 5" xfId="10269"/>
    <cellStyle name="Percent 3 2 2 5 3 3" xfId="1986"/>
    <cellStyle name="Percent 3 2 2 5 3 3 2" xfId="6468"/>
    <cellStyle name="Percent 3 2 2 5 3 3 2 2" xfId="15498"/>
    <cellStyle name="Percent 3 2 2 5 3 3 3" xfId="11016"/>
    <cellStyle name="Percent 3 2 2 5 3 4" xfId="3480"/>
    <cellStyle name="Percent 3 2 2 5 3 4 2" xfId="7962"/>
    <cellStyle name="Percent 3 2 2 5 3 4 2 2" xfId="16992"/>
    <cellStyle name="Percent 3 2 2 5 3 4 3" xfId="12510"/>
    <cellStyle name="Percent 3 2 2 5 3 5" xfId="4974"/>
    <cellStyle name="Percent 3 2 2 5 3 5 2" xfId="14004"/>
    <cellStyle name="Percent 3 2 2 5 3 6" xfId="9522"/>
    <cellStyle name="Percent 3 2 2 5 4" xfId="678"/>
    <cellStyle name="Percent 3 2 2 5 4 2" xfId="1425"/>
    <cellStyle name="Percent 3 2 2 5 4 2 2" xfId="2919"/>
    <cellStyle name="Percent 3 2 2 5 4 2 2 2" xfId="7401"/>
    <cellStyle name="Percent 3 2 2 5 4 2 2 2 2" xfId="16431"/>
    <cellStyle name="Percent 3 2 2 5 4 2 2 3" xfId="11949"/>
    <cellStyle name="Percent 3 2 2 5 4 2 3" xfId="4413"/>
    <cellStyle name="Percent 3 2 2 5 4 2 3 2" xfId="8895"/>
    <cellStyle name="Percent 3 2 2 5 4 2 3 2 2" xfId="17925"/>
    <cellStyle name="Percent 3 2 2 5 4 2 3 3" xfId="13443"/>
    <cellStyle name="Percent 3 2 2 5 4 2 4" xfId="5907"/>
    <cellStyle name="Percent 3 2 2 5 4 2 4 2" xfId="14937"/>
    <cellStyle name="Percent 3 2 2 5 4 2 5" xfId="10455"/>
    <cellStyle name="Percent 3 2 2 5 4 3" xfId="2172"/>
    <cellStyle name="Percent 3 2 2 5 4 3 2" xfId="6654"/>
    <cellStyle name="Percent 3 2 2 5 4 3 2 2" xfId="15684"/>
    <cellStyle name="Percent 3 2 2 5 4 3 3" xfId="11202"/>
    <cellStyle name="Percent 3 2 2 5 4 4" xfId="3666"/>
    <cellStyle name="Percent 3 2 2 5 4 4 2" xfId="8148"/>
    <cellStyle name="Percent 3 2 2 5 4 4 2 2" xfId="17178"/>
    <cellStyle name="Percent 3 2 2 5 4 4 3" xfId="12696"/>
    <cellStyle name="Percent 3 2 2 5 4 5" xfId="5160"/>
    <cellStyle name="Percent 3 2 2 5 4 5 2" xfId="14190"/>
    <cellStyle name="Percent 3 2 2 5 4 6" xfId="9708"/>
    <cellStyle name="Percent 3 2 2 5 5" xfId="865"/>
    <cellStyle name="Percent 3 2 2 5 5 2" xfId="2359"/>
    <cellStyle name="Percent 3 2 2 5 5 2 2" xfId="6841"/>
    <cellStyle name="Percent 3 2 2 5 5 2 2 2" xfId="15871"/>
    <cellStyle name="Percent 3 2 2 5 5 2 3" xfId="11389"/>
    <cellStyle name="Percent 3 2 2 5 5 3" xfId="3853"/>
    <cellStyle name="Percent 3 2 2 5 5 3 2" xfId="8335"/>
    <cellStyle name="Percent 3 2 2 5 5 3 2 2" xfId="17365"/>
    <cellStyle name="Percent 3 2 2 5 5 3 3" xfId="12883"/>
    <cellStyle name="Percent 3 2 2 5 5 4" xfId="5347"/>
    <cellStyle name="Percent 3 2 2 5 5 4 2" xfId="14377"/>
    <cellStyle name="Percent 3 2 2 5 5 5" xfId="9895"/>
    <cellStyle name="Percent 3 2 2 5 6" xfId="1614"/>
    <cellStyle name="Percent 3 2 2 5 6 2" xfId="6096"/>
    <cellStyle name="Percent 3 2 2 5 6 2 2" xfId="15126"/>
    <cellStyle name="Percent 3 2 2 5 6 3" xfId="10644"/>
    <cellStyle name="Percent 3 2 2 5 7" xfId="3108"/>
    <cellStyle name="Percent 3 2 2 5 7 2" xfId="7590"/>
    <cellStyle name="Percent 3 2 2 5 7 2 2" xfId="16620"/>
    <cellStyle name="Percent 3 2 2 5 7 3" xfId="12138"/>
    <cellStyle name="Percent 3 2 2 5 8" xfId="4602"/>
    <cellStyle name="Percent 3 2 2 5 8 2" xfId="13632"/>
    <cellStyle name="Percent 3 2 2 5 9" xfId="9150"/>
    <cellStyle name="Percent 3 2 2 6" xfId="138"/>
    <cellStyle name="Percent 3 2 2 6 2" xfId="324"/>
    <cellStyle name="Percent 3 2 2 6 2 2" xfId="1067"/>
    <cellStyle name="Percent 3 2 2 6 2 2 2" xfId="2561"/>
    <cellStyle name="Percent 3 2 2 6 2 2 2 2" xfId="7043"/>
    <cellStyle name="Percent 3 2 2 6 2 2 2 2 2" xfId="16073"/>
    <cellStyle name="Percent 3 2 2 6 2 2 2 3" xfId="11591"/>
    <cellStyle name="Percent 3 2 2 6 2 2 3" xfId="4055"/>
    <cellStyle name="Percent 3 2 2 6 2 2 3 2" xfId="8537"/>
    <cellStyle name="Percent 3 2 2 6 2 2 3 2 2" xfId="17567"/>
    <cellStyle name="Percent 3 2 2 6 2 2 3 3" xfId="13085"/>
    <cellStyle name="Percent 3 2 2 6 2 2 4" xfId="5549"/>
    <cellStyle name="Percent 3 2 2 6 2 2 4 2" xfId="14579"/>
    <cellStyle name="Percent 3 2 2 6 2 2 5" xfId="10097"/>
    <cellStyle name="Percent 3 2 2 6 2 3" xfId="1818"/>
    <cellStyle name="Percent 3 2 2 6 2 3 2" xfId="6300"/>
    <cellStyle name="Percent 3 2 2 6 2 3 2 2" xfId="15330"/>
    <cellStyle name="Percent 3 2 2 6 2 3 3" xfId="10848"/>
    <cellStyle name="Percent 3 2 2 6 2 4" xfId="3312"/>
    <cellStyle name="Percent 3 2 2 6 2 4 2" xfId="7794"/>
    <cellStyle name="Percent 3 2 2 6 2 4 2 2" xfId="16824"/>
    <cellStyle name="Percent 3 2 2 6 2 4 3" xfId="12342"/>
    <cellStyle name="Percent 3 2 2 6 2 5" xfId="4806"/>
    <cellStyle name="Percent 3 2 2 6 2 5 2" xfId="13836"/>
    <cellStyle name="Percent 3 2 2 6 2 6" xfId="9354"/>
    <cellStyle name="Percent 3 2 2 6 3" xfId="510"/>
    <cellStyle name="Percent 3 2 2 6 3 2" xfId="1257"/>
    <cellStyle name="Percent 3 2 2 6 3 2 2" xfId="2751"/>
    <cellStyle name="Percent 3 2 2 6 3 2 2 2" xfId="7233"/>
    <cellStyle name="Percent 3 2 2 6 3 2 2 2 2" xfId="16263"/>
    <cellStyle name="Percent 3 2 2 6 3 2 2 3" xfId="11781"/>
    <cellStyle name="Percent 3 2 2 6 3 2 3" xfId="4245"/>
    <cellStyle name="Percent 3 2 2 6 3 2 3 2" xfId="8727"/>
    <cellStyle name="Percent 3 2 2 6 3 2 3 2 2" xfId="17757"/>
    <cellStyle name="Percent 3 2 2 6 3 2 3 3" xfId="13275"/>
    <cellStyle name="Percent 3 2 2 6 3 2 4" xfId="5739"/>
    <cellStyle name="Percent 3 2 2 6 3 2 4 2" xfId="14769"/>
    <cellStyle name="Percent 3 2 2 6 3 2 5" xfId="10287"/>
    <cellStyle name="Percent 3 2 2 6 3 3" xfId="2004"/>
    <cellStyle name="Percent 3 2 2 6 3 3 2" xfId="6486"/>
    <cellStyle name="Percent 3 2 2 6 3 3 2 2" xfId="15516"/>
    <cellStyle name="Percent 3 2 2 6 3 3 3" xfId="11034"/>
    <cellStyle name="Percent 3 2 2 6 3 4" xfId="3498"/>
    <cellStyle name="Percent 3 2 2 6 3 4 2" xfId="7980"/>
    <cellStyle name="Percent 3 2 2 6 3 4 2 2" xfId="17010"/>
    <cellStyle name="Percent 3 2 2 6 3 4 3" xfId="12528"/>
    <cellStyle name="Percent 3 2 2 6 3 5" xfId="4992"/>
    <cellStyle name="Percent 3 2 2 6 3 5 2" xfId="14022"/>
    <cellStyle name="Percent 3 2 2 6 3 6" xfId="9540"/>
    <cellStyle name="Percent 3 2 2 6 4" xfId="696"/>
    <cellStyle name="Percent 3 2 2 6 4 2" xfId="1443"/>
    <cellStyle name="Percent 3 2 2 6 4 2 2" xfId="2937"/>
    <cellStyle name="Percent 3 2 2 6 4 2 2 2" xfId="7419"/>
    <cellStyle name="Percent 3 2 2 6 4 2 2 2 2" xfId="16449"/>
    <cellStyle name="Percent 3 2 2 6 4 2 2 3" xfId="11967"/>
    <cellStyle name="Percent 3 2 2 6 4 2 3" xfId="4431"/>
    <cellStyle name="Percent 3 2 2 6 4 2 3 2" xfId="8913"/>
    <cellStyle name="Percent 3 2 2 6 4 2 3 2 2" xfId="17943"/>
    <cellStyle name="Percent 3 2 2 6 4 2 3 3" xfId="13461"/>
    <cellStyle name="Percent 3 2 2 6 4 2 4" xfId="5925"/>
    <cellStyle name="Percent 3 2 2 6 4 2 4 2" xfId="14955"/>
    <cellStyle name="Percent 3 2 2 6 4 2 5" xfId="10473"/>
    <cellStyle name="Percent 3 2 2 6 4 3" xfId="2190"/>
    <cellStyle name="Percent 3 2 2 6 4 3 2" xfId="6672"/>
    <cellStyle name="Percent 3 2 2 6 4 3 2 2" xfId="15702"/>
    <cellStyle name="Percent 3 2 2 6 4 3 3" xfId="11220"/>
    <cellStyle name="Percent 3 2 2 6 4 4" xfId="3684"/>
    <cellStyle name="Percent 3 2 2 6 4 4 2" xfId="8166"/>
    <cellStyle name="Percent 3 2 2 6 4 4 2 2" xfId="17196"/>
    <cellStyle name="Percent 3 2 2 6 4 4 3" xfId="12714"/>
    <cellStyle name="Percent 3 2 2 6 4 5" xfId="5178"/>
    <cellStyle name="Percent 3 2 2 6 4 5 2" xfId="14208"/>
    <cellStyle name="Percent 3 2 2 6 4 6" xfId="9726"/>
    <cellStyle name="Percent 3 2 2 6 5" xfId="883"/>
    <cellStyle name="Percent 3 2 2 6 5 2" xfId="2377"/>
    <cellStyle name="Percent 3 2 2 6 5 2 2" xfId="6859"/>
    <cellStyle name="Percent 3 2 2 6 5 2 2 2" xfId="15889"/>
    <cellStyle name="Percent 3 2 2 6 5 2 3" xfId="11407"/>
    <cellStyle name="Percent 3 2 2 6 5 3" xfId="3871"/>
    <cellStyle name="Percent 3 2 2 6 5 3 2" xfId="8353"/>
    <cellStyle name="Percent 3 2 2 6 5 3 2 2" xfId="17383"/>
    <cellStyle name="Percent 3 2 2 6 5 3 3" xfId="12901"/>
    <cellStyle name="Percent 3 2 2 6 5 4" xfId="5365"/>
    <cellStyle name="Percent 3 2 2 6 5 4 2" xfId="14395"/>
    <cellStyle name="Percent 3 2 2 6 5 5" xfId="9913"/>
    <cellStyle name="Percent 3 2 2 6 6" xfId="1632"/>
    <cellStyle name="Percent 3 2 2 6 6 2" xfId="6114"/>
    <cellStyle name="Percent 3 2 2 6 6 2 2" xfId="15144"/>
    <cellStyle name="Percent 3 2 2 6 6 3" xfId="10662"/>
    <cellStyle name="Percent 3 2 2 6 7" xfId="3126"/>
    <cellStyle name="Percent 3 2 2 6 7 2" xfId="7608"/>
    <cellStyle name="Percent 3 2 2 6 7 2 2" xfId="16638"/>
    <cellStyle name="Percent 3 2 2 6 7 3" xfId="12156"/>
    <cellStyle name="Percent 3 2 2 6 8" xfId="4620"/>
    <cellStyle name="Percent 3 2 2 6 8 2" xfId="13650"/>
    <cellStyle name="Percent 3 2 2 6 9" xfId="9168"/>
    <cellStyle name="Percent 3 2 2 7" xfId="161"/>
    <cellStyle name="Percent 3 2 2 7 2" xfId="347"/>
    <cellStyle name="Percent 3 2 2 7 2 2" xfId="1090"/>
    <cellStyle name="Percent 3 2 2 7 2 2 2" xfId="2584"/>
    <cellStyle name="Percent 3 2 2 7 2 2 2 2" xfId="7066"/>
    <cellStyle name="Percent 3 2 2 7 2 2 2 2 2" xfId="16096"/>
    <cellStyle name="Percent 3 2 2 7 2 2 2 3" xfId="11614"/>
    <cellStyle name="Percent 3 2 2 7 2 2 3" xfId="4078"/>
    <cellStyle name="Percent 3 2 2 7 2 2 3 2" xfId="8560"/>
    <cellStyle name="Percent 3 2 2 7 2 2 3 2 2" xfId="17590"/>
    <cellStyle name="Percent 3 2 2 7 2 2 3 3" xfId="13108"/>
    <cellStyle name="Percent 3 2 2 7 2 2 4" xfId="5572"/>
    <cellStyle name="Percent 3 2 2 7 2 2 4 2" xfId="14602"/>
    <cellStyle name="Percent 3 2 2 7 2 2 5" xfId="10120"/>
    <cellStyle name="Percent 3 2 2 7 2 3" xfId="1841"/>
    <cellStyle name="Percent 3 2 2 7 2 3 2" xfId="6323"/>
    <cellStyle name="Percent 3 2 2 7 2 3 2 2" xfId="15353"/>
    <cellStyle name="Percent 3 2 2 7 2 3 3" xfId="10871"/>
    <cellStyle name="Percent 3 2 2 7 2 4" xfId="3335"/>
    <cellStyle name="Percent 3 2 2 7 2 4 2" xfId="7817"/>
    <cellStyle name="Percent 3 2 2 7 2 4 2 2" xfId="16847"/>
    <cellStyle name="Percent 3 2 2 7 2 4 3" xfId="12365"/>
    <cellStyle name="Percent 3 2 2 7 2 5" xfId="4829"/>
    <cellStyle name="Percent 3 2 2 7 2 5 2" xfId="13859"/>
    <cellStyle name="Percent 3 2 2 7 2 6" xfId="9377"/>
    <cellStyle name="Percent 3 2 2 7 3" xfId="533"/>
    <cellStyle name="Percent 3 2 2 7 3 2" xfId="1280"/>
    <cellStyle name="Percent 3 2 2 7 3 2 2" xfId="2774"/>
    <cellStyle name="Percent 3 2 2 7 3 2 2 2" xfId="7256"/>
    <cellStyle name="Percent 3 2 2 7 3 2 2 2 2" xfId="16286"/>
    <cellStyle name="Percent 3 2 2 7 3 2 2 3" xfId="11804"/>
    <cellStyle name="Percent 3 2 2 7 3 2 3" xfId="4268"/>
    <cellStyle name="Percent 3 2 2 7 3 2 3 2" xfId="8750"/>
    <cellStyle name="Percent 3 2 2 7 3 2 3 2 2" xfId="17780"/>
    <cellStyle name="Percent 3 2 2 7 3 2 3 3" xfId="13298"/>
    <cellStyle name="Percent 3 2 2 7 3 2 4" xfId="5762"/>
    <cellStyle name="Percent 3 2 2 7 3 2 4 2" xfId="14792"/>
    <cellStyle name="Percent 3 2 2 7 3 2 5" xfId="10310"/>
    <cellStyle name="Percent 3 2 2 7 3 3" xfId="2027"/>
    <cellStyle name="Percent 3 2 2 7 3 3 2" xfId="6509"/>
    <cellStyle name="Percent 3 2 2 7 3 3 2 2" xfId="15539"/>
    <cellStyle name="Percent 3 2 2 7 3 3 3" xfId="11057"/>
    <cellStyle name="Percent 3 2 2 7 3 4" xfId="3521"/>
    <cellStyle name="Percent 3 2 2 7 3 4 2" xfId="8003"/>
    <cellStyle name="Percent 3 2 2 7 3 4 2 2" xfId="17033"/>
    <cellStyle name="Percent 3 2 2 7 3 4 3" xfId="12551"/>
    <cellStyle name="Percent 3 2 2 7 3 5" xfId="5015"/>
    <cellStyle name="Percent 3 2 2 7 3 5 2" xfId="14045"/>
    <cellStyle name="Percent 3 2 2 7 3 6" xfId="9563"/>
    <cellStyle name="Percent 3 2 2 7 4" xfId="719"/>
    <cellStyle name="Percent 3 2 2 7 4 2" xfId="1466"/>
    <cellStyle name="Percent 3 2 2 7 4 2 2" xfId="2960"/>
    <cellStyle name="Percent 3 2 2 7 4 2 2 2" xfId="7442"/>
    <cellStyle name="Percent 3 2 2 7 4 2 2 2 2" xfId="16472"/>
    <cellStyle name="Percent 3 2 2 7 4 2 2 3" xfId="11990"/>
    <cellStyle name="Percent 3 2 2 7 4 2 3" xfId="4454"/>
    <cellStyle name="Percent 3 2 2 7 4 2 3 2" xfId="8936"/>
    <cellStyle name="Percent 3 2 2 7 4 2 3 2 2" xfId="17966"/>
    <cellStyle name="Percent 3 2 2 7 4 2 3 3" xfId="13484"/>
    <cellStyle name="Percent 3 2 2 7 4 2 4" xfId="5948"/>
    <cellStyle name="Percent 3 2 2 7 4 2 4 2" xfId="14978"/>
    <cellStyle name="Percent 3 2 2 7 4 2 5" xfId="10496"/>
    <cellStyle name="Percent 3 2 2 7 4 3" xfId="2213"/>
    <cellStyle name="Percent 3 2 2 7 4 3 2" xfId="6695"/>
    <cellStyle name="Percent 3 2 2 7 4 3 2 2" xfId="15725"/>
    <cellStyle name="Percent 3 2 2 7 4 3 3" xfId="11243"/>
    <cellStyle name="Percent 3 2 2 7 4 4" xfId="3707"/>
    <cellStyle name="Percent 3 2 2 7 4 4 2" xfId="8189"/>
    <cellStyle name="Percent 3 2 2 7 4 4 2 2" xfId="17219"/>
    <cellStyle name="Percent 3 2 2 7 4 4 3" xfId="12737"/>
    <cellStyle name="Percent 3 2 2 7 4 5" xfId="5201"/>
    <cellStyle name="Percent 3 2 2 7 4 5 2" xfId="14231"/>
    <cellStyle name="Percent 3 2 2 7 4 6" xfId="9749"/>
    <cellStyle name="Percent 3 2 2 7 5" xfId="906"/>
    <cellStyle name="Percent 3 2 2 7 5 2" xfId="2400"/>
    <cellStyle name="Percent 3 2 2 7 5 2 2" xfId="6882"/>
    <cellStyle name="Percent 3 2 2 7 5 2 2 2" xfId="15912"/>
    <cellStyle name="Percent 3 2 2 7 5 2 3" xfId="11430"/>
    <cellStyle name="Percent 3 2 2 7 5 3" xfId="3894"/>
    <cellStyle name="Percent 3 2 2 7 5 3 2" xfId="8376"/>
    <cellStyle name="Percent 3 2 2 7 5 3 2 2" xfId="17406"/>
    <cellStyle name="Percent 3 2 2 7 5 3 3" xfId="12924"/>
    <cellStyle name="Percent 3 2 2 7 5 4" xfId="5388"/>
    <cellStyle name="Percent 3 2 2 7 5 4 2" xfId="14418"/>
    <cellStyle name="Percent 3 2 2 7 5 5" xfId="9936"/>
    <cellStyle name="Percent 3 2 2 7 6" xfId="1655"/>
    <cellStyle name="Percent 3 2 2 7 6 2" xfId="6137"/>
    <cellStyle name="Percent 3 2 2 7 6 2 2" xfId="15167"/>
    <cellStyle name="Percent 3 2 2 7 6 3" xfId="10685"/>
    <cellStyle name="Percent 3 2 2 7 7" xfId="3149"/>
    <cellStyle name="Percent 3 2 2 7 7 2" xfId="7631"/>
    <cellStyle name="Percent 3 2 2 7 7 2 2" xfId="16661"/>
    <cellStyle name="Percent 3 2 2 7 7 3" xfId="12179"/>
    <cellStyle name="Percent 3 2 2 7 8" xfId="4643"/>
    <cellStyle name="Percent 3 2 2 7 8 2" xfId="13673"/>
    <cellStyle name="Percent 3 2 2 7 9" xfId="9191"/>
    <cellStyle name="Percent 3 2 2 8" xfId="184"/>
    <cellStyle name="Percent 3 2 2 8 2" xfId="370"/>
    <cellStyle name="Percent 3 2 2 8 2 2" xfId="1113"/>
    <cellStyle name="Percent 3 2 2 8 2 2 2" xfId="2607"/>
    <cellStyle name="Percent 3 2 2 8 2 2 2 2" xfId="7089"/>
    <cellStyle name="Percent 3 2 2 8 2 2 2 2 2" xfId="16119"/>
    <cellStyle name="Percent 3 2 2 8 2 2 2 3" xfId="11637"/>
    <cellStyle name="Percent 3 2 2 8 2 2 3" xfId="4101"/>
    <cellStyle name="Percent 3 2 2 8 2 2 3 2" xfId="8583"/>
    <cellStyle name="Percent 3 2 2 8 2 2 3 2 2" xfId="17613"/>
    <cellStyle name="Percent 3 2 2 8 2 2 3 3" xfId="13131"/>
    <cellStyle name="Percent 3 2 2 8 2 2 4" xfId="5595"/>
    <cellStyle name="Percent 3 2 2 8 2 2 4 2" xfId="14625"/>
    <cellStyle name="Percent 3 2 2 8 2 2 5" xfId="10143"/>
    <cellStyle name="Percent 3 2 2 8 2 3" xfId="1864"/>
    <cellStyle name="Percent 3 2 2 8 2 3 2" xfId="6346"/>
    <cellStyle name="Percent 3 2 2 8 2 3 2 2" xfId="15376"/>
    <cellStyle name="Percent 3 2 2 8 2 3 3" xfId="10894"/>
    <cellStyle name="Percent 3 2 2 8 2 4" xfId="3358"/>
    <cellStyle name="Percent 3 2 2 8 2 4 2" xfId="7840"/>
    <cellStyle name="Percent 3 2 2 8 2 4 2 2" xfId="16870"/>
    <cellStyle name="Percent 3 2 2 8 2 4 3" xfId="12388"/>
    <cellStyle name="Percent 3 2 2 8 2 5" xfId="4852"/>
    <cellStyle name="Percent 3 2 2 8 2 5 2" xfId="13882"/>
    <cellStyle name="Percent 3 2 2 8 2 6" xfId="9400"/>
    <cellStyle name="Percent 3 2 2 8 3" xfId="556"/>
    <cellStyle name="Percent 3 2 2 8 3 2" xfId="1303"/>
    <cellStyle name="Percent 3 2 2 8 3 2 2" xfId="2797"/>
    <cellStyle name="Percent 3 2 2 8 3 2 2 2" xfId="7279"/>
    <cellStyle name="Percent 3 2 2 8 3 2 2 2 2" xfId="16309"/>
    <cellStyle name="Percent 3 2 2 8 3 2 2 3" xfId="11827"/>
    <cellStyle name="Percent 3 2 2 8 3 2 3" xfId="4291"/>
    <cellStyle name="Percent 3 2 2 8 3 2 3 2" xfId="8773"/>
    <cellStyle name="Percent 3 2 2 8 3 2 3 2 2" xfId="17803"/>
    <cellStyle name="Percent 3 2 2 8 3 2 3 3" xfId="13321"/>
    <cellStyle name="Percent 3 2 2 8 3 2 4" xfId="5785"/>
    <cellStyle name="Percent 3 2 2 8 3 2 4 2" xfId="14815"/>
    <cellStyle name="Percent 3 2 2 8 3 2 5" xfId="10333"/>
    <cellStyle name="Percent 3 2 2 8 3 3" xfId="2050"/>
    <cellStyle name="Percent 3 2 2 8 3 3 2" xfId="6532"/>
    <cellStyle name="Percent 3 2 2 8 3 3 2 2" xfId="15562"/>
    <cellStyle name="Percent 3 2 2 8 3 3 3" xfId="11080"/>
    <cellStyle name="Percent 3 2 2 8 3 4" xfId="3544"/>
    <cellStyle name="Percent 3 2 2 8 3 4 2" xfId="8026"/>
    <cellStyle name="Percent 3 2 2 8 3 4 2 2" xfId="17056"/>
    <cellStyle name="Percent 3 2 2 8 3 4 3" xfId="12574"/>
    <cellStyle name="Percent 3 2 2 8 3 5" xfId="5038"/>
    <cellStyle name="Percent 3 2 2 8 3 5 2" xfId="14068"/>
    <cellStyle name="Percent 3 2 2 8 3 6" xfId="9586"/>
    <cellStyle name="Percent 3 2 2 8 4" xfId="742"/>
    <cellStyle name="Percent 3 2 2 8 4 2" xfId="1489"/>
    <cellStyle name="Percent 3 2 2 8 4 2 2" xfId="2983"/>
    <cellStyle name="Percent 3 2 2 8 4 2 2 2" xfId="7465"/>
    <cellStyle name="Percent 3 2 2 8 4 2 2 2 2" xfId="16495"/>
    <cellStyle name="Percent 3 2 2 8 4 2 2 3" xfId="12013"/>
    <cellStyle name="Percent 3 2 2 8 4 2 3" xfId="4477"/>
    <cellStyle name="Percent 3 2 2 8 4 2 3 2" xfId="8959"/>
    <cellStyle name="Percent 3 2 2 8 4 2 3 2 2" xfId="17989"/>
    <cellStyle name="Percent 3 2 2 8 4 2 3 3" xfId="13507"/>
    <cellStyle name="Percent 3 2 2 8 4 2 4" xfId="5971"/>
    <cellStyle name="Percent 3 2 2 8 4 2 4 2" xfId="15001"/>
    <cellStyle name="Percent 3 2 2 8 4 2 5" xfId="10519"/>
    <cellStyle name="Percent 3 2 2 8 4 3" xfId="2236"/>
    <cellStyle name="Percent 3 2 2 8 4 3 2" xfId="6718"/>
    <cellStyle name="Percent 3 2 2 8 4 3 2 2" xfId="15748"/>
    <cellStyle name="Percent 3 2 2 8 4 3 3" xfId="11266"/>
    <cellStyle name="Percent 3 2 2 8 4 4" xfId="3730"/>
    <cellStyle name="Percent 3 2 2 8 4 4 2" xfId="8212"/>
    <cellStyle name="Percent 3 2 2 8 4 4 2 2" xfId="17242"/>
    <cellStyle name="Percent 3 2 2 8 4 4 3" xfId="12760"/>
    <cellStyle name="Percent 3 2 2 8 4 5" xfId="5224"/>
    <cellStyle name="Percent 3 2 2 8 4 5 2" xfId="14254"/>
    <cellStyle name="Percent 3 2 2 8 4 6" xfId="9772"/>
    <cellStyle name="Percent 3 2 2 8 5" xfId="929"/>
    <cellStyle name="Percent 3 2 2 8 5 2" xfId="2423"/>
    <cellStyle name="Percent 3 2 2 8 5 2 2" xfId="6905"/>
    <cellStyle name="Percent 3 2 2 8 5 2 2 2" xfId="15935"/>
    <cellStyle name="Percent 3 2 2 8 5 2 3" xfId="11453"/>
    <cellStyle name="Percent 3 2 2 8 5 3" xfId="3917"/>
    <cellStyle name="Percent 3 2 2 8 5 3 2" xfId="8399"/>
    <cellStyle name="Percent 3 2 2 8 5 3 2 2" xfId="17429"/>
    <cellStyle name="Percent 3 2 2 8 5 3 3" xfId="12947"/>
    <cellStyle name="Percent 3 2 2 8 5 4" xfId="5411"/>
    <cellStyle name="Percent 3 2 2 8 5 4 2" xfId="14441"/>
    <cellStyle name="Percent 3 2 2 8 5 5" xfId="9959"/>
    <cellStyle name="Percent 3 2 2 8 6" xfId="1678"/>
    <cellStyle name="Percent 3 2 2 8 6 2" xfId="6160"/>
    <cellStyle name="Percent 3 2 2 8 6 2 2" xfId="15190"/>
    <cellStyle name="Percent 3 2 2 8 6 3" xfId="10708"/>
    <cellStyle name="Percent 3 2 2 8 7" xfId="3172"/>
    <cellStyle name="Percent 3 2 2 8 7 2" xfId="7654"/>
    <cellStyle name="Percent 3 2 2 8 7 2 2" xfId="16684"/>
    <cellStyle name="Percent 3 2 2 8 7 3" xfId="12202"/>
    <cellStyle name="Percent 3 2 2 8 8" xfId="4666"/>
    <cellStyle name="Percent 3 2 2 8 8 2" xfId="13696"/>
    <cellStyle name="Percent 3 2 2 8 9" xfId="9214"/>
    <cellStyle name="Percent 3 2 2 9" xfId="207"/>
    <cellStyle name="Percent 3 2 2 9 2" xfId="952"/>
    <cellStyle name="Percent 3 2 2 9 2 2" xfId="2446"/>
    <cellStyle name="Percent 3 2 2 9 2 2 2" xfId="6928"/>
    <cellStyle name="Percent 3 2 2 9 2 2 2 2" xfId="15958"/>
    <cellStyle name="Percent 3 2 2 9 2 2 3" xfId="11476"/>
    <cellStyle name="Percent 3 2 2 9 2 3" xfId="3940"/>
    <cellStyle name="Percent 3 2 2 9 2 3 2" xfId="8422"/>
    <cellStyle name="Percent 3 2 2 9 2 3 2 2" xfId="17452"/>
    <cellStyle name="Percent 3 2 2 9 2 3 3" xfId="12970"/>
    <cellStyle name="Percent 3 2 2 9 2 4" xfId="5434"/>
    <cellStyle name="Percent 3 2 2 9 2 4 2" xfId="14464"/>
    <cellStyle name="Percent 3 2 2 9 2 5" xfId="9982"/>
    <cellStyle name="Percent 3 2 2 9 3" xfId="1701"/>
    <cellStyle name="Percent 3 2 2 9 3 2" xfId="6183"/>
    <cellStyle name="Percent 3 2 2 9 3 2 2" xfId="15213"/>
    <cellStyle name="Percent 3 2 2 9 3 3" xfId="10731"/>
    <cellStyle name="Percent 3 2 2 9 4" xfId="3195"/>
    <cellStyle name="Percent 3 2 2 9 4 2" xfId="7677"/>
    <cellStyle name="Percent 3 2 2 9 4 2 2" xfId="16707"/>
    <cellStyle name="Percent 3 2 2 9 4 3" xfId="12225"/>
    <cellStyle name="Percent 3 2 2 9 5" xfId="4689"/>
    <cellStyle name="Percent 3 2 2 9 5 2" xfId="13719"/>
    <cellStyle name="Percent 3 2 2 9 6" xfId="9237"/>
    <cellStyle name="Percent 3 2 3" xfId="34"/>
    <cellStyle name="Percent 3 2 3 2" xfId="220"/>
    <cellStyle name="Percent 3 2 3 2 2" xfId="965"/>
    <cellStyle name="Percent 3 2 3 2 2 2" xfId="2459"/>
    <cellStyle name="Percent 3 2 3 2 2 2 2" xfId="6941"/>
    <cellStyle name="Percent 3 2 3 2 2 2 2 2" xfId="15971"/>
    <cellStyle name="Percent 3 2 3 2 2 2 3" xfId="11489"/>
    <cellStyle name="Percent 3 2 3 2 2 3" xfId="3953"/>
    <cellStyle name="Percent 3 2 3 2 2 3 2" xfId="8435"/>
    <cellStyle name="Percent 3 2 3 2 2 3 2 2" xfId="17465"/>
    <cellStyle name="Percent 3 2 3 2 2 3 3" xfId="12983"/>
    <cellStyle name="Percent 3 2 3 2 2 4" xfId="5447"/>
    <cellStyle name="Percent 3 2 3 2 2 4 2" xfId="14477"/>
    <cellStyle name="Percent 3 2 3 2 2 5" xfId="9995"/>
    <cellStyle name="Percent 3 2 3 2 3" xfId="1714"/>
    <cellStyle name="Percent 3 2 3 2 3 2" xfId="6196"/>
    <cellStyle name="Percent 3 2 3 2 3 2 2" xfId="15226"/>
    <cellStyle name="Percent 3 2 3 2 3 3" xfId="10744"/>
    <cellStyle name="Percent 3 2 3 2 4" xfId="3208"/>
    <cellStyle name="Percent 3 2 3 2 4 2" xfId="7690"/>
    <cellStyle name="Percent 3 2 3 2 4 2 2" xfId="16720"/>
    <cellStyle name="Percent 3 2 3 2 4 3" xfId="12238"/>
    <cellStyle name="Percent 3 2 3 2 5" xfId="4702"/>
    <cellStyle name="Percent 3 2 3 2 5 2" xfId="13732"/>
    <cellStyle name="Percent 3 2 3 2 6" xfId="9250"/>
    <cellStyle name="Percent 3 2 3 3" xfId="406"/>
    <cellStyle name="Percent 3 2 3 3 2" xfId="1153"/>
    <cellStyle name="Percent 3 2 3 3 2 2" xfId="2647"/>
    <cellStyle name="Percent 3 2 3 3 2 2 2" xfId="7129"/>
    <cellStyle name="Percent 3 2 3 3 2 2 2 2" xfId="16159"/>
    <cellStyle name="Percent 3 2 3 3 2 2 3" xfId="11677"/>
    <cellStyle name="Percent 3 2 3 3 2 3" xfId="4141"/>
    <cellStyle name="Percent 3 2 3 3 2 3 2" xfId="8623"/>
    <cellStyle name="Percent 3 2 3 3 2 3 2 2" xfId="17653"/>
    <cellStyle name="Percent 3 2 3 3 2 3 3" xfId="13171"/>
    <cellStyle name="Percent 3 2 3 3 2 4" xfId="5635"/>
    <cellStyle name="Percent 3 2 3 3 2 4 2" xfId="14665"/>
    <cellStyle name="Percent 3 2 3 3 2 5" xfId="10183"/>
    <cellStyle name="Percent 3 2 3 3 3" xfId="1900"/>
    <cellStyle name="Percent 3 2 3 3 3 2" xfId="6382"/>
    <cellStyle name="Percent 3 2 3 3 3 2 2" xfId="15412"/>
    <cellStyle name="Percent 3 2 3 3 3 3" xfId="10930"/>
    <cellStyle name="Percent 3 2 3 3 4" xfId="3394"/>
    <cellStyle name="Percent 3 2 3 3 4 2" xfId="7876"/>
    <cellStyle name="Percent 3 2 3 3 4 2 2" xfId="16906"/>
    <cellStyle name="Percent 3 2 3 3 4 3" xfId="12424"/>
    <cellStyle name="Percent 3 2 3 3 5" xfId="4888"/>
    <cellStyle name="Percent 3 2 3 3 5 2" xfId="13918"/>
    <cellStyle name="Percent 3 2 3 3 6" xfId="9436"/>
    <cellStyle name="Percent 3 2 3 4" xfId="592"/>
    <cellStyle name="Percent 3 2 3 4 2" xfId="1339"/>
    <cellStyle name="Percent 3 2 3 4 2 2" xfId="2833"/>
    <cellStyle name="Percent 3 2 3 4 2 2 2" xfId="7315"/>
    <cellStyle name="Percent 3 2 3 4 2 2 2 2" xfId="16345"/>
    <cellStyle name="Percent 3 2 3 4 2 2 3" xfId="11863"/>
    <cellStyle name="Percent 3 2 3 4 2 3" xfId="4327"/>
    <cellStyle name="Percent 3 2 3 4 2 3 2" xfId="8809"/>
    <cellStyle name="Percent 3 2 3 4 2 3 2 2" xfId="17839"/>
    <cellStyle name="Percent 3 2 3 4 2 3 3" xfId="13357"/>
    <cellStyle name="Percent 3 2 3 4 2 4" xfId="5821"/>
    <cellStyle name="Percent 3 2 3 4 2 4 2" xfId="14851"/>
    <cellStyle name="Percent 3 2 3 4 2 5" xfId="10369"/>
    <cellStyle name="Percent 3 2 3 4 3" xfId="2086"/>
    <cellStyle name="Percent 3 2 3 4 3 2" xfId="6568"/>
    <cellStyle name="Percent 3 2 3 4 3 2 2" xfId="15598"/>
    <cellStyle name="Percent 3 2 3 4 3 3" xfId="11116"/>
    <cellStyle name="Percent 3 2 3 4 4" xfId="3580"/>
    <cellStyle name="Percent 3 2 3 4 4 2" xfId="8062"/>
    <cellStyle name="Percent 3 2 3 4 4 2 2" xfId="17092"/>
    <cellStyle name="Percent 3 2 3 4 4 3" xfId="12610"/>
    <cellStyle name="Percent 3 2 3 4 5" xfId="5074"/>
    <cellStyle name="Percent 3 2 3 4 5 2" xfId="14104"/>
    <cellStyle name="Percent 3 2 3 4 6" xfId="9622"/>
    <cellStyle name="Percent 3 2 3 5" xfId="779"/>
    <cellStyle name="Percent 3 2 3 5 2" xfId="2273"/>
    <cellStyle name="Percent 3 2 3 5 2 2" xfId="6755"/>
    <cellStyle name="Percent 3 2 3 5 2 2 2" xfId="15785"/>
    <cellStyle name="Percent 3 2 3 5 2 3" xfId="11303"/>
    <cellStyle name="Percent 3 2 3 5 3" xfId="3767"/>
    <cellStyle name="Percent 3 2 3 5 3 2" xfId="8249"/>
    <cellStyle name="Percent 3 2 3 5 3 2 2" xfId="17279"/>
    <cellStyle name="Percent 3 2 3 5 3 3" xfId="12797"/>
    <cellStyle name="Percent 3 2 3 5 4" xfId="5261"/>
    <cellStyle name="Percent 3 2 3 5 4 2" xfId="14291"/>
    <cellStyle name="Percent 3 2 3 5 5" xfId="9809"/>
    <cellStyle name="Percent 3 2 3 6" xfId="1528"/>
    <cellStyle name="Percent 3 2 3 6 2" xfId="6010"/>
    <cellStyle name="Percent 3 2 3 6 2 2" xfId="15040"/>
    <cellStyle name="Percent 3 2 3 6 3" xfId="10558"/>
    <cellStyle name="Percent 3 2 3 7" xfId="3022"/>
    <cellStyle name="Percent 3 2 3 7 2" xfId="7504"/>
    <cellStyle name="Percent 3 2 3 7 2 2" xfId="16534"/>
    <cellStyle name="Percent 3 2 3 7 3" xfId="12052"/>
    <cellStyle name="Percent 3 2 3 8" xfId="4516"/>
    <cellStyle name="Percent 3 2 3 8 2" xfId="13546"/>
    <cellStyle name="Percent 3 2 3 9" xfId="9064"/>
    <cellStyle name="Percent 3 2 4" xfId="57"/>
    <cellStyle name="Percent 3 2 4 2" xfId="243"/>
    <cellStyle name="Percent 3 2 4 2 2" xfId="988"/>
    <cellStyle name="Percent 3 2 4 2 2 2" xfId="2482"/>
    <cellStyle name="Percent 3 2 4 2 2 2 2" xfId="6964"/>
    <cellStyle name="Percent 3 2 4 2 2 2 2 2" xfId="15994"/>
    <cellStyle name="Percent 3 2 4 2 2 2 3" xfId="11512"/>
    <cellStyle name="Percent 3 2 4 2 2 3" xfId="3976"/>
    <cellStyle name="Percent 3 2 4 2 2 3 2" xfId="8458"/>
    <cellStyle name="Percent 3 2 4 2 2 3 2 2" xfId="17488"/>
    <cellStyle name="Percent 3 2 4 2 2 3 3" xfId="13006"/>
    <cellStyle name="Percent 3 2 4 2 2 4" xfId="5470"/>
    <cellStyle name="Percent 3 2 4 2 2 4 2" xfId="14500"/>
    <cellStyle name="Percent 3 2 4 2 2 5" xfId="10018"/>
    <cellStyle name="Percent 3 2 4 2 3" xfId="1737"/>
    <cellStyle name="Percent 3 2 4 2 3 2" xfId="6219"/>
    <cellStyle name="Percent 3 2 4 2 3 2 2" xfId="15249"/>
    <cellStyle name="Percent 3 2 4 2 3 3" xfId="10767"/>
    <cellStyle name="Percent 3 2 4 2 4" xfId="3231"/>
    <cellStyle name="Percent 3 2 4 2 4 2" xfId="7713"/>
    <cellStyle name="Percent 3 2 4 2 4 2 2" xfId="16743"/>
    <cellStyle name="Percent 3 2 4 2 4 3" xfId="12261"/>
    <cellStyle name="Percent 3 2 4 2 5" xfId="4725"/>
    <cellStyle name="Percent 3 2 4 2 5 2" xfId="13755"/>
    <cellStyle name="Percent 3 2 4 2 6" xfId="9273"/>
    <cellStyle name="Percent 3 2 4 3" xfId="429"/>
    <cellStyle name="Percent 3 2 4 3 2" xfId="1176"/>
    <cellStyle name="Percent 3 2 4 3 2 2" xfId="2670"/>
    <cellStyle name="Percent 3 2 4 3 2 2 2" xfId="7152"/>
    <cellStyle name="Percent 3 2 4 3 2 2 2 2" xfId="16182"/>
    <cellStyle name="Percent 3 2 4 3 2 2 3" xfId="11700"/>
    <cellStyle name="Percent 3 2 4 3 2 3" xfId="4164"/>
    <cellStyle name="Percent 3 2 4 3 2 3 2" xfId="8646"/>
    <cellStyle name="Percent 3 2 4 3 2 3 2 2" xfId="17676"/>
    <cellStyle name="Percent 3 2 4 3 2 3 3" xfId="13194"/>
    <cellStyle name="Percent 3 2 4 3 2 4" xfId="5658"/>
    <cellStyle name="Percent 3 2 4 3 2 4 2" xfId="14688"/>
    <cellStyle name="Percent 3 2 4 3 2 5" xfId="10206"/>
    <cellStyle name="Percent 3 2 4 3 3" xfId="1923"/>
    <cellStyle name="Percent 3 2 4 3 3 2" xfId="6405"/>
    <cellStyle name="Percent 3 2 4 3 3 2 2" xfId="15435"/>
    <cellStyle name="Percent 3 2 4 3 3 3" xfId="10953"/>
    <cellStyle name="Percent 3 2 4 3 4" xfId="3417"/>
    <cellStyle name="Percent 3 2 4 3 4 2" xfId="7899"/>
    <cellStyle name="Percent 3 2 4 3 4 2 2" xfId="16929"/>
    <cellStyle name="Percent 3 2 4 3 4 3" xfId="12447"/>
    <cellStyle name="Percent 3 2 4 3 5" xfId="4911"/>
    <cellStyle name="Percent 3 2 4 3 5 2" xfId="13941"/>
    <cellStyle name="Percent 3 2 4 3 6" xfId="9459"/>
    <cellStyle name="Percent 3 2 4 4" xfId="615"/>
    <cellStyle name="Percent 3 2 4 4 2" xfId="1362"/>
    <cellStyle name="Percent 3 2 4 4 2 2" xfId="2856"/>
    <cellStyle name="Percent 3 2 4 4 2 2 2" xfId="7338"/>
    <cellStyle name="Percent 3 2 4 4 2 2 2 2" xfId="16368"/>
    <cellStyle name="Percent 3 2 4 4 2 2 3" xfId="11886"/>
    <cellStyle name="Percent 3 2 4 4 2 3" xfId="4350"/>
    <cellStyle name="Percent 3 2 4 4 2 3 2" xfId="8832"/>
    <cellStyle name="Percent 3 2 4 4 2 3 2 2" xfId="17862"/>
    <cellStyle name="Percent 3 2 4 4 2 3 3" xfId="13380"/>
    <cellStyle name="Percent 3 2 4 4 2 4" xfId="5844"/>
    <cellStyle name="Percent 3 2 4 4 2 4 2" xfId="14874"/>
    <cellStyle name="Percent 3 2 4 4 2 5" xfId="10392"/>
    <cellStyle name="Percent 3 2 4 4 3" xfId="2109"/>
    <cellStyle name="Percent 3 2 4 4 3 2" xfId="6591"/>
    <cellStyle name="Percent 3 2 4 4 3 2 2" xfId="15621"/>
    <cellStyle name="Percent 3 2 4 4 3 3" xfId="11139"/>
    <cellStyle name="Percent 3 2 4 4 4" xfId="3603"/>
    <cellStyle name="Percent 3 2 4 4 4 2" xfId="8085"/>
    <cellStyle name="Percent 3 2 4 4 4 2 2" xfId="17115"/>
    <cellStyle name="Percent 3 2 4 4 4 3" xfId="12633"/>
    <cellStyle name="Percent 3 2 4 4 5" xfId="5097"/>
    <cellStyle name="Percent 3 2 4 4 5 2" xfId="14127"/>
    <cellStyle name="Percent 3 2 4 4 6" xfId="9645"/>
    <cellStyle name="Percent 3 2 4 5" xfId="802"/>
    <cellStyle name="Percent 3 2 4 5 2" xfId="2296"/>
    <cellStyle name="Percent 3 2 4 5 2 2" xfId="6778"/>
    <cellStyle name="Percent 3 2 4 5 2 2 2" xfId="15808"/>
    <cellStyle name="Percent 3 2 4 5 2 3" xfId="11326"/>
    <cellStyle name="Percent 3 2 4 5 3" xfId="3790"/>
    <cellStyle name="Percent 3 2 4 5 3 2" xfId="8272"/>
    <cellStyle name="Percent 3 2 4 5 3 2 2" xfId="17302"/>
    <cellStyle name="Percent 3 2 4 5 3 3" xfId="12820"/>
    <cellStyle name="Percent 3 2 4 5 4" xfId="5284"/>
    <cellStyle name="Percent 3 2 4 5 4 2" xfId="14314"/>
    <cellStyle name="Percent 3 2 4 5 5" xfId="9832"/>
    <cellStyle name="Percent 3 2 4 6" xfId="1551"/>
    <cellStyle name="Percent 3 2 4 6 2" xfId="6033"/>
    <cellStyle name="Percent 3 2 4 6 2 2" xfId="15063"/>
    <cellStyle name="Percent 3 2 4 6 3" xfId="10581"/>
    <cellStyle name="Percent 3 2 4 7" xfId="3045"/>
    <cellStyle name="Percent 3 2 4 7 2" xfId="7527"/>
    <cellStyle name="Percent 3 2 4 7 2 2" xfId="16557"/>
    <cellStyle name="Percent 3 2 4 7 3" xfId="12075"/>
    <cellStyle name="Percent 3 2 4 8" xfId="4539"/>
    <cellStyle name="Percent 3 2 4 8 2" xfId="13569"/>
    <cellStyle name="Percent 3 2 4 9" xfId="9087"/>
    <cellStyle name="Percent 3 2 5" xfId="81"/>
    <cellStyle name="Percent 3 2 5 2" xfId="267"/>
    <cellStyle name="Percent 3 2 5 2 2" xfId="1011"/>
    <cellStyle name="Percent 3 2 5 2 2 2" xfId="2505"/>
    <cellStyle name="Percent 3 2 5 2 2 2 2" xfId="6987"/>
    <cellStyle name="Percent 3 2 5 2 2 2 2 2" xfId="16017"/>
    <cellStyle name="Percent 3 2 5 2 2 2 3" xfId="11535"/>
    <cellStyle name="Percent 3 2 5 2 2 3" xfId="3999"/>
    <cellStyle name="Percent 3 2 5 2 2 3 2" xfId="8481"/>
    <cellStyle name="Percent 3 2 5 2 2 3 2 2" xfId="17511"/>
    <cellStyle name="Percent 3 2 5 2 2 3 3" xfId="13029"/>
    <cellStyle name="Percent 3 2 5 2 2 4" xfId="5493"/>
    <cellStyle name="Percent 3 2 5 2 2 4 2" xfId="14523"/>
    <cellStyle name="Percent 3 2 5 2 2 5" xfId="10041"/>
    <cellStyle name="Percent 3 2 5 2 3" xfId="1761"/>
    <cellStyle name="Percent 3 2 5 2 3 2" xfId="6243"/>
    <cellStyle name="Percent 3 2 5 2 3 2 2" xfId="15273"/>
    <cellStyle name="Percent 3 2 5 2 3 3" xfId="10791"/>
    <cellStyle name="Percent 3 2 5 2 4" xfId="3255"/>
    <cellStyle name="Percent 3 2 5 2 4 2" xfId="7737"/>
    <cellStyle name="Percent 3 2 5 2 4 2 2" xfId="16767"/>
    <cellStyle name="Percent 3 2 5 2 4 3" xfId="12285"/>
    <cellStyle name="Percent 3 2 5 2 5" xfId="4749"/>
    <cellStyle name="Percent 3 2 5 2 5 2" xfId="13779"/>
    <cellStyle name="Percent 3 2 5 2 6" xfId="9297"/>
    <cellStyle name="Percent 3 2 5 3" xfId="453"/>
    <cellStyle name="Percent 3 2 5 3 2" xfId="1200"/>
    <cellStyle name="Percent 3 2 5 3 2 2" xfId="2694"/>
    <cellStyle name="Percent 3 2 5 3 2 2 2" xfId="7176"/>
    <cellStyle name="Percent 3 2 5 3 2 2 2 2" xfId="16206"/>
    <cellStyle name="Percent 3 2 5 3 2 2 3" xfId="11724"/>
    <cellStyle name="Percent 3 2 5 3 2 3" xfId="4188"/>
    <cellStyle name="Percent 3 2 5 3 2 3 2" xfId="8670"/>
    <cellStyle name="Percent 3 2 5 3 2 3 2 2" xfId="17700"/>
    <cellStyle name="Percent 3 2 5 3 2 3 3" xfId="13218"/>
    <cellStyle name="Percent 3 2 5 3 2 4" xfId="5682"/>
    <cellStyle name="Percent 3 2 5 3 2 4 2" xfId="14712"/>
    <cellStyle name="Percent 3 2 5 3 2 5" xfId="10230"/>
    <cellStyle name="Percent 3 2 5 3 3" xfId="1947"/>
    <cellStyle name="Percent 3 2 5 3 3 2" xfId="6429"/>
    <cellStyle name="Percent 3 2 5 3 3 2 2" xfId="15459"/>
    <cellStyle name="Percent 3 2 5 3 3 3" xfId="10977"/>
    <cellStyle name="Percent 3 2 5 3 4" xfId="3441"/>
    <cellStyle name="Percent 3 2 5 3 4 2" xfId="7923"/>
    <cellStyle name="Percent 3 2 5 3 4 2 2" xfId="16953"/>
    <cellStyle name="Percent 3 2 5 3 4 3" xfId="12471"/>
    <cellStyle name="Percent 3 2 5 3 5" xfId="4935"/>
    <cellStyle name="Percent 3 2 5 3 5 2" xfId="13965"/>
    <cellStyle name="Percent 3 2 5 3 6" xfId="9483"/>
    <cellStyle name="Percent 3 2 5 4" xfId="639"/>
    <cellStyle name="Percent 3 2 5 4 2" xfId="1386"/>
    <cellStyle name="Percent 3 2 5 4 2 2" xfId="2880"/>
    <cellStyle name="Percent 3 2 5 4 2 2 2" xfId="7362"/>
    <cellStyle name="Percent 3 2 5 4 2 2 2 2" xfId="16392"/>
    <cellStyle name="Percent 3 2 5 4 2 2 3" xfId="11910"/>
    <cellStyle name="Percent 3 2 5 4 2 3" xfId="4374"/>
    <cellStyle name="Percent 3 2 5 4 2 3 2" xfId="8856"/>
    <cellStyle name="Percent 3 2 5 4 2 3 2 2" xfId="17886"/>
    <cellStyle name="Percent 3 2 5 4 2 3 3" xfId="13404"/>
    <cellStyle name="Percent 3 2 5 4 2 4" xfId="5868"/>
    <cellStyle name="Percent 3 2 5 4 2 4 2" xfId="14898"/>
    <cellStyle name="Percent 3 2 5 4 2 5" xfId="10416"/>
    <cellStyle name="Percent 3 2 5 4 3" xfId="2133"/>
    <cellStyle name="Percent 3 2 5 4 3 2" xfId="6615"/>
    <cellStyle name="Percent 3 2 5 4 3 2 2" xfId="15645"/>
    <cellStyle name="Percent 3 2 5 4 3 3" xfId="11163"/>
    <cellStyle name="Percent 3 2 5 4 4" xfId="3627"/>
    <cellStyle name="Percent 3 2 5 4 4 2" xfId="8109"/>
    <cellStyle name="Percent 3 2 5 4 4 2 2" xfId="17139"/>
    <cellStyle name="Percent 3 2 5 4 4 3" xfId="12657"/>
    <cellStyle name="Percent 3 2 5 4 5" xfId="5121"/>
    <cellStyle name="Percent 3 2 5 4 5 2" xfId="14151"/>
    <cellStyle name="Percent 3 2 5 4 6" xfId="9669"/>
    <cellStyle name="Percent 3 2 5 5" xfId="826"/>
    <cellStyle name="Percent 3 2 5 5 2" xfId="2320"/>
    <cellStyle name="Percent 3 2 5 5 2 2" xfId="6802"/>
    <cellStyle name="Percent 3 2 5 5 2 2 2" xfId="15832"/>
    <cellStyle name="Percent 3 2 5 5 2 3" xfId="11350"/>
    <cellStyle name="Percent 3 2 5 5 3" xfId="3814"/>
    <cellStyle name="Percent 3 2 5 5 3 2" xfId="8296"/>
    <cellStyle name="Percent 3 2 5 5 3 2 2" xfId="17326"/>
    <cellStyle name="Percent 3 2 5 5 3 3" xfId="12844"/>
    <cellStyle name="Percent 3 2 5 5 4" xfId="5308"/>
    <cellStyle name="Percent 3 2 5 5 4 2" xfId="14338"/>
    <cellStyle name="Percent 3 2 5 5 5" xfId="9856"/>
    <cellStyle name="Percent 3 2 5 6" xfId="1575"/>
    <cellStyle name="Percent 3 2 5 6 2" xfId="6057"/>
    <cellStyle name="Percent 3 2 5 6 2 2" xfId="15087"/>
    <cellStyle name="Percent 3 2 5 6 3" xfId="10605"/>
    <cellStyle name="Percent 3 2 5 7" xfId="3069"/>
    <cellStyle name="Percent 3 2 5 7 2" xfId="7551"/>
    <cellStyle name="Percent 3 2 5 7 2 2" xfId="16581"/>
    <cellStyle name="Percent 3 2 5 7 3" xfId="12099"/>
    <cellStyle name="Percent 3 2 5 8" xfId="4563"/>
    <cellStyle name="Percent 3 2 5 8 2" xfId="13593"/>
    <cellStyle name="Percent 3 2 5 9" xfId="9111"/>
    <cellStyle name="Percent 3 2 6" xfId="119"/>
    <cellStyle name="Percent 3 2 6 2" xfId="305"/>
    <cellStyle name="Percent 3 2 6 2 2" xfId="1048"/>
    <cellStyle name="Percent 3 2 6 2 2 2" xfId="2542"/>
    <cellStyle name="Percent 3 2 6 2 2 2 2" xfId="7024"/>
    <cellStyle name="Percent 3 2 6 2 2 2 2 2" xfId="16054"/>
    <cellStyle name="Percent 3 2 6 2 2 2 3" xfId="11572"/>
    <cellStyle name="Percent 3 2 6 2 2 3" xfId="4036"/>
    <cellStyle name="Percent 3 2 6 2 2 3 2" xfId="8518"/>
    <cellStyle name="Percent 3 2 6 2 2 3 2 2" xfId="17548"/>
    <cellStyle name="Percent 3 2 6 2 2 3 3" xfId="13066"/>
    <cellStyle name="Percent 3 2 6 2 2 4" xfId="5530"/>
    <cellStyle name="Percent 3 2 6 2 2 4 2" xfId="14560"/>
    <cellStyle name="Percent 3 2 6 2 2 5" xfId="10078"/>
    <cellStyle name="Percent 3 2 6 2 3" xfId="1799"/>
    <cellStyle name="Percent 3 2 6 2 3 2" xfId="6281"/>
    <cellStyle name="Percent 3 2 6 2 3 2 2" xfId="15311"/>
    <cellStyle name="Percent 3 2 6 2 3 3" xfId="10829"/>
    <cellStyle name="Percent 3 2 6 2 4" xfId="3293"/>
    <cellStyle name="Percent 3 2 6 2 4 2" xfId="7775"/>
    <cellStyle name="Percent 3 2 6 2 4 2 2" xfId="16805"/>
    <cellStyle name="Percent 3 2 6 2 4 3" xfId="12323"/>
    <cellStyle name="Percent 3 2 6 2 5" xfId="4787"/>
    <cellStyle name="Percent 3 2 6 2 5 2" xfId="13817"/>
    <cellStyle name="Percent 3 2 6 2 6" xfId="9335"/>
    <cellStyle name="Percent 3 2 6 3" xfId="491"/>
    <cellStyle name="Percent 3 2 6 3 2" xfId="1238"/>
    <cellStyle name="Percent 3 2 6 3 2 2" xfId="2732"/>
    <cellStyle name="Percent 3 2 6 3 2 2 2" xfId="7214"/>
    <cellStyle name="Percent 3 2 6 3 2 2 2 2" xfId="16244"/>
    <cellStyle name="Percent 3 2 6 3 2 2 3" xfId="11762"/>
    <cellStyle name="Percent 3 2 6 3 2 3" xfId="4226"/>
    <cellStyle name="Percent 3 2 6 3 2 3 2" xfId="8708"/>
    <cellStyle name="Percent 3 2 6 3 2 3 2 2" xfId="17738"/>
    <cellStyle name="Percent 3 2 6 3 2 3 3" xfId="13256"/>
    <cellStyle name="Percent 3 2 6 3 2 4" xfId="5720"/>
    <cellStyle name="Percent 3 2 6 3 2 4 2" xfId="14750"/>
    <cellStyle name="Percent 3 2 6 3 2 5" xfId="10268"/>
    <cellStyle name="Percent 3 2 6 3 3" xfId="1985"/>
    <cellStyle name="Percent 3 2 6 3 3 2" xfId="6467"/>
    <cellStyle name="Percent 3 2 6 3 3 2 2" xfId="15497"/>
    <cellStyle name="Percent 3 2 6 3 3 3" xfId="11015"/>
    <cellStyle name="Percent 3 2 6 3 4" xfId="3479"/>
    <cellStyle name="Percent 3 2 6 3 4 2" xfId="7961"/>
    <cellStyle name="Percent 3 2 6 3 4 2 2" xfId="16991"/>
    <cellStyle name="Percent 3 2 6 3 4 3" xfId="12509"/>
    <cellStyle name="Percent 3 2 6 3 5" xfId="4973"/>
    <cellStyle name="Percent 3 2 6 3 5 2" xfId="14003"/>
    <cellStyle name="Percent 3 2 6 3 6" xfId="9521"/>
    <cellStyle name="Percent 3 2 6 4" xfId="677"/>
    <cellStyle name="Percent 3 2 6 4 2" xfId="1424"/>
    <cellStyle name="Percent 3 2 6 4 2 2" xfId="2918"/>
    <cellStyle name="Percent 3 2 6 4 2 2 2" xfId="7400"/>
    <cellStyle name="Percent 3 2 6 4 2 2 2 2" xfId="16430"/>
    <cellStyle name="Percent 3 2 6 4 2 2 3" xfId="11948"/>
    <cellStyle name="Percent 3 2 6 4 2 3" xfId="4412"/>
    <cellStyle name="Percent 3 2 6 4 2 3 2" xfId="8894"/>
    <cellStyle name="Percent 3 2 6 4 2 3 2 2" xfId="17924"/>
    <cellStyle name="Percent 3 2 6 4 2 3 3" xfId="13442"/>
    <cellStyle name="Percent 3 2 6 4 2 4" xfId="5906"/>
    <cellStyle name="Percent 3 2 6 4 2 4 2" xfId="14936"/>
    <cellStyle name="Percent 3 2 6 4 2 5" xfId="10454"/>
    <cellStyle name="Percent 3 2 6 4 3" xfId="2171"/>
    <cellStyle name="Percent 3 2 6 4 3 2" xfId="6653"/>
    <cellStyle name="Percent 3 2 6 4 3 2 2" xfId="15683"/>
    <cellStyle name="Percent 3 2 6 4 3 3" xfId="11201"/>
    <cellStyle name="Percent 3 2 6 4 4" xfId="3665"/>
    <cellStyle name="Percent 3 2 6 4 4 2" xfId="8147"/>
    <cellStyle name="Percent 3 2 6 4 4 2 2" xfId="17177"/>
    <cellStyle name="Percent 3 2 6 4 4 3" xfId="12695"/>
    <cellStyle name="Percent 3 2 6 4 5" xfId="5159"/>
    <cellStyle name="Percent 3 2 6 4 5 2" xfId="14189"/>
    <cellStyle name="Percent 3 2 6 4 6" xfId="9707"/>
    <cellStyle name="Percent 3 2 6 5" xfId="864"/>
    <cellStyle name="Percent 3 2 6 5 2" xfId="2358"/>
    <cellStyle name="Percent 3 2 6 5 2 2" xfId="6840"/>
    <cellStyle name="Percent 3 2 6 5 2 2 2" xfId="15870"/>
    <cellStyle name="Percent 3 2 6 5 2 3" xfId="11388"/>
    <cellStyle name="Percent 3 2 6 5 3" xfId="3852"/>
    <cellStyle name="Percent 3 2 6 5 3 2" xfId="8334"/>
    <cellStyle name="Percent 3 2 6 5 3 2 2" xfId="17364"/>
    <cellStyle name="Percent 3 2 6 5 3 3" xfId="12882"/>
    <cellStyle name="Percent 3 2 6 5 4" xfId="5346"/>
    <cellStyle name="Percent 3 2 6 5 4 2" xfId="14376"/>
    <cellStyle name="Percent 3 2 6 5 5" xfId="9894"/>
    <cellStyle name="Percent 3 2 6 6" xfId="1613"/>
    <cellStyle name="Percent 3 2 6 6 2" xfId="6095"/>
    <cellStyle name="Percent 3 2 6 6 2 2" xfId="15125"/>
    <cellStyle name="Percent 3 2 6 6 3" xfId="10643"/>
    <cellStyle name="Percent 3 2 6 7" xfId="3107"/>
    <cellStyle name="Percent 3 2 6 7 2" xfId="7589"/>
    <cellStyle name="Percent 3 2 6 7 2 2" xfId="16619"/>
    <cellStyle name="Percent 3 2 6 7 3" xfId="12137"/>
    <cellStyle name="Percent 3 2 6 8" xfId="4601"/>
    <cellStyle name="Percent 3 2 6 8 2" xfId="13631"/>
    <cellStyle name="Percent 3 2 6 9" xfId="9149"/>
    <cellStyle name="Percent 3 2 7" xfId="128"/>
    <cellStyle name="Percent 3 2 7 2" xfId="314"/>
    <cellStyle name="Percent 3 2 7 2 2" xfId="1057"/>
    <cellStyle name="Percent 3 2 7 2 2 2" xfId="2551"/>
    <cellStyle name="Percent 3 2 7 2 2 2 2" xfId="7033"/>
    <cellStyle name="Percent 3 2 7 2 2 2 2 2" xfId="16063"/>
    <cellStyle name="Percent 3 2 7 2 2 2 3" xfId="11581"/>
    <cellStyle name="Percent 3 2 7 2 2 3" xfId="4045"/>
    <cellStyle name="Percent 3 2 7 2 2 3 2" xfId="8527"/>
    <cellStyle name="Percent 3 2 7 2 2 3 2 2" xfId="17557"/>
    <cellStyle name="Percent 3 2 7 2 2 3 3" xfId="13075"/>
    <cellStyle name="Percent 3 2 7 2 2 4" xfId="5539"/>
    <cellStyle name="Percent 3 2 7 2 2 4 2" xfId="14569"/>
    <cellStyle name="Percent 3 2 7 2 2 5" xfId="10087"/>
    <cellStyle name="Percent 3 2 7 2 3" xfId="1808"/>
    <cellStyle name="Percent 3 2 7 2 3 2" xfId="6290"/>
    <cellStyle name="Percent 3 2 7 2 3 2 2" xfId="15320"/>
    <cellStyle name="Percent 3 2 7 2 3 3" xfId="10838"/>
    <cellStyle name="Percent 3 2 7 2 4" xfId="3302"/>
    <cellStyle name="Percent 3 2 7 2 4 2" xfId="7784"/>
    <cellStyle name="Percent 3 2 7 2 4 2 2" xfId="16814"/>
    <cellStyle name="Percent 3 2 7 2 4 3" xfId="12332"/>
    <cellStyle name="Percent 3 2 7 2 5" xfId="4796"/>
    <cellStyle name="Percent 3 2 7 2 5 2" xfId="13826"/>
    <cellStyle name="Percent 3 2 7 2 6" xfId="9344"/>
    <cellStyle name="Percent 3 2 7 3" xfId="500"/>
    <cellStyle name="Percent 3 2 7 3 2" xfId="1247"/>
    <cellStyle name="Percent 3 2 7 3 2 2" xfId="2741"/>
    <cellStyle name="Percent 3 2 7 3 2 2 2" xfId="7223"/>
    <cellStyle name="Percent 3 2 7 3 2 2 2 2" xfId="16253"/>
    <cellStyle name="Percent 3 2 7 3 2 2 3" xfId="11771"/>
    <cellStyle name="Percent 3 2 7 3 2 3" xfId="4235"/>
    <cellStyle name="Percent 3 2 7 3 2 3 2" xfId="8717"/>
    <cellStyle name="Percent 3 2 7 3 2 3 2 2" xfId="17747"/>
    <cellStyle name="Percent 3 2 7 3 2 3 3" xfId="13265"/>
    <cellStyle name="Percent 3 2 7 3 2 4" xfId="5729"/>
    <cellStyle name="Percent 3 2 7 3 2 4 2" xfId="14759"/>
    <cellStyle name="Percent 3 2 7 3 2 5" xfId="10277"/>
    <cellStyle name="Percent 3 2 7 3 3" xfId="1994"/>
    <cellStyle name="Percent 3 2 7 3 3 2" xfId="6476"/>
    <cellStyle name="Percent 3 2 7 3 3 2 2" xfId="15506"/>
    <cellStyle name="Percent 3 2 7 3 3 3" xfId="11024"/>
    <cellStyle name="Percent 3 2 7 3 4" xfId="3488"/>
    <cellStyle name="Percent 3 2 7 3 4 2" xfId="7970"/>
    <cellStyle name="Percent 3 2 7 3 4 2 2" xfId="17000"/>
    <cellStyle name="Percent 3 2 7 3 4 3" xfId="12518"/>
    <cellStyle name="Percent 3 2 7 3 5" xfId="4982"/>
    <cellStyle name="Percent 3 2 7 3 5 2" xfId="14012"/>
    <cellStyle name="Percent 3 2 7 3 6" xfId="9530"/>
    <cellStyle name="Percent 3 2 7 4" xfId="686"/>
    <cellStyle name="Percent 3 2 7 4 2" xfId="1433"/>
    <cellStyle name="Percent 3 2 7 4 2 2" xfId="2927"/>
    <cellStyle name="Percent 3 2 7 4 2 2 2" xfId="7409"/>
    <cellStyle name="Percent 3 2 7 4 2 2 2 2" xfId="16439"/>
    <cellStyle name="Percent 3 2 7 4 2 2 3" xfId="11957"/>
    <cellStyle name="Percent 3 2 7 4 2 3" xfId="4421"/>
    <cellStyle name="Percent 3 2 7 4 2 3 2" xfId="8903"/>
    <cellStyle name="Percent 3 2 7 4 2 3 2 2" xfId="17933"/>
    <cellStyle name="Percent 3 2 7 4 2 3 3" xfId="13451"/>
    <cellStyle name="Percent 3 2 7 4 2 4" xfId="5915"/>
    <cellStyle name="Percent 3 2 7 4 2 4 2" xfId="14945"/>
    <cellStyle name="Percent 3 2 7 4 2 5" xfId="10463"/>
    <cellStyle name="Percent 3 2 7 4 3" xfId="2180"/>
    <cellStyle name="Percent 3 2 7 4 3 2" xfId="6662"/>
    <cellStyle name="Percent 3 2 7 4 3 2 2" xfId="15692"/>
    <cellStyle name="Percent 3 2 7 4 3 3" xfId="11210"/>
    <cellStyle name="Percent 3 2 7 4 4" xfId="3674"/>
    <cellStyle name="Percent 3 2 7 4 4 2" xfId="8156"/>
    <cellStyle name="Percent 3 2 7 4 4 2 2" xfId="17186"/>
    <cellStyle name="Percent 3 2 7 4 4 3" xfId="12704"/>
    <cellStyle name="Percent 3 2 7 4 5" xfId="5168"/>
    <cellStyle name="Percent 3 2 7 4 5 2" xfId="14198"/>
    <cellStyle name="Percent 3 2 7 4 6" xfId="9716"/>
    <cellStyle name="Percent 3 2 7 5" xfId="873"/>
    <cellStyle name="Percent 3 2 7 5 2" xfId="2367"/>
    <cellStyle name="Percent 3 2 7 5 2 2" xfId="6849"/>
    <cellStyle name="Percent 3 2 7 5 2 2 2" xfId="15879"/>
    <cellStyle name="Percent 3 2 7 5 2 3" xfId="11397"/>
    <cellStyle name="Percent 3 2 7 5 3" xfId="3861"/>
    <cellStyle name="Percent 3 2 7 5 3 2" xfId="8343"/>
    <cellStyle name="Percent 3 2 7 5 3 2 2" xfId="17373"/>
    <cellStyle name="Percent 3 2 7 5 3 3" xfId="12891"/>
    <cellStyle name="Percent 3 2 7 5 4" xfId="5355"/>
    <cellStyle name="Percent 3 2 7 5 4 2" xfId="14385"/>
    <cellStyle name="Percent 3 2 7 5 5" xfId="9903"/>
    <cellStyle name="Percent 3 2 7 6" xfId="1622"/>
    <cellStyle name="Percent 3 2 7 6 2" xfId="6104"/>
    <cellStyle name="Percent 3 2 7 6 2 2" xfId="15134"/>
    <cellStyle name="Percent 3 2 7 6 3" xfId="10652"/>
    <cellStyle name="Percent 3 2 7 7" xfId="3116"/>
    <cellStyle name="Percent 3 2 7 7 2" xfId="7598"/>
    <cellStyle name="Percent 3 2 7 7 2 2" xfId="16628"/>
    <cellStyle name="Percent 3 2 7 7 3" xfId="12146"/>
    <cellStyle name="Percent 3 2 7 8" xfId="4610"/>
    <cellStyle name="Percent 3 2 7 8 2" xfId="13640"/>
    <cellStyle name="Percent 3 2 7 9" xfId="9158"/>
    <cellStyle name="Percent 3 2 8" xfId="151"/>
    <cellStyle name="Percent 3 2 8 2" xfId="337"/>
    <cellStyle name="Percent 3 2 8 2 2" xfId="1080"/>
    <cellStyle name="Percent 3 2 8 2 2 2" xfId="2574"/>
    <cellStyle name="Percent 3 2 8 2 2 2 2" xfId="7056"/>
    <cellStyle name="Percent 3 2 8 2 2 2 2 2" xfId="16086"/>
    <cellStyle name="Percent 3 2 8 2 2 2 3" xfId="11604"/>
    <cellStyle name="Percent 3 2 8 2 2 3" xfId="4068"/>
    <cellStyle name="Percent 3 2 8 2 2 3 2" xfId="8550"/>
    <cellStyle name="Percent 3 2 8 2 2 3 2 2" xfId="17580"/>
    <cellStyle name="Percent 3 2 8 2 2 3 3" xfId="13098"/>
    <cellStyle name="Percent 3 2 8 2 2 4" xfId="5562"/>
    <cellStyle name="Percent 3 2 8 2 2 4 2" xfId="14592"/>
    <cellStyle name="Percent 3 2 8 2 2 5" xfId="10110"/>
    <cellStyle name="Percent 3 2 8 2 3" xfId="1831"/>
    <cellStyle name="Percent 3 2 8 2 3 2" xfId="6313"/>
    <cellStyle name="Percent 3 2 8 2 3 2 2" xfId="15343"/>
    <cellStyle name="Percent 3 2 8 2 3 3" xfId="10861"/>
    <cellStyle name="Percent 3 2 8 2 4" xfId="3325"/>
    <cellStyle name="Percent 3 2 8 2 4 2" xfId="7807"/>
    <cellStyle name="Percent 3 2 8 2 4 2 2" xfId="16837"/>
    <cellStyle name="Percent 3 2 8 2 4 3" xfId="12355"/>
    <cellStyle name="Percent 3 2 8 2 5" xfId="4819"/>
    <cellStyle name="Percent 3 2 8 2 5 2" xfId="13849"/>
    <cellStyle name="Percent 3 2 8 2 6" xfId="9367"/>
    <cellStyle name="Percent 3 2 8 3" xfId="523"/>
    <cellStyle name="Percent 3 2 8 3 2" xfId="1270"/>
    <cellStyle name="Percent 3 2 8 3 2 2" xfId="2764"/>
    <cellStyle name="Percent 3 2 8 3 2 2 2" xfId="7246"/>
    <cellStyle name="Percent 3 2 8 3 2 2 2 2" xfId="16276"/>
    <cellStyle name="Percent 3 2 8 3 2 2 3" xfId="11794"/>
    <cellStyle name="Percent 3 2 8 3 2 3" xfId="4258"/>
    <cellStyle name="Percent 3 2 8 3 2 3 2" xfId="8740"/>
    <cellStyle name="Percent 3 2 8 3 2 3 2 2" xfId="17770"/>
    <cellStyle name="Percent 3 2 8 3 2 3 3" xfId="13288"/>
    <cellStyle name="Percent 3 2 8 3 2 4" xfId="5752"/>
    <cellStyle name="Percent 3 2 8 3 2 4 2" xfId="14782"/>
    <cellStyle name="Percent 3 2 8 3 2 5" xfId="10300"/>
    <cellStyle name="Percent 3 2 8 3 3" xfId="2017"/>
    <cellStyle name="Percent 3 2 8 3 3 2" xfId="6499"/>
    <cellStyle name="Percent 3 2 8 3 3 2 2" xfId="15529"/>
    <cellStyle name="Percent 3 2 8 3 3 3" xfId="11047"/>
    <cellStyle name="Percent 3 2 8 3 4" xfId="3511"/>
    <cellStyle name="Percent 3 2 8 3 4 2" xfId="7993"/>
    <cellStyle name="Percent 3 2 8 3 4 2 2" xfId="17023"/>
    <cellStyle name="Percent 3 2 8 3 4 3" xfId="12541"/>
    <cellStyle name="Percent 3 2 8 3 5" xfId="5005"/>
    <cellStyle name="Percent 3 2 8 3 5 2" xfId="14035"/>
    <cellStyle name="Percent 3 2 8 3 6" xfId="9553"/>
    <cellStyle name="Percent 3 2 8 4" xfId="709"/>
    <cellStyle name="Percent 3 2 8 4 2" xfId="1456"/>
    <cellStyle name="Percent 3 2 8 4 2 2" xfId="2950"/>
    <cellStyle name="Percent 3 2 8 4 2 2 2" xfId="7432"/>
    <cellStyle name="Percent 3 2 8 4 2 2 2 2" xfId="16462"/>
    <cellStyle name="Percent 3 2 8 4 2 2 3" xfId="11980"/>
    <cellStyle name="Percent 3 2 8 4 2 3" xfId="4444"/>
    <cellStyle name="Percent 3 2 8 4 2 3 2" xfId="8926"/>
    <cellStyle name="Percent 3 2 8 4 2 3 2 2" xfId="17956"/>
    <cellStyle name="Percent 3 2 8 4 2 3 3" xfId="13474"/>
    <cellStyle name="Percent 3 2 8 4 2 4" xfId="5938"/>
    <cellStyle name="Percent 3 2 8 4 2 4 2" xfId="14968"/>
    <cellStyle name="Percent 3 2 8 4 2 5" xfId="10486"/>
    <cellStyle name="Percent 3 2 8 4 3" xfId="2203"/>
    <cellStyle name="Percent 3 2 8 4 3 2" xfId="6685"/>
    <cellStyle name="Percent 3 2 8 4 3 2 2" xfId="15715"/>
    <cellStyle name="Percent 3 2 8 4 3 3" xfId="11233"/>
    <cellStyle name="Percent 3 2 8 4 4" xfId="3697"/>
    <cellStyle name="Percent 3 2 8 4 4 2" xfId="8179"/>
    <cellStyle name="Percent 3 2 8 4 4 2 2" xfId="17209"/>
    <cellStyle name="Percent 3 2 8 4 4 3" xfId="12727"/>
    <cellStyle name="Percent 3 2 8 4 5" xfId="5191"/>
    <cellStyle name="Percent 3 2 8 4 5 2" xfId="14221"/>
    <cellStyle name="Percent 3 2 8 4 6" xfId="9739"/>
    <cellStyle name="Percent 3 2 8 5" xfId="896"/>
    <cellStyle name="Percent 3 2 8 5 2" xfId="2390"/>
    <cellStyle name="Percent 3 2 8 5 2 2" xfId="6872"/>
    <cellStyle name="Percent 3 2 8 5 2 2 2" xfId="15902"/>
    <cellStyle name="Percent 3 2 8 5 2 3" xfId="11420"/>
    <cellStyle name="Percent 3 2 8 5 3" xfId="3884"/>
    <cellStyle name="Percent 3 2 8 5 3 2" xfId="8366"/>
    <cellStyle name="Percent 3 2 8 5 3 2 2" xfId="17396"/>
    <cellStyle name="Percent 3 2 8 5 3 3" xfId="12914"/>
    <cellStyle name="Percent 3 2 8 5 4" xfId="5378"/>
    <cellStyle name="Percent 3 2 8 5 4 2" xfId="14408"/>
    <cellStyle name="Percent 3 2 8 5 5" xfId="9926"/>
    <cellStyle name="Percent 3 2 8 6" xfId="1645"/>
    <cellStyle name="Percent 3 2 8 6 2" xfId="6127"/>
    <cellStyle name="Percent 3 2 8 6 2 2" xfId="15157"/>
    <cellStyle name="Percent 3 2 8 6 3" xfId="10675"/>
    <cellStyle name="Percent 3 2 8 7" xfId="3139"/>
    <cellStyle name="Percent 3 2 8 7 2" xfId="7621"/>
    <cellStyle name="Percent 3 2 8 7 2 2" xfId="16651"/>
    <cellStyle name="Percent 3 2 8 7 3" xfId="12169"/>
    <cellStyle name="Percent 3 2 8 8" xfId="4633"/>
    <cellStyle name="Percent 3 2 8 8 2" xfId="13663"/>
    <cellStyle name="Percent 3 2 8 9" xfId="9181"/>
    <cellStyle name="Percent 3 2 9" xfId="174"/>
    <cellStyle name="Percent 3 2 9 2" xfId="360"/>
    <cellStyle name="Percent 3 2 9 2 2" xfId="1103"/>
    <cellStyle name="Percent 3 2 9 2 2 2" xfId="2597"/>
    <cellStyle name="Percent 3 2 9 2 2 2 2" xfId="7079"/>
    <cellStyle name="Percent 3 2 9 2 2 2 2 2" xfId="16109"/>
    <cellStyle name="Percent 3 2 9 2 2 2 3" xfId="11627"/>
    <cellStyle name="Percent 3 2 9 2 2 3" xfId="4091"/>
    <cellStyle name="Percent 3 2 9 2 2 3 2" xfId="8573"/>
    <cellStyle name="Percent 3 2 9 2 2 3 2 2" xfId="17603"/>
    <cellStyle name="Percent 3 2 9 2 2 3 3" xfId="13121"/>
    <cellStyle name="Percent 3 2 9 2 2 4" xfId="5585"/>
    <cellStyle name="Percent 3 2 9 2 2 4 2" xfId="14615"/>
    <cellStyle name="Percent 3 2 9 2 2 5" xfId="10133"/>
    <cellStyle name="Percent 3 2 9 2 3" xfId="1854"/>
    <cellStyle name="Percent 3 2 9 2 3 2" xfId="6336"/>
    <cellStyle name="Percent 3 2 9 2 3 2 2" xfId="15366"/>
    <cellStyle name="Percent 3 2 9 2 3 3" xfId="10884"/>
    <cellStyle name="Percent 3 2 9 2 4" xfId="3348"/>
    <cellStyle name="Percent 3 2 9 2 4 2" xfId="7830"/>
    <cellStyle name="Percent 3 2 9 2 4 2 2" xfId="16860"/>
    <cellStyle name="Percent 3 2 9 2 4 3" xfId="12378"/>
    <cellStyle name="Percent 3 2 9 2 5" xfId="4842"/>
    <cellStyle name="Percent 3 2 9 2 5 2" xfId="13872"/>
    <cellStyle name="Percent 3 2 9 2 6" xfId="9390"/>
    <cellStyle name="Percent 3 2 9 3" xfId="546"/>
    <cellStyle name="Percent 3 2 9 3 2" xfId="1293"/>
    <cellStyle name="Percent 3 2 9 3 2 2" xfId="2787"/>
    <cellStyle name="Percent 3 2 9 3 2 2 2" xfId="7269"/>
    <cellStyle name="Percent 3 2 9 3 2 2 2 2" xfId="16299"/>
    <cellStyle name="Percent 3 2 9 3 2 2 3" xfId="11817"/>
    <cellStyle name="Percent 3 2 9 3 2 3" xfId="4281"/>
    <cellStyle name="Percent 3 2 9 3 2 3 2" xfId="8763"/>
    <cellStyle name="Percent 3 2 9 3 2 3 2 2" xfId="17793"/>
    <cellStyle name="Percent 3 2 9 3 2 3 3" xfId="13311"/>
    <cellStyle name="Percent 3 2 9 3 2 4" xfId="5775"/>
    <cellStyle name="Percent 3 2 9 3 2 4 2" xfId="14805"/>
    <cellStyle name="Percent 3 2 9 3 2 5" xfId="10323"/>
    <cellStyle name="Percent 3 2 9 3 3" xfId="2040"/>
    <cellStyle name="Percent 3 2 9 3 3 2" xfId="6522"/>
    <cellStyle name="Percent 3 2 9 3 3 2 2" xfId="15552"/>
    <cellStyle name="Percent 3 2 9 3 3 3" xfId="11070"/>
    <cellStyle name="Percent 3 2 9 3 4" xfId="3534"/>
    <cellStyle name="Percent 3 2 9 3 4 2" xfId="8016"/>
    <cellStyle name="Percent 3 2 9 3 4 2 2" xfId="17046"/>
    <cellStyle name="Percent 3 2 9 3 4 3" xfId="12564"/>
    <cellStyle name="Percent 3 2 9 3 5" xfId="5028"/>
    <cellStyle name="Percent 3 2 9 3 5 2" xfId="14058"/>
    <cellStyle name="Percent 3 2 9 3 6" xfId="9576"/>
    <cellStyle name="Percent 3 2 9 4" xfId="732"/>
    <cellStyle name="Percent 3 2 9 4 2" xfId="1479"/>
    <cellStyle name="Percent 3 2 9 4 2 2" xfId="2973"/>
    <cellStyle name="Percent 3 2 9 4 2 2 2" xfId="7455"/>
    <cellStyle name="Percent 3 2 9 4 2 2 2 2" xfId="16485"/>
    <cellStyle name="Percent 3 2 9 4 2 2 3" xfId="12003"/>
    <cellStyle name="Percent 3 2 9 4 2 3" xfId="4467"/>
    <cellStyle name="Percent 3 2 9 4 2 3 2" xfId="8949"/>
    <cellStyle name="Percent 3 2 9 4 2 3 2 2" xfId="17979"/>
    <cellStyle name="Percent 3 2 9 4 2 3 3" xfId="13497"/>
    <cellStyle name="Percent 3 2 9 4 2 4" xfId="5961"/>
    <cellStyle name="Percent 3 2 9 4 2 4 2" xfId="14991"/>
    <cellStyle name="Percent 3 2 9 4 2 5" xfId="10509"/>
    <cellStyle name="Percent 3 2 9 4 3" xfId="2226"/>
    <cellStyle name="Percent 3 2 9 4 3 2" xfId="6708"/>
    <cellStyle name="Percent 3 2 9 4 3 2 2" xfId="15738"/>
    <cellStyle name="Percent 3 2 9 4 3 3" xfId="11256"/>
    <cellStyle name="Percent 3 2 9 4 4" xfId="3720"/>
    <cellStyle name="Percent 3 2 9 4 4 2" xfId="8202"/>
    <cellStyle name="Percent 3 2 9 4 4 2 2" xfId="17232"/>
    <cellStyle name="Percent 3 2 9 4 4 3" xfId="12750"/>
    <cellStyle name="Percent 3 2 9 4 5" xfId="5214"/>
    <cellStyle name="Percent 3 2 9 4 5 2" xfId="14244"/>
    <cellStyle name="Percent 3 2 9 4 6" xfId="9762"/>
    <cellStyle name="Percent 3 2 9 5" xfId="919"/>
    <cellStyle name="Percent 3 2 9 5 2" xfId="2413"/>
    <cellStyle name="Percent 3 2 9 5 2 2" xfId="6895"/>
    <cellStyle name="Percent 3 2 9 5 2 2 2" xfId="15925"/>
    <cellStyle name="Percent 3 2 9 5 2 3" xfId="11443"/>
    <cellStyle name="Percent 3 2 9 5 3" xfId="3907"/>
    <cellStyle name="Percent 3 2 9 5 3 2" xfId="8389"/>
    <cellStyle name="Percent 3 2 9 5 3 2 2" xfId="17419"/>
    <cellStyle name="Percent 3 2 9 5 3 3" xfId="12937"/>
    <cellStyle name="Percent 3 2 9 5 4" xfId="5401"/>
    <cellStyle name="Percent 3 2 9 5 4 2" xfId="14431"/>
    <cellStyle name="Percent 3 2 9 5 5" xfId="9949"/>
    <cellStyle name="Percent 3 2 9 6" xfId="1668"/>
    <cellStyle name="Percent 3 2 9 6 2" xfId="6150"/>
    <cellStyle name="Percent 3 2 9 6 2 2" xfId="15180"/>
    <cellStyle name="Percent 3 2 9 6 3" xfId="10698"/>
    <cellStyle name="Percent 3 2 9 7" xfId="3162"/>
    <cellStyle name="Percent 3 2 9 7 2" xfId="7644"/>
    <cellStyle name="Percent 3 2 9 7 2 2" xfId="16674"/>
    <cellStyle name="Percent 3 2 9 7 3" xfId="12192"/>
    <cellStyle name="Percent 3 2 9 8" xfId="4656"/>
    <cellStyle name="Percent 3 2 9 8 2" xfId="13686"/>
    <cellStyle name="Percent 3 2 9 9" xfId="9204"/>
    <cellStyle name="Percent 3 3" xfId="16"/>
    <cellStyle name="Percent 3 3 10" xfId="388"/>
    <cellStyle name="Percent 3 3 10 2" xfId="1135"/>
    <cellStyle name="Percent 3 3 10 2 2" xfId="2629"/>
    <cellStyle name="Percent 3 3 10 2 2 2" xfId="7111"/>
    <cellStyle name="Percent 3 3 10 2 2 2 2" xfId="16141"/>
    <cellStyle name="Percent 3 3 10 2 2 3" xfId="11659"/>
    <cellStyle name="Percent 3 3 10 2 3" xfId="4123"/>
    <cellStyle name="Percent 3 3 10 2 3 2" xfId="8605"/>
    <cellStyle name="Percent 3 3 10 2 3 2 2" xfId="17635"/>
    <cellStyle name="Percent 3 3 10 2 3 3" xfId="13153"/>
    <cellStyle name="Percent 3 3 10 2 4" xfId="5617"/>
    <cellStyle name="Percent 3 3 10 2 4 2" xfId="14647"/>
    <cellStyle name="Percent 3 3 10 2 5" xfId="10165"/>
    <cellStyle name="Percent 3 3 10 3" xfId="1882"/>
    <cellStyle name="Percent 3 3 10 3 2" xfId="6364"/>
    <cellStyle name="Percent 3 3 10 3 2 2" xfId="15394"/>
    <cellStyle name="Percent 3 3 10 3 3" xfId="10912"/>
    <cellStyle name="Percent 3 3 10 4" xfId="3376"/>
    <cellStyle name="Percent 3 3 10 4 2" xfId="7858"/>
    <cellStyle name="Percent 3 3 10 4 2 2" xfId="16888"/>
    <cellStyle name="Percent 3 3 10 4 3" xfId="12406"/>
    <cellStyle name="Percent 3 3 10 5" xfId="4870"/>
    <cellStyle name="Percent 3 3 10 5 2" xfId="13900"/>
    <cellStyle name="Percent 3 3 10 6" xfId="9418"/>
    <cellStyle name="Percent 3 3 11" xfId="574"/>
    <cellStyle name="Percent 3 3 11 2" xfId="1321"/>
    <cellStyle name="Percent 3 3 11 2 2" xfId="2815"/>
    <cellStyle name="Percent 3 3 11 2 2 2" xfId="7297"/>
    <cellStyle name="Percent 3 3 11 2 2 2 2" xfId="16327"/>
    <cellStyle name="Percent 3 3 11 2 2 3" xfId="11845"/>
    <cellStyle name="Percent 3 3 11 2 3" xfId="4309"/>
    <cellStyle name="Percent 3 3 11 2 3 2" xfId="8791"/>
    <cellStyle name="Percent 3 3 11 2 3 2 2" xfId="17821"/>
    <cellStyle name="Percent 3 3 11 2 3 3" xfId="13339"/>
    <cellStyle name="Percent 3 3 11 2 4" xfId="5803"/>
    <cellStyle name="Percent 3 3 11 2 4 2" xfId="14833"/>
    <cellStyle name="Percent 3 3 11 2 5" xfId="10351"/>
    <cellStyle name="Percent 3 3 11 3" xfId="2068"/>
    <cellStyle name="Percent 3 3 11 3 2" xfId="6550"/>
    <cellStyle name="Percent 3 3 11 3 2 2" xfId="15580"/>
    <cellStyle name="Percent 3 3 11 3 3" xfId="11098"/>
    <cellStyle name="Percent 3 3 11 4" xfId="3562"/>
    <cellStyle name="Percent 3 3 11 4 2" xfId="8044"/>
    <cellStyle name="Percent 3 3 11 4 2 2" xfId="17074"/>
    <cellStyle name="Percent 3 3 11 4 3" xfId="12592"/>
    <cellStyle name="Percent 3 3 11 5" xfId="5056"/>
    <cellStyle name="Percent 3 3 11 5 2" xfId="14086"/>
    <cellStyle name="Percent 3 3 11 6" xfId="9604"/>
    <cellStyle name="Percent 3 3 12" xfId="761"/>
    <cellStyle name="Percent 3 3 12 2" xfId="2255"/>
    <cellStyle name="Percent 3 3 12 2 2" xfId="6737"/>
    <cellStyle name="Percent 3 3 12 2 2 2" xfId="15767"/>
    <cellStyle name="Percent 3 3 12 2 3" xfId="11285"/>
    <cellStyle name="Percent 3 3 12 3" xfId="3749"/>
    <cellStyle name="Percent 3 3 12 3 2" xfId="8231"/>
    <cellStyle name="Percent 3 3 12 3 2 2" xfId="17261"/>
    <cellStyle name="Percent 3 3 12 3 3" xfId="12779"/>
    <cellStyle name="Percent 3 3 12 4" xfId="5243"/>
    <cellStyle name="Percent 3 3 12 4 2" xfId="14273"/>
    <cellStyle name="Percent 3 3 12 5" xfId="9791"/>
    <cellStyle name="Percent 3 3 13" xfId="1510"/>
    <cellStyle name="Percent 3 3 13 2" xfId="5992"/>
    <cellStyle name="Percent 3 3 13 2 2" xfId="15022"/>
    <cellStyle name="Percent 3 3 13 3" xfId="10540"/>
    <cellStyle name="Percent 3 3 14" xfId="3004"/>
    <cellStyle name="Percent 3 3 14 2" xfId="7486"/>
    <cellStyle name="Percent 3 3 14 2 2" xfId="16516"/>
    <cellStyle name="Percent 3 3 14 3" xfId="12034"/>
    <cellStyle name="Percent 3 3 15" xfId="4498"/>
    <cellStyle name="Percent 3 3 15 2" xfId="13528"/>
    <cellStyle name="Percent 3 3 16" xfId="9046"/>
    <cellStyle name="Percent 3 3 2" xfId="39"/>
    <cellStyle name="Percent 3 3 2 2" xfId="225"/>
    <cellStyle name="Percent 3 3 2 2 2" xfId="970"/>
    <cellStyle name="Percent 3 3 2 2 2 2" xfId="2464"/>
    <cellStyle name="Percent 3 3 2 2 2 2 2" xfId="6946"/>
    <cellStyle name="Percent 3 3 2 2 2 2 2 2" xfId="15976"/>
    <cellStyle name="Percent 3 3 2 2 2 2 3" xfId="11494"/>
    <cellStyle name="Percent 3 3 2 2 2 3" xfId="3958"/>
    <cellStyle name="Percent 3 3 2 2 2 3 2" xfId="8440"/>
    <cellStyle name="Percent 3 3 2 2 2 3 2 2" xfId="17470"/>
    <cellStyle name="Percent 3 3 2 2 2 3 3" xfId="12988"/>
    <cellStyle name="Percent 3 3 2 2 2 4" xfId="5452"/>
    <cellStyle name="Percent 3 3 2 2 2 4 2" xfId="14482"/>
    <cellStyle name="Percent 3 3 2 2 2 5" xfId="10000"/>
    <cellStyle name="Percent 3 3 2 2 3" xfId="1719"/>
    <cellStyle name="Percent 3 3 2 2 3 2" xfId="6201"/>
    <cellStyle name="Percent 3 3 2 2 3 2 2" xfId="15231"/>
    <cellStyle name="Percent 3 3 2 2 3 3" xfId="10749"/>
    <cellStyle name="Percent 3 3 2 2 4" xfId="3213"/>
    <cellStyle name="Percent 3 3 2 2 4 2" xfId="7695"/>
    <cellStyle name="Percent 3 3 2 2 4 2 2" xfId="16725"/>
    <cellStyle name="Percent 3 3 2 2 4 3" xfId="12243"/>
    <cellStyle name="Percent 3 3 2 2 5" xfId="4707"/>
    <cellStyle name="Percent 3 3 2 2 5 2" xfId="13737"/>
    <cellStyle name="Percent 3 3 2 2 6" xfId="9255"/>
    <cellStyle name="Percent 3 3 2 3" xfId="411"/>
    <cellStyle name="Percent 3 3 2 3 2" xfId="1158"/>
    <cellStyle name="Percent 3 3 2 3 2 2" xfId="2652"/>
    <cellStyle name="Percent 3 3 2 3 2 2 2" xfId="7134"/>
    <cellStyle name="Percent 3 3 2 3 2 2 2 2" xfId="16164"/>
    <cellStyle name="Percent 3 3 2 3 2 2 3" xfId="11682"/>
    <cellStyle name="Percent 3 3 2 3 2 3" xfId="4146"/>
    <cellStyle name="Percent 3 3 2 3 2 3 2" xfId="8628"/>
    <cellStyle name="Percent 3 3 2 3 2 3 2 2" xfId="17658"/>
    <cellStyle name="Percent 3 3 2 3 2 3 3" xfId="13176"/>
    <cellStyle name="Percent 3 3 2 3 2 4" xfId="5640"/>
    <cellStyle name="Percent 3 3 2 3 2 4 2" xfId="14670"/>
    <cellStyle name="Percent 3 3 2 3 2 5" xfId="10188"/>
    <cellStyle name="Percent 3 3 2 3 3" xfId="1905"/>
    <cellStyle name="Percent 3 3 2 3 3 2" xfId="6387"/>
    <cellStyle name="Percent 3 3 2 3 3 2 2" xfId="15417"/>
    <cellStyle name="Percent 3 3 2 3 3 3" xfId="10935"/>
    <cellStyle name="Percent 3 3 2 3 4" xfId="3399"/>
    <cellStyle name="Percent 3 3 2 3 4 2" xfId="7881"/>
    <cellStyle name="Percent 3 3 2 3 4 2 2" xfId="16911"/>
    <cellStyle name="Percent 3 3 2 3 4 3" xfId="12429"/>
    <cellStyle name="Percent 3 3 2 3 5" xfId="4893"/>
    <cellStyle name="Percent 3 3 2 3 5 2" xfId="13923"/>
    <cellStyle name="Percent 3 3 2 3 6" xfId="9441"/>
    <cellStyle name="Percent 3 3 2 4" xfId="597"/>
    <cellStyle name="Percent 3 3 2 4 2" xfId="1344"/>
    <cellStyle name="Percent 3 3 2 4 2 2" xfId="2838"/>
    <cellStyle name="Percent 3 3 2 4 2 2 2" xfId="7320"/>
    <cellStyle name="Percent 3 3 2 4 2 2 2 2" xfId="16350"/>
    <cellStyle name="Percent 3 3 2 4 2 2 3" xfId="11868"/>
    <cellStyle name="Percent 3 3 2 4 2 3" xfId="4332"/>
    <cellStyle name="Percent 3 3 2 4 2 3 2" xfId="8814"/>
    <cellStyle name="Percent 3 3 2 4 2 3 2 2" xfId="17844"/>
    <cellStyle name="Percent 3 3 2 4 2 3 3" xfId="13362"/>
    <cellStyle name="Percent 3 3 2 4 2 4" xfId="5826"/>
    <cellStyle name="Percent 3 3 2 4 2 4 2" xfId="14856"/>
    <cellStyle name="Percent 3 3 2 4 2 5" xfId="10374"/>
    <cellStyle name="Percent 3 3 2 4 3" xfId="2091"/>
    <cellStyle name="Percent 3 3 2 4 3 2" xfId="6573"/>
    <cellStyle name="Percent 3 3 2 4 3 2 2" xfId="15603"/>
    <cellStyle name="Percent 3 3 2 4 3 3" xfId="11121"/>
    <cellStyle name="Percent 3 3 2 4 4" xfId="3585"/>
    <cellStyle name="Percent 3 3 2 4 4 2" xfId="8067"/>
    <cellStyle name="Percent 3 3 2 4 4 2 2" xfId="17097"/>
    <cellStyle name="Percent 3 3 2 4 4 3" xfId="12615"/>
    <cellStyle name="Percent 3 3 2 4 5" xfId="5079"/>
    <cellStyle name="Percent 3 3 2 4 5 2" xfId="14109"/>
    <cellStyle name="Percent 3 3 2 4 6" xfId="9627"/>
    <cellStyle name="Percent 3 3 2 5" xfId="784"/>
    <cellStyle name="Percent 3 3 2 5 2" xfId="2278"/>
    <cellStyle name="Percent 3 3 2 5 2 2" xfId="6760"/>
    <cellStyle name="Percent 3 3 2 5 2 2 2" xfId="15790"/>
    <cellStyle name="Percent 3 3 2 5 2 3" xfId="11308"/>
    <cellStyle name="Percent 3 3 2 5 3" xfId="3772"/>
    <cellStyle name="Percent 3 3 2 5 3 2" xfId="8254"/>
    <cellStyle name="Percent 3 3 2 5 3 2 2" xfId="17284"/>
    <cellStyle name="Percent 3 3 2 5 3 3" xfId="12802"/>
    <cellStyle name="Percent 3 3 2 5 4" xfId="5266"/>
    <cellStyle name="Percent 3 3 2 5 4 2" xfId="14296"/>
    <cellStyle name="Percent 3 3 2 5 5" xfId="9814"/>
    <cellStyle name="Percent 3 3 2 6" xfId="1533"/>
    <cellStyle name="Percent 3 3 2 6 2" xfId="6015"/>
    <cellStyle name="Percent 3 3 2 6 2 2" xfId="15045"/>
    <cellStyle name="Percent 3 3 2 6 3" xfId="10563"/>
    <cellStyle name="Percent 3 3 2 7" xfId="3027"/>
    <cellStyle name="Percent 3 3 2 7 2" xfId="7509"/>
    <cellStyle name="Percent 3 3 2 7 2 2" xfId="16539"/>
    <cellStyle name="Percent 3 3 2 7 3" xfId="12057"/>
    <cellStyle name="Percent 3 3 2 8" xfId="4521"/>
    <cellStyle name="Percent 3 3 2 8 2" xfId="13551"/>
    <cellStyle name="Percent 3 3 2 9" xfId="9069"/>
    <cellStyle name="Percent 3 3 3" xfId="62"/>
    <cellStyle name="Percent 3 3 3 2" xfId="248"/>
    <cellStyle name="Percent 3 3 3 2 2" xfId="993"/>
    <cellStyle name="Percent 3 3 3 2 2 2" xfId="2487"/>
    <cellStyle name="Percent 3 3 3 2 2 2 2" xfId="6969"/>
    <cellStyle name="Percent 3 3 3 2 2 2 2 2" xfId="15999"/>
    <cellStyle name="Percent 3 3 3 2 2 2 3" xfId="11517"/>
    <cellStyle name="Percent 3 3 3 2 2 3" xfId="3981"/>
    <cellStyle name="Percent 3 3 3 2 2 3 2" xfId="8463"/>
    <cellStyle name="Percent 3 3 3 2 2 3 2 2" xfId="17493"/>
    <cellStyle name="Percent 3 3 3 2 2 3 3" xfId="13011"/>
    <cellStyle name="Percent 3 3 3 2 2 4" xfId="5475"/>
    <cellStyle name="Percent 3 3 3 2 2 4 2" xfId="14505"/>
    <cellStyle name="Percent 3 3 3 2 2 5" xfId="10023"/>
    <cellStyle name="Percent 3 3 3 2 3" xfId="1742"/>
    <cellStyle name="Percent 3 3 3 2 3 2" xfId="6224"/>
    <cellStyle name="Percent 3 3 3 2 3 2 2" xfId="15254"/>
    <cellStyle name="Percent 3 3 3 2 3 3" xfId="10772"/>
    <cellStyle name="Percent 3 3 3 2 4" xfId="3236"/>
    <cellStyle name="Percent 3 3 3 2 4 2" xfId="7718"/>
    <cellStyle name="Percent 3 3 3 2 4 2 2" xfId="16748"/>
    <cellStyle name="Percent 3 3 3 2 4 3" xfId="12266"/>
    <cellStyle name="Percent 3 3 3 2 5" xfId="4730"/>
    <cellStyle name="Percent 3 3 3 2 5 2" xfId="13760"/>
    <cellStyle name="Percent 3 3 3 2 6" xfId="9278"/>
    <cellStyle name="Percent 3 3 3 3" xfId="434"/>
    <cellStyle name="Percent 3 3 3 3 2" xfId="1181"/>
    <cellStyle name="Percent 3 3 3 3 2 2" xfId="2675"/>
    <cellStyle name="Percent 3 3 3 3 2 2 2" xfId="7157"/>
    <cellStyle name="Percent 3 3 3 3 2 2 2 2" xfId="16187"/>
    <cellStyle name="Percent 3 3 3 3 2 2 3" xfId="11705"/>
    <cellStyle name="Percent 3 3 3 3 2 3" xfId="4169"/>
    <cellStyle name="Percent 3 3 3 3 2 3 2" xfId="8651"/>
    <cellStyle name="Percent 3 3 3 3 2 3 2 2" xfId="17681"/>
    <cellStyle name="Percent 3 3 3 3 2 3 3" xfId="13199"/>
    <cellStyle name="Percent 3 3 3 3 2 4" xfId="5663"/>
    <cellStyle name="Percent 3 3 3 3 2 4 2" xfId="14693"/>
    <cellStyle name="Percent 3 3 3 3 2 5" xfId="10211"/>
    <cellStyle name="Percent 3 3 3 3 3" xfId="1928"/>
    <cellStyle name="Percent 3 3 3 3 3 2" xfId="6410"/>
    <cellStyle name="Percent 3 3 3 3 3 2 2" xfId="15440"/>
    <cellStyle name="Percent 3 3 3 3 3 3" xfId="10958"/>
    <cellStyle name="Percent 3 3 3 3 4" xfId="3422"/>
    <cellStyle name="Percent 3 3 3 3 4 2" xfId="7904"/>
    <cellStyle name="Percent 3 3 3 3 4 2 2" xfId="16934"/>
    <cellStyle name="Percent 3 3 3 3 4 3" xfId="12452"/>
    <cellStyle name="Percent 3 3 3 3 5" xfId="4916"/>
    <cellStyle name="Percent 3 3 3 3 5 2" xfId="13946"/>
    <cellStyle name="Percent 3 3 3 3 6" xfId="9464"/>
    <cellStyle name="Percent 3 3 3 4" xfId="620"/>
    <cellStyle name="Percent 3 3 3 4 2" xfId="1367"/>
    <cellStyle name="Percent 3 3 3 4 2 2" xfId="2861"/>
    <cellStyle name="Percent 3 3 3 4 2 2 2" xfId="7343"/>
    <cellStyle name="Percent 3 3 3 4 2 2 2 2" xfId="16373"/>
    <cellStyle name="Percent 3 3 3 4 2 2 3" xfId="11891"/>
    <cellStyle name="Percent 3 3 3 4 2 3" xfId="4355"/>
    <cellStyle name="Percent 3 3 3 4 2 3 2" xfId="8837"/>
    <cellStyle name="Percent 3 3 3 4 2 3 2 2" xfId="17867"/>
    <cellStyle name="Percent 3 3 3 4 2 3 3" xfId="13385"/>
    <cellStyle name="Percent 3 3 3 4 2 4" xfId="5849"/>
    <cellStyle name="Percent 3 3 3 4 2 4 2" xfId="14879"/>
    <cellStyle name="Percent 3 3 3 4 2 5" xfId="10397"/>
    <cellStyle name="Percent 3 3 3 4 3" xfId="2114"/>
    <cellStyle name="Percent 3 3 3 4 3 2" xfId="6596"/>
    <cellStyle name="Percent 3 3 3 4 3 2 2" xfId="15626"/>
    <cellStyle name="Percent 3 3 3 4 3 3" xfId="11144"/>
    <cellStyle name="Percent 3 3 3 4 4" xfId="3608"/>
    <cellStyle name="Percent 3 3 3 4 4 2" xfId="8090"/>
    <cellStyle name="Percent 3 3 3 4 4 2 2" xfId="17120"/>
    <cellStyle name="Percent 3 3 3 4 4 3" xfId="12638"/>
    <cellStyle name="Percent 3 3 3 4 5" xfId="5102"/>
    <cellStyle name="Percent 3 3 3 4 5 2" xfId="14132"/>
    <cellStyle name="Percent 3 3 3 4 6" xfId="9650"/>
    <cellStyle name="Percent 3 3 3 5" xfId="807"/>
    <cellStyle name="Percent 3 3 3 5 2" xfId="2301"/>
    <cellStyle name="Percent 3 3 3 5 2 2" xfId="6783"/>
    <cellStyle name="Percent 3 3 3 5 2 2 2" xfId="15813"/>
    <cellStyle name="Percent 3 3 3 5 2 3" xfId="11331"/>
    <cellStyle name="Percent 3 3 3 5 3" xfId="3795"/>
    <cellStyle name="Percent 3 3 3 5 3 2" xfId="8277"/>
    <cellStyle name="Percent 3 3 3 5 3 2 2" xfId="17307"/>
    <cellStyle name="Percent 3 3 3 5 3 3" xfId="12825"/>
    <cellStyle name="Percent 3 3 3 5 4" xfId="5289"/>
    <cellStyle name="Percent 3 3 3 5 4 2" xfId="14319"/>
    <cellStyle name="Percent 3 3 3 5 5" xfId="9837"/>
    <cellStyle name="Percent 3 3 3 6" xfId="1556"/>
    <cellStyle name="Percent 3 3 3 6 2" xfId="6038"/>
    <cellStyle name="Percent 3 3 3 6 2 2" xfId="15068"/>
    <cellStyle name="Percent 3 3 3 6 3" xfId="10586"/>
    <cellStyle name="Percent 3 3 3 7" xfId="3050"/>
    <cellStyle name="Percent 3 3 3 7 2" xfId="7532"/>
    <cellStyle name="Percent 3 3 3 7 2 2" xfId="16562"/>
    <cellStyle name="Percent 3 3 3 7 3" xfId="12080"/>
    <cellStyle name="Percent 3 3 3 8" xfId="4544"/>
    <cellStyle name="Percent 3 3 3 8 2" xfId="13574"/>
    <cellStyle name="Percent 3 3 3 9" xfId="9092"/>
    <cellStyle name="Percent 3 3 4" xfId="86"/>
    <cellStyle name="Percent 3 3 4 2" xfId="272"/>
    <cellStyle name="Percent 3 3 4 2 2" xfId="1016"/>
    <cellStyle name="Percent 3 3 4 2 2 2" xfId="2510"/>
    <cellStyle name="Percent 3 3 4 2 2 2 2" xfId="6992"/>
    <cellStyle name="Percent 3 3 4 2 2 2 2 2" xfId="16022"/>
    <cellStyle name="Percent 3 3 4 2 2 2 3" xfId="11540"/>
    <cellStyle name="Percent 3 3 4 2 2 3" xfId="4004"/>
    <cellStyle name="Percent 3 3 4 2 2 3 2" xfId="8486"/>
    <cellStyle name="Percent 3 3 4 2 2 3 2 2" xfId="17516"/>
    <cellStyle name="Percent 3 3 4 2 2 3 3" xfId="13034"/>
    <cellStyle name="Percent 3 3 4 2 2 4" xfId="5498"/>
    <cellStyle name="Percent 3 3 4 2 2 4 2" xfId="14528"/>
    <cellStyle name="Percent 3 3 4 2 2 5" xfId="10046"/>
    <cellStyle name="Percent 3 3 4 2 3" xfId="1766"/>
    <cellStyle name="Percent 3 3 4 2 3 2" xfId="6248"/>
    <cellStyle name="Percent 3 3 4 2 3 2 2" xfId="15278"/>
    <cellStyle name="Percent 3 3 4 2 3 3" xfId="10796"/>
    <cellStyle name="Percent 3 3 4 2 4" xfId="3260"/>
    <cellStyle name="Percent 3 3 4 2 4 2" xfId="7742"/>
    <cellStyle name="Percent 3 3 4 2 4 2 2" xfId="16772"/>
    <cellStyle name="Percent 3 3 4 2 4 3" xfId="12290"/>
    <cellStyle name="Percent 3 3 4 2 5" xfId="4754"/>
    <cellStyle name="Percent 3 3 4 2 5 2" xfId="13784"/>
    <cellStyle name="Percent 3 3 4 2 6" xfId="9302"/>
    <cellStyle name="Percent 3 3 4 3" xfId="458"/>
    <cellStyle name="Percent 3 3 4 3 2" xfId="1205"/>
    <cellStyle name="Percent 3 3 4 3 2 2" xfId="2699"/>
    <cellStyle name="Percent 3 3 4 3 2 2 2" xfId="7181"/>
    <cellStyle name="Percent 3 3 4 3 2 2 2 2" xfId="16211"/>
    <cellStyle name="Percent 3 3 4 3 2 2 3" xfId="11729"/>
    <cellStyle name="Percent 3 3 4 3 2 3" xfId="4193"/>
    <cellStyle name="Percent 3 3 4 3 2 3 2" xfId="8675"/>
    <cellStyle name="Percent 3 3 4 3 2 3 2 2" xfId="17705"/>
    <cellStyle name="Percent 3 3 4 3 2 3 3" xfId="13223"/>
    <cellStyle name="Percent 3 3 4 3 2 4" xfId="5687"/>
    <cellStyle name="Percent 3 3 4 3 2 4 2" xfId="14717"/>
    <cellStyle name="Percent 3 3 4 3 2 5" xfId="10235"/>
    <cellStyle name="Percent 3 3 4 3 3" xfId="1952"/>
    <cellStyle name="Percent 3 3 4 3 3 2" xfId="6434"/>
    <cellStyle name="Percent 3 3 4 3 3 2 2" xfId="15464"/>
    <cellStyle name="Percent 3 3 4 3 3 3" xfId="10982"/>
    <cellStyle name="Percent 3 3 4 3 4" xfId="3446"/>
    <cellStyle name="Percent 3 3 4 3 4 2" xfId="7928"/>
    <cellStyle name="Percent 3 3 4 3 4 2 2" xfId="16958"/>
    <cellStyle name="Percent 3 3 4 3 4 3" xfId="12476"/>
    <cellStyle name="Percent 3 3 4 3 5" xfId="4940"/>
    <cellStyle name="Percent 3 3 4 3 5 2" xfId="13970"/>
    <cellStyle name="Percent 3 3 4 3 6" xfId="9488"/>
    <cellStyle name="Percent 3 3 4 4" xfId="644"/>
    <cellStyle name="Percent 3 3 4 4 2" xfId="1391"/>
    <cellStyle name="Percent 3 3 4 4 2 2" xfId="2885"/>
    <cellStyle name="Percent 3 3 4 4 2 2 2" xfId="7367"/>
    <cellStyle name="Percent 3 3 4 4 2 2 2 2" xfId="16397"/>
    <cellStyle name="Percent 3 3 4 4 2 2 3" xfId="11915"/>
    <cellStyle name="Percent 3 3 4 4 2 3" xfId="4379"/>
    <cellStyle name="Percent 3 3 4 4 2 3 2" xfId="8861"/>
    <cellStyle name="Percent 3 3 4 4 2 3 2 2" xfId="17891"/>
    <cellStyle name="Percent 3 3 4 4 2 3 3" xfId="13409"/>
    <cellStyle name="Percent 3 3 4 4 2 4" xfId="5873"/>
    <cellStyle name="Percent 3 3 4 4 2 4 2" xfId="14903"/>
    <cellStyle name="Percent 3 3 4 4 2 5" xfId="10421"/>
    <cellStyle name="Percent 3 3 4 4 3" xfId="2138"/>
    <cellStyle name="Percent 3 3 4 4 3 2" xfId="6620"/>
    <cellStyle name="Percent 3 3 4 4 3 2 2" xfId="15650"/>
    <cellStyle name="Percent 3 3 4 4 3 3" xfId="11168"/>
    <cellStyle name="Percent 3 3 4 4 4" xfId="3632"/>
    <cellStyle name="Percent 3 3 4 4 4 2" xfId="8114"/>
    <cellStyle name="Percent 3 3 4 4 4 2 2" xfId="17144"/>
    <cellStyle name="Percent 3 3 4 4 4 3" xfId="12662"/>
    <cellStyle name="Percent 3 3 4 4 5" xfId="5126"/>
    <cellStyle name="Percent 3 3 4 4 5 2" xfId="14156"/>
    <cellStyle name="Percent 3 3 4 4 6" xfId="9674"/>
    <cellStyle name="Percent 3 3 4 5" xfId="831"/>
    <cellStyle name="Percent 3 3 4 5 2" xfId="2325"/>
    <cellStyle name="Percent 3 3 4 5 2 2" xfId="6807"/>
    <cellStyle name="Percent 3 3 4 5 2 2 2" xfId="15837"/>
    <cellStyle name="Percent 3 3 4 5 2 3" xfId="11355"/>
    <cellStyle name="Percent 3 3 4 5 3" xfId="3819"/>
    <cellStyle name="Percent 3 3 4 5 3 2" xfId="8301"/>
    <cellStyle name="Percent 3 3 4 5 3 2 2" xfId="17331"/>
    <cellStyle name="Percent 3 3 4 5 3 3" xfId="12849"/>
    <cellStyle name="Percent 3 3 4 5 4" xfId="5313"/>
    <cellStyle name="Percent 3 3 4 5 4 2" xfId="14343"/>
    <cellStyle name="Percent 3 3 4 5 5" xfId="9861"/>
    <cellStyle name="Percent 3 3 4 6" xfId="1580"/>
    <cellStyle name="Percent 3 3 4 6 2" xfId="6062"/>
    <cellStyle name="Percent 3 3 4 6 2 2" xfId="15092"/>
    <cellStyle name="Percent 3 3 4 6 3" xfId="10610"/>
    <cellStyle name="Percent 3 3 4 7" xfId="3074"/>
    <cellStyle name="Percent 3 3 4 7 2" xfId="7556"/>
    <cellStyle name="Percent 3 3 4 7 2 2" xfId="16586"/>
    <cellStyle name="Percent 3 3 4 7 3" xfId="12104"/>
    <cellStyle name="Percent 3 3 4 8" xfId="4568"/>
    <cellStyle name="Percent 3 3 4 8 2" xfId="13598"/>
    <cellStyle name="Percent 3 3 4 9" xfId="9116"/>
    <cellStyle name="Percent 3 3 5" xfId="121"/>
    <cellStyle name="Percent 3 3 5 2" xfId="307"/>
    <cellStyle name="Percent 3 3 5 2 2" xfId="1050"/>
    <cellStyle name="Percent 3 3 5 2 2 2" xfId="2544"/>
    <cellStyle name="Percent 3 3 5 2 2 2 2" xfId="7026"/>
    <cellStyle name="Percent 3 3 5 2 2 2 2 2" xfId="16056"/>
    <cellStyle name="Percent 3 3 5 2 2 2 3" xfId="11574"/>
    <cellStyle name="Percent 3 3 5 2 2 3" xfId="4038"/>
    <cellStyle name="Percent 3 3 5 2 2 3 2" xfId="8520"/>
    <cellStyle name="Percent 3 3 5 2 2 3 2 2" xfId="17550"/>
    <cellStyle name="Percent 3 3 5 2 2 3 3" xfId="13068"/>
    <cellStyle name="Percent 3 3 5 2 2 4" xfId="5532"/>
    <cellStyle name="Percent 3 3 5 2 2 4 2" xfId="14562"/>
    <cellStyle name="Percent 3 3 5 2 2 5" xfId="10080"/>
    <cellStyle name="Percent 3 3 5 2 3" xfId="1801"/>
    <cellStyle name="Percent 3 3 5 2 3 2" xfId="6283"/>
    <cellStyle name="Percent 3 3 5 2 3 2 2" xfId="15313"/>
    <cellStyle name="Percent 3 3 5 2 3 3" xfId="10831"/>
    <cellStyle name="Percent 3 3 5 2 4" xfId="3295"/>
    <cellStyle name="Percent 3 3 5 2 4 2" xfId="7777"/>
    <cellStyle name="Percent 3 3 5 2 4 2 2" xfId="16807"/>
    <cellStyle name="Percent 3 3 5 2 4 3" xfId="12325"/>
    <cellStyle name="Percent 3 3 5 2 5" xfId="4789"/>
    <cellStyle name="Percent 3 3 5 2 5 2" xfId="13819"/>
    <cellStyle name="Percent 3 3 5 2 6" xfId="9337"/>
    <cellStyle name="Percent 3 3 5 3" xfId="493"/>
    <cellStyle name="Percent 3 3 5 3 2" xfId="1240"/>
    <cellStyle name="Percent 3 3 5 3 2 2" xfId="2734"/>
    <cellStyle name="Percent 3 3 5 3 2 2 2" xfId="7216"/>
    <cellStyle name="Percent 3 3 5 3 2 2 2 2" xfId="16246"/>
    <cellStyle name="Percent 3 3 5 3 2 2 3" xfId="11764"/>
    <cellStyle name="Percent 3 3 5 3 2 3" xfId="4228"/>
    <cellStyle name="Percent 3 3 5 3 2 3 2" xfId="8710"/>
    <cellStyle name="Percent 3 3 5 3 2 3 2 2" xfId="17740"/>
    <cellStyle name="Percent 3 3 5 3 2 3 3" xfId="13258"/>
    <cellStyle name="Percent 3 3 5 3 2 4" xfId="5722"/>
    <cellStyle name="Percent 3 3 5 3 2 4 2" xfId="14752"/>
    <cellStyle name="Percent 3 3 5 3 2 5" xfId="10270"/>
    <cellStyle name="Percent 3 3 5 3 3" xfId="1987"/>
    <cellStyle name="Percent 3 3 5 3 3 2" xfId="6469"/>
    <cellStyle name="Percent 3 3 5 3 3 2 2" xfId="15499"/>
    <cellStyle name="Percent 3 3 5 3 3 3" xfId="11017"/>
    <cellStyle name="Percent 3 3 5 3 4" xfId="3481"/>
    <cellStyle name="Percent 3 3 5 3 4 2" xfId="7963"/>
    <cellStyle name="Percent 3 3 5 3 4 2 2" xfId="16993"/>
    <cellStyle name="Percent 3 3 5 3 4 3" xfId="12511"/>
    <cellStyle name="Percent 3 3 5 3 5" xfId="4975"/>
    <cellStyle name="Percent 3 3 5 3 5 2" xfId="14005"/>
    <cellStyle name="Percent 3 3 5 3 6" xfId="9523"/>
    <cellStyle name="Percent 3 3 5 4" xfId="679"/>
    <cellStyle name="Percent 3 3 5 4 2" xfId="1426"/>
    <cellStyle name="Percent 3 3 5 4 2 2" xfId="2920"/>
    <cellStyle name="Percent 3 3 5 4 2 2 2" xfId="7402"/>
    <cellStyle name="Percent 3 3 5 4 2 2 2 2" xfId="16432"/>
    <cellStyle name="Percent 3 3 5 4 2 2 3" xfId="11950"/>
    <cellStyle name="Percent 3 3 5 4 2 3" xfId="4414"/>
    <cellStyle name="Percent 3 3 5 4 2 3 2" xfId="8896"/>
    <cellStyle name="Percent 3 3 5 4 2 3 2 2" xfId="17926"/>
    <cellStyle name="Percent 3 3 5 4 2 3 3" xfId="13444"/>
    <cellStyle name="Percent 3 3 5 4 2 4" xfId="5908"/>
    <cellStyle name="Percent 3 3 5 4 2 4 2" xfId="14938"/>
    <cellStyle name="Percent 3 3 5 4 2 5" xfId="10456"/>
    <cellStyle name="Percent 3 3 5 4 3" xfId="2173"/>
    <cellStyle name="Percent 3 3 5 4 3 2" xfId="6655"/>
    <cellStyle name="Percent 3 3 5 4 3 2 2" xfId="15685"/>
    <cellStyle name="Percent 3 3 5 4 3 3" xfId="11203"/>
    <cellStyle name="Percent 3 3 5 4 4" xfId="3667"/>
    <cellStyle name="Percent 3 3 5 4 4 2" xfId="8149"/>
    <cellStyle name="Percent 3 3 5 4 4 2 2" xfId="17179"/>
    <cellStyle name="Percent 3 3 5 4 4 3" xfId="12697"/>
    <cellStyle name="Percent 3 3 5 4 5" xfId="5161"/>
    <cellStyle name="Percent 3 3 5 4 5 2" xfId="14191"/>
    <cellStyle name="Percent 3 3 5 4 6" xfId="9709"/>
    <cellStyle name="Percent 3 3 5 5" xfId="866"/>
    <cellStyle name="Percent 3 3 5 5 2" xfId="2360"/>
    <cellStyle name="Percent 3 3 5 5 2 2" xfId="6842"/>
    <cellStyle name="Percent 3 3 5 5 2 2 2" xfId="15872"/>
    <cellStyle name="Percent 3 3 5 5 2 3" xfId="11390"/>
    <cellStyle name="Percent 3 3 5 5 3" xfId="3854"/>
    <cellStyle name="Percent 3 3 5 5 3 2" xfId="8336"/>
    <cellStyle name="Percent 3 3 5 5 3 2 2" xfId="17366"/>
    <cellStyle name="Percent 3 3 5 5 3 3" xfId="12884"/>
    <cellStyle name="Percent 3 3 5 5 4" xfId="5348"/>
    <cellStyle name="Percent 3 3 5 5 4 2" xfId="14378"/>
    <cellStyle name="Percent 3 3 5 5 5" xfId="9896"/>
    <cellStyle name="Percent 3 3 5 6" xfId="1615"/>
    <cellStyle name="Percent 3 3 5 6 2" xfId="6097"/>
    <cellStyle name="Percent 3 3 5 6 2 2" xfId="15127"/>
    <cellStyle name="Percent 3 3 5 6 3" xfId="10645"/>
    <cellStyle name="Percent 3 3 5 7" xfId="3109"/>
    <cellStyle name="Percent 3 3 5 7 2" xfId="7591"/>
    <cellStyle name="Percent 3 3 5 7 2 2" xfId="16621"/>
    <cellStyle name="Percent 3 3 5 7 3" xfId="12139"/>
    <cellStyle name="Percent 3 3 5 8" xfId="4603"/>
    <cellStyle name="Percent 3 3 5 8 2" xfId="13633"/>
    <cellStyle name="Percent 3 3 5 9" xfId="9151"/>
    <cellStyle name="Percent 3 3 6" xfId="133"/>
    <cellStyle name="Percent 3 3 6 2" xfId="319"/>
    <cellStyle name="Percent 3 3 6 2 2" xfId="1062"/>
    <cellStyle name="Percent 3 3 6 2 2 2" xfId="2556"/>
    <cellStyle name="Percent 3 3 6 2 2 2 2" xfId="7038"/>
    <cellStyle name="Percent 3 3 6 2 2 2 2 2" xfId="16068"/>
    <cellStyle name="Percent 3 3 6 2 2 2 3" xfId="11586"/>
    <cellStyle name="Percent 3 3 6 2 2 3" xfId="4050"/>
    <cellStyle name="Percent 3 3 6 2 2 3 2" xfId="8532"/>
    <cellStyle name="Percent 3 3 6 2 2 3 2 2" xfId="17562"/>
    <cellStyle name="Percent 3 3 6 2 2 3 3" xfId="13080"/>
    <cellStyle name="Percent 3 3 6 2 2 4" xfId="5544"/>
    <cellStyle name="Percent 3 3 6 2 2 4 2" xfId="14574"/>
    <cellStyle name="Percent 3 3 6 2 2 5" xfId="10092"/>
    <cellStyle name="Percent 3 3 6 2 3" xfId="1813"/>
    <cellStyle name="Percent 3 3 6 2 3 2" xfId="6295"/>
    <cellStyle name="Percent 3 3 6 2 3 2 2" xfId="15325"/>
    <cellStyle name="Percent 3 3 6 2 3 3" xfId="10843"/>
    <cellStyle name="Percent 3 3 6 2 4" xfId="3307"/>
    <cellStyle name="Percent 3 3 6 2 4 2" xfId="7789"/>
    <cellStyle name="Percent 3 3 6 2 4 2 2" xfId="16819"/>
    <cellStyle name="Percent 3 3 6 2 4 3" xfId="12337"/>
    <cellStyle name="Percent 3 3 6 2 5" xfId="4801"/>
    <cellStyle name="Percent 3 3 6 2 5 2" xfId="13831"/>
    <cellStyle name="Percent 3 3 6 2 6" xfId="9349"/>
    <cellStyle name="Percent 3 3 6 3" xfId="505"/>
    <cellStyle name="Percent 3 3 6 3 2" xfId="1252"/>
    <cellStyle name="Percent 3 3 6 3 2 2" xfId="2746"/>
    <cellStyle name="Percent 3 3 6 3 2 2 2" xfId="7228"/>
    <cellStyle name="Percent 3 3 6 3 2 2 2 2" xfId="16258"/>
    <cellStyle name="Percent 3 3 6 3 2 2 3" xfId="11776"/>
    <cellStyle name="Percent 3 3 6 3 2 3" xfId="4240"/>
    <cellStyle name="Percent 3 3 6 3 2 3 2" xfId="8722"/>
    <cellStyle name="Percent 3 3 6 3 2 3 2 2" xfId="17752"/>
    <cellStyle name="Percent 3 3 6 3 2 3 3" xfId="13270"/>
    <cellStyle name="Percent 3 3 6 3 2 4" xfId="5734"/>
    <cellStyle name="Percent 3 3 6 3 2 4 2" xfId="14764"/>
    <cellStyle name="Percent 3 3 6 3 2 5" xfId="10282"/>
    <cellStyle name="Percent 3 3 6 3 3" xfId="1999"/>
    <cellStyle name="Percent 3 3 6 3 3 2" xfId="6481"/>
    <cellStyle name="Percent 3 3 6 3 3 2 2" xfId="15511"/>
    <cellStyle name="Percent 3 3 6 3 3 3" xfId="11029"/>
    <cellStyle name="Percent 3 3 6 3 4" xfId="3493"/>
    <cellStyle name="Percent 3 3 6 3 4 2" xfId="7975"/>
    <cellStyle name="Percent 3 3 6 3 4 2 2" xfId="17005"/>
    <cellStyle name="Percent 3 3 6 3 4 3" xfId="12523"/>
    <cellStyle name="Percent 3 3 6 3 5" xfId="4987"/>
    <cellStyle name="Percent 3 3 6 3 5 2" xfId="14017"/>
    <cellStyle name="Percent 3 3 6 3 6" xfId="9535"/>
    <cellStyle name="Percent 3 3 6 4" xfId="691"/>
    <cellStyle name="Percent 3 3 6 4 2" xfId="1438"/>
    <cellStyle name="Percent 3 3 6 4 2 2" xfId="2932"/>
    <cellStyle name="Percent 3 3 6 4 2 2 2" xfId="7414"/>
    <cellStyle name="Percent 3 3 6 4 2 2 2 2" xfId="16444"/>
    <cellStyle name="Percent 3 3 6 4 2 2 3" xfId="11962"/>
    <cellStyle name="Percent 3 3 6 4 2 3" xfId="4426"/>
    <cellStyle name="Percent 3 3 6 4 2 3 2" xfId="8908"/>
    <cellStyle name="Percent 3 3 6 4 2 3 2 2" xfId="17938"/>
    <cellStyle name="Percent 3 3 6 4 2 3 3" xfId="13456"/>
    <cellStyle name="Percent 3 3 6 4 2 4" xfId="5920"/>
    <cellStyle name="Percent 3 3 6 4 2 4 2" xfId="14950"/>
    <cellStyle name="Percent 3 3 6 4 2 5" xfId="10468"/>
    <cellStyle name="Percent 3 3 6 4 3" xfId="2185"/>
    <cellStyle name="Percent 3 3 6 4 3 2" xfId="6667"/>
    <cellStyle name="Percent 3 3 6 4 3 2 2" xfId="15697"/>
    <cellStyle name="Percent 3 3 6 4 3 3" xfId="11215"/>
    <cellStyle name="Percent 3 3 6 4 4" xfId="3679"/>
    <cellStyle name="Percent 3 3 6 4 4 2" xfId="8161"/>
    <cellStyle name="Percent 3 3 6 4 4 2 2" xfId="17191"/>
    <cellStyle name="Percent 3 3 6 4 4 3" xfId="12709"/>
    <cellStyle name="Percent 3 3 6 4 5" xfId="5173"/>
    <cellStyle name="Percent 3 3 6 4 5 2" xfId="14203"/>
    <cellStyle name="Percent 3 3 6 4 6" xfId="9721"/>
    <cellStyle name="Percent 3 3 6 5" xfId="878"/>
    <cellStyle name="Percent 3 3 6 5 2" xfId="2372"/>
    <cellStyle name="Percent 3 3 6 5 2 2" xfId="6854"/>
    <cellStyle name="Percent 3 3 6 5 2 2 2" xfId="15884"/>
    <cellStyle name="Percent 3 3 6 5 2 3" xfId="11402"/>
    <cellStyle name="Percent 3 3 6 5 3" xfId="3866"/>
    <cellStyle name="Percent 3 3 6 5 3 2" xfId="8348"/>
    <cellStyle name="Percent 3 3 6 5 3 2 2" xfId="17378"/>
    <cellStyle name="Percent 3 3 6 5 3 3" xfId="12896"/>
    <cellStyle name="Percent 3 3 6 5 4" xfId="5360"/>
    <cellStyle name="Percent 3 3 6 5 4 2" xfId="14390"/>
    <cellStyle name="Percent 3 3 6 5 5" xfId="9908"/>
    <cellStyle name="Percent 3 3 6 6" xfId="1627"/>
    <cellStyle name="Percent 3 3 6 6 2" xfId="6109"/>
    <cellStyle name="Percent 3 3 6 6 2 2" xfId="15139"/>
    <cellStyle name="Percent 3 3 6 6 3" xfId="10657"/>
    <cellStyle name="Percent 3 3 6 7" xfId="3121"/>
    <cellStyle name="Percent 3 3 6 7 2" xfId="7603"/>
    <cellStyle name="Percent 3 3 6 7 2 2" xfId="16633"/>
    <cellStyle name="Percent 3 3 6 7 3" xfId="12151"/>
    <cellStyle name="Percent 3 3 6 8" xfId="4615"/>
    <cellStyle name="Percent 3 3 6 8 2" xfId="13645"/>
    <cellStyle name="Percent 3 3 6 9" xfId="9163"/>
    <cellStyle name="Percent 3 3 7" xfId="156"/>
    <cellStyle name="Percent 3 3 7 2" xfId="342"/>
    <cellStyle name="Percent 3 3 7 2 2" xfId="1085"/>
    <cellStyle name="Percent 3 3 7 2 2 2" xfId="2579"/>
    <cellStyle name="Percent 3 3 7 2 2 2 2" xfId="7061"/>
    <cellStyle name="Percent 3 3 7 2 2 2 2 2" xfId="16091"/>
    <cellStyle name="Percent 3 3 7 2 2 2 3" xfId="11609"/>
    <cellStyle name="Percent 3 3 7 2 2 3" xfId="4073"/>
    <cellStyle name="Percent 3 3 7 2 2 3 2" xfId="8555"/>
    <cellStyle name="Percent 3 3 7 2 2 3 2 2" xfId="17585"/>
    <cellStyle name="Percent 3 3 7 2 2 3 3" xfId="13103"/>
    <cellStyle name="Percent 3 3 7 2 2 4" xfId="5567"/>
    <cellStyle name="Percent 3 3 7 2 2 4 2" xfId="14597"/>
    <cellStyle name="Percent 3 3 7 2 2 5" xfId="10115"/>
    <cellStyle name="Percent 3 3 7 2 3" xfId="1836"/>
    <cellStyle name="Percent 3 3 7 2 3 2" xfId="6318"/>
    <cellStyle name="Percent 3 3 7 2 3 2 2" xfId="15348"/>
    <cellStyle name="Percent 3 3 7 2 3 3" xfId="10866"/>
    <cellStyle name="Percent 3 3 7 2 4" xfId="3330"/>
    <cellStyle name="Percent 3 3 7 2 4 2" xfId="7812"/>
    <cellStyle name="Percent 3 3 7 2 4 2 2" xfId="16842"/>
    <cellStyle name="Percent 3 3 7 2 4 3" xfId="12360"/>
    <cellStyle name="Percent 3 3 7 2 5" xfId="4824"/>
    <cellStyle name="Percent 3 3 7 2 5 2" xfId="13854"/>
    <cellStyle name="Percent 3 3 7 2 6" xfId="9372"/>
    <cellStyle name="Percent 3 3 7 3" xfId="528"/>
    <cellStyle name="Percent 3 3 7 3 2" xfId="1275"/>
    <cellStyle name="Percent 3 3 7 3 2 2" xfId="2769"/>
    <cellStyle name="Percent 3 3 7 3 2 2 2" xfId="7251"/>
    <cellStyle name="Percent 3 3 7 3 2 2 2 2" xfId="16281"/>
    <cellStyle name="Percent 3 3 7 3 2 2 3" xfId="11799"/>
    <cellStyle name="Percent 3 3 7 3 2 3" xfId="4263"/>
    <cellStyle name="Percent 3 3 7 3 2 3 2" xfId="8745"/>
    <cellStyle name="Percent 3 3 7 3 2 3 2 2" xfId="17775"/>
    <cellStyle name="Percent 3 3 7 3 2 3 3" xfId="13293"/>
    <cellStyle name="Percent 3 3 7 3 2 4" xfId="5757"/>
    <cellStyle name="Percent 3 3 7 3 2 4 2" xfId="14787"/>
    <cellStyle name="Percent 3 3 7 3 2 5" xfId="10305"/>
    <cellStyle name="Percent 3 3 7 3 3" xfId="2022"/>
    <cellStyle name="Percent 3 3 7 3 3 2" xfId="6504"/>
    <cellStyle name="Percent 3 3 7 3 3 2 2" xfId="15534"/>
    <cellStyle name="Percent 3 3 7 3 3 3" xfId="11052"/>
    <cellStyle name="Percent 3 3 7 3 4" xfId="3516"/>
    <cellStyle name="Percent 3 3 7 3 4 2" xfId="7998"/>
    <cellStyle name="Percent 3 3 7 3 4 2 2" xfId="17028"/>
    <cellStyle name="Percent 3 3 7 3 4 3" xfId="12546"/>
    <cellStyle name="Percent 3 3 7 3 5" xfId="5010"/>
    <cellStyle name="Percent 3 3 7 3 5 2" xfId="14040"/>
    <cellStyle name="Percent 3 3 7 3 6" xfId="9558"/>
    <cellStyle name="Percent 3 3 7 4" xfId="714"/>
    <cellStyle name="Percent 3 3 7 4 2" xfId="1461"/>
    <cellStyle name="Percent 3 3 7 4 2 2" xfId="2955"/>
    <cellStyle name="Percent 3 3 7 4 2 2 2" xfId="7437"/>
    <cellStyle name="Percent 3 3 7 4 2 2 2 2" xfId="16467"/>
    <cellStyle name="Percent 3 3 7 4 2 2 3" xfId="11985"/>
    <cellStyle name="Percent 3 3 7 4 2 3" xfId="4449"/>
    <cellStyle name="Percent 3 3 7 4 2 3 2" xfId="8931"/>
    <cellStyle name="Percent 3 3 7 4 2 3 2 2" xfId="17961"/>
    <cellStyle name="Percent 3 3 7 4 2 3 3" xfId="13479"/>
    <cellStyle name="Percent 3 3 7 4 2 4" xfId="5943"/>
    <cellStyle name="Percent 3 3 7 4 2 4 2" xfId="14973"/>
    <cellStyle name="Percent 3 3 7 4 2 5" xfId="10491"/>
    <cellStyle name="Percent 3 3 7 4 3" xfId="2208"/>
    <cellStyle name="Percent 3 3 7 4 3 2" xfId="6690"/>
    <cellStyle name="Percent 3 3 7 4 3 2 2" xfId="15720"/>
    <cellStyle name="Percent 3 3 7 4 3 3" xfId="11238"/>
    <cellStyle name="Percent 3 3 7 4 4" xfId="3702"/>
    <cellStyle name="Percent 3 3 7 4 4 2" xfId="8184"/>
    <cellStyle name="Percent 3 3 7 4 4 2 2" xfId="17214"/>
    <cellStyle name="Percent 3 3 7 4 4 3" xfId="12732"/>
    <cellStyle name="Percent 3 3 7 4 5" xfId="5196"/>
    <cellStyle name="Percent 3 3 7 4 5 2" xfId="14226"/>
    <cellStyle name="Percent 3 3 7 4 6" xfId="9744"/>
    <cellStyle name="Percent 3 3 7 5" xfId="901"/>
    <cellStyle name="Percent 3 3 7 5 2" xfId="2395"/>
    <cellStyle name="Percent 3 3 7 5 2 2" xfId="6877"/>
    <cellStyle name="Percent 3 3 7 5 2 2 2" xfId="15907"/>
    <cellStyle name="Percent 3 3 7 5 2 3" xfId="11425"/>
    <cellStyle name="Percent 3 3 7 5 3" xfId="3889"/>
    <cellStyle name="Percent 3 3 7 5 3 2" xfId="8371"/>
    <cellStyle name="Percent 3 3 7 5 3 2 2" xfId="17401"/>
    <cellStyle name="Percent 3 3 7 5 3 3" xfId="12919"/>
    <cellStyle name="Percent 3 3 7 5 4" xfId="5383"/>
    <cellStyle name="Percent 3 3 7 5 4 2" xfId="14413"/>
    <cellStyle name="Percent 3 3 7 5 5" xfId="9931"/>
    <cellStyle name="Percent 3 3 7 6" xfId="1650"/>
    <cellStyle name="Percent 3 3 7 6 2" xfId="6132"/>
    <cellStyle name="Percent 3 3 7 6 2 2" xfId="15162"/>
    <cellStyle name="Percent 3 3 7 6 3" xfId="10680"/>
    <cellStyle name="Percent 3 3 7 7" xfId="3144"/>
    <cellStyle name="Percent 3 3 7 7 2" xfId="7626"/>
    <cellStyle name="Percent 3 3 7 7 2 2" xfId="16656"/>
    <cellStyle name="Percent 3 3 7 7 3" xfId="12174"/>
    <cellStyle name="Percent 3 3 7 8" xfId="4638"/>
    <cellStyle name="Percent 3 3 7 8 2" xfId="13668"/>
    <cellStyle name="Percent 3 3 7 9" xfId="9186"/>
    <cellStyle name="Percent 3 3 8" xfId="179"/>
    <cellStyle name="Percent 3 3 8 2" xfId="365"/>
    <cellStyle name="Percent 3 3 8 2 2" xfId="1108"/>
    <cellStyle name="Percent 3 3 8 2 2 2" xfId="2602"/>
    <cellStyle name="Percent 3 3 8 2 2 2 2" xfId="7084"/>
    <cellStyle name="Percent 3 3 8 2 2 2 2 2" xfId="16114"/>
    <cellStyle name="Percent 3 3 8 2 2 2 3" xfId="11632"/>
    <cellStyle name="Percent 3 3 8 2 2 3" xfId="4096"/>
    <cellStyle name="Percent 3 3 8 2 2 3 2" xfId="8578"/>
    <cellStyle name="Percent 3 3 8 2 2 3 2 2" xfId="17608"/>
    <cellStyle name="Percent 3 3 8 2 2 3 3" xfId="13126"/>
    <cellStyle name="Percent 3 3 8 2 2 4" xfId="5590"/>
    <cellStyle name="Percent 3 3 8 2 2 4 2" xfId="14620"/>
    <cellStyle name="Percent 3 3 8 2 2 5" xfId="10138"/>
    <cellStyle name="Percent 3 3 8 2 3" xfId="1859"/>
    <cellStyle name="Percent 3 3 8 2 3 2" xfId="6341"/>
    <cellStyle name="Percent 3 3 8 2 3 2 2" xfId="15371"/>
    <cellStyle name="Percent 3 3 8 2 3 3" xfId="10889"/>
    <cellStyle name="Percent 3 3 8 2 4" xfId="3353"/>
    <cellStyle name="Percent 3 3 8 2 4 2" xfId="7835"/>
    <cellStyle name="Percent 3 3 8 2 4 2 2" xfId="16865"/>
    <cellStyle name="Percent 3 3 8 2 4 3" xfId="12383"/>
    <cellStyle name="Percent 3 3 8 2 5" xfId="4847"/>
    <cellStyle name="Percent 3 3 8 2 5 2" xfId="13877"/>
    <cellStyle name="Percent 3 3 8 2 6" xfId="9395"/>
    <cellStyle name="Percent 3 3 8 3" xfId="551"/>
    <cellStyle name="Percent 3 3 8 3 2" xfId="1298"/>
    <cellStyle name="Percent 3 3 8 3 2 2" xfId="2792"/>
    <cellStyle name="Percent 3 3 8 3 2 2 2" xfId="7274"/>
    <cellStyle name="Percent 3 3 8 3 2 2 2 2" xfId="16304"/>
    <cellStyle name="Percent 3 3 8 3 2 2 3" xfId="11822"/>
    <cellStyle name="Percent 3 3 8 3 2 3" xfId="4286"/>
    <cellStyle name="Percent 3 3 8 3 2 3 2" xfId="8768"/>
    <cellStyle name="Percent 3 3 8 3 2 3 2 2" xfId="17798"/>
    <cellStyle name="Percent 3 3 8 3 2 3 3" xfId="13316"/>
    <cellStyle name="Percent 3 3 8 3 2 4" xfId="5780"/>
    <cellStyle name="Percent 3 3 8 3 2 4 2" xfId="14810"/>
    <cellStyle name="Percent 3 3 8 3 2 5" xfId="10328"/>
    <cellStyle name="Percent 3 3 8 3 3" xfId="2045"/>
    <cellStyle name="Percent 3 3 8 3 3 2" xfId="6527"/>
    <cellStyle name="Percent 3 3 8 3 3 2 2" xfId="15557"/>
    <cellStyle name="Percent 3 3 8 3 3 3" xfId="11075"/>
    <cellStyle name="Percent 3 3 8 3 4" xfId="3539"/>
    <cellStyle name="Percent 3 3 8 3 4 2" xfId="8021"/>
    <cellStyle name="Percent 3 3 8 3 4 2 2" xfId="17051"/>
    <cellStyle name="Percent 3 3 8 3 4 3" xfId="12569"/>
    <cellStyle name="Percent 3 3 8 3 5" xfId="5033"/>
    <cellStyle name="Percent 3 3 8 3 5 2" xfId="14063"/>
    <cellStyle name="Percent 3 3 8 3 6" xfId="9581"/>
    <cellStyle name="Percent 3 3 8 4" xfId="737"/>
    <cellStyle name="Percent 3 3 8 4 2" xfId="1484"/>
    <cellStyle name="Percent 3 3 8 4 2 2" xfId="2978"/>
    <cellStyle name="Percent 3 3 8 4 2 2 2" xfId="7460"/>
    <cellStyle name="Percent 3 3 8 4 2 2 2 2" xfId="16490"/>
    <cellStyle name="Percent 3 3 8 4 2 2 3" xfId="12008"/>
    <cellStyle name="Percent 3 3 8 4 2 3" xfId="4472"/>
    <cellStyle name="Percent 3 3 8 4 2 3 2" xfId="8954"/>
    <cellStyle name="Percent 3 3 8 4 2 3 2 2" xfId="17984"/>
    <cellStyle name="Percent 3 3 8 4 2 3 3" xfId="13502"/>
    <cellStyle name="Percent 3 3 8 4 2 4" xfId="5966"/>
    <cellStyle name="Percent 3 3 8 4 2 4 2" xfId="14996"/>
    <cellStyle name="Percent 3 3 8 4 2 5" xfId="10514"/>
    <cellStyle name="Percent 3 3 8 4 3" xfId="2231"/>
    <cellStyle name="Percent 3 3 8 4 3 2" xfId="6713"/>
    <cellStyle name="Percent 3 3 8 4 3 2 2" xfId="15743"/>
    <cellStyle name="Percent 3 3 8 4 3 3" xfId="11261"/>
    <cellStyle name="Percent 3 3 8 4 4" xfId="3725"/>
    <cellStyle name="Percent 3 3 8 4 4 2" xfId="8207"/>
    <cellStyle name="Percent 3 3 8 4 4 2 2" xfId="17237"/>
    <cellStyle name="Percent 3 3 8 4 4 3" xfId="12755"/>
    <cellStyle name="Percent 3 3 8 4 5" xfId="5219"/>
    <cellStyle name="Percent 3 3 8 4 5 2" xfId="14249"/>
    <cellStyle name="Percent 3 3 8 4 6" xfId="9767"/>
    <cellStyle name="Percent 3 3 8 5" xfId="924"/>
    <cellStyle name="Percent 3 3 8 5 2" xfId="2418"/>
    <cellStyle name="Percent 3 3 8 5 2 2" xfId="6900"/>
    <cellStyle name="Percent 3 3 8 5 2 2 2" xfId="15930"/>
    <cellStyle name="Percent 3 3 8 5 2 3" xfId="11448"/>
    <cellStyle name="Percent 3 3 8 5 3" xfId="3912"/>
    <cellStyle name="Percent 3 3 8 5 3 2" xfId="8394"/>
    <cellStyle name="Percent 3 3 8 5 3 2 2" xfId="17424"/>
    <cellStyle name="Percent 3 3 8 5 3 3" xfId="12942"/>
    <cellStyle name="Percent 3 3 8 5 4" xfId="5406"/>
    <cellStyle name="Percent 3 3 8 5 4 2" xfId="14436"/>
    <cellStyle name="Percent 3 3 8 5 5" xfId="9954"/>
    <cellStyle name="Percent 3 3 8 6" xfId="1673"/>
    <cellStyle name="Percent 3 3 8 6 2" xfId="6155"/>
    <cellStyle name="Percent 3 3 8 6 2 2" xfId="15185"/>
    <cellStyle name="Percent 3 3 8 6 3" xfId="10703"/>
    <cellStyle name="Percent 3 3 8 7" xfId="3167"/>
    <cellStyle name="Percent 3 3 8 7 2" xfId="7649"/>
    <cellStyle name="Percent 3 3 8 7 2 2" xfId="16679"/>
    <cellStyle name="Percent 3 3 8 7 3" xfId="12197"/>
    <cellStyle name="Percent 3 3 8 8" xfId="4661"/>
    <cellStyle name="Percent 3 3 8 8 2" xfId="13691"/>
    <cellStyle name="Percent 3 3 8 9" xfId="9209"/>
    <cellStyle name="Percent 3 3 9" xfId="202"/>
    <cellStyle name="Percent 3 3 9 2" xfId="947"/>
    <cellStyle name="Percent 3 3 9 2 2" xfId="2441"/>
    <cellStyle name="Percent 3 3 9 2 2 2" xfId="6923"/>
    <cellStyle name="Percent 3 3 9 2 2 2 2" xfId="15953"/>
    <cellStyle name="Percent 3 3 9 2 2 3" xfId="11471"/>
    <cellStyle name="Percent 3 3 9 2 3" xfId="3935"/>
    <cellStyle name="Percent 3 3 9 2 3 2" xfId="8417"/>
    <cellStyle name="Percent 3 3 9 2 3 2 2" xfId="17447"/>
    <cellStyle name="Percent 3 3 9 2 3 3" xfId="12965"/>
    <cellStyle name="Percent 3 3 9 2 4" xfId="5429"/>
    <cellStyle name="Percent 3 3 9 2 4 2" xfId="14459"/>
    <cellStyle name="Percent 3 3 9 2 5" xfId="9977"/>
    <cellStyle name="Percent 3 3 9 3" xfId="1696"/>
    <cellStyle name="Percent 3 3 9 3 2" xfId="6178"/>
    <cellStyle name="Percent 3 3 9 3 2 2" xfId="15208"/>
    <cellStyle name="Percent 3 3 9 3 3" xfId="10726"/>
    <cellStyle name="Percent 3 3 9 4" xfId="3190"/>
    <cellStyle name="Percent 3 3 9 4 2" xfId="7672"/>
    <cellStyle name="Percent 3 3 9 4 2 2" xfId="16702"/>
    <cellStyle name="Percent 3 3 9 4 3" xfId="12220"/>
    <cellStyle name="Percent 3 3 9 5" xfId="4684"/>
    <cellStyle name="Percent 3 3 9 5 2" xfId="13714"/>
    <cellStyle name="Percent 3 3 9 6" xfId="9232"/>
    <cellStyle name="Percent 3 4" xfId="29"/>
    <cellStyle name="Percent 3 4 2" xfId="215"/>
    <cellStyle name="Percent 3 4 2 2" xfId="960"/>
    <cellStyle name="Percent 3 4 2 2 2" xfId="2454"/>
    <cellStyle name="Percent 3 4 2 2 2 2" xfId="6936"/>
    <cellStyle name="Percent 3 4 2 2 2 2 2" xfId="15966"/>
    <cellStyle name="Percent 3 4 2 2 2 3" xfId="11484"/>
    <cellStyle name="Percent 3 4 2 2 3" xfId="3948"/>
    <cellStyle name="Percent 3 4 2 2 3 2" xfId="8430"/>
    <cellStyle name="Percent 3 4 2 2 3 2 2" xfId="17460"/>
    <cellStyle name="Percent 3 4 2 2 3 3" xfId="12978"/>
    <cellStyle name="Percent 3 4 2 2 4" xfId="5442"/>
    <cellStyle name="Percent 3 4 2 2 4 2" xfId="14472"/>
    <cellStyle name="Percent 3 4 2 2 5" xfId="9990"/>
    <cellStyle name="Percent 3 4 2 3" xfId="1709"/>
    <cellStyle name="Percent 3 4 2 3 2" xfId="6191"/>
    <cellStyle name="Percent 3 4 2 3 2 2" xfId="15221"/>
    <cellStyle name="Percent 3 4 2 3 3" xfId="10739"/>
    <cellStyle name="Percent 3 4 2 4" xfId="3203"/>
    <cellStyle name="Percent 3 4 2 4 2" xfId="7685"/>
    <cellStyle name="Percent 3 4 2 4 2 2" xfId="16715"/>
    <cellStyle name="Percent 3 4 2 4 3" xfId="12233"/>
    <cellStyle name="Percent 3 4 2 5" xfId="4697"/>
    <cellStyle name="Percent 3 4 2 5 2" xfId="13727"/>
    <cellStyle name="Percent 3 4 2 6" xfId="9245"/>
    <cellStyle name="Percent 3 4 3" xfId="401"/>
    <cellStyle name="Percent 3 4 3 2" xfId="1148"/>
    <cellStyle name="Percent 3 4 3 2 2" xfId="2642"/>
    <cellStyle name="Percent 3 4 3 2 2 2" xfId="7124"/>
    <cellStyle name="Percent 3 4 3 2 2 2 2" xfId="16154"/>
    <cellStyle name="Percent 3 4 3 2 2 3" xfId="11672"/>
    <cellStyle name="Percent 3 4 3 2 3" xfId="4136"/>
    <cellStyle name="Percent 3 4 3 2 3 2" xfId="8618"/>
    <cellStyle name="Percent 3 4 3 2 3 2 2" xfId="17648"/>
    <cellStyle name="Percent 3 4 3 2 3 3" xfId="13166"/>
    <cellStyle name="Percent 3 4 3 2 4" xfId="5630"/>
    <cellStyle name="Percent 3 4 3 2 4 2" xfId="14660"/>
    <cellStyle name="Percent 3 4 3 2 5" xfId="10178"/>
    <cellStyle name="Percent 3 4 3 3" xfId="1895"/>
    <cellStyle name="Percent 3 4 3 3 2" xfId="6377"/>
    <cellStyle name="Percent 3 4 3 3 2 2" xfId="15407"/>
    <cellStyle name="Percent 3 4 3 3 3" xfId="10925"/>
    <cellStyle name="Percent 3 4 3 4" xfId="3389"/>
    <cellStyle name="Percent 3 4 3 4 2" xfId="7871"/>
    <cellStyle name="Percent 3 4 3 4 2 2" xfId="16901"/>
    <cellStyle name="Percent 3 4 3 4 3" xfId="12419"/>
    <cellStyle name="Percent 3 4 3 5" xfId="4883"/>
    <cellStyle name="Percent 3 4 3 5 2" xfId="13913"/>
    <cellStyle name="Percent 3 4 3 6" xfId="9431"/>
    <cellStyle name="Percent 3 4 4" xfId="587"/>
    <cellStyle name="Percent 3 4 4 2" xfId="1334"/>
    <cellStyle name="Percent 3 4 4 2 2" xfId="2828"/>
    <cellStyle name="Percent 3 4 4 2 2 2" xfId="7310"/>
    <cellStyle name="Percent 3 4 4 2 2 2 2" xfId="16340"/>
    <cellStyle name="Percent 3 4 4 2 2 3" xfId="11858"/>
    <cellStyle name="Percent 3 4 4 2 3" xfId="4322"/>
    <cellStyle name="Percent 3 4 4 2 3 2" xfId="8804"/>
    <cellStyle name="Percent 3 4 4 2 3 2 2" xfId="17834"/>
    <cellStyle name="Percent 3 4 4 2 3 3" xfId="13352"/>
    <cellStyle name="Percent 3 4 4 2 4" xfId="5816"/>
    <cellStyle name="Percent 3 4 4 2 4 2" xfId="14846"/>
    <cellStyle name="Percent 3 4 4 2 5" xfId="10364"/>
    <cellStyle name="Percent 3 4 4 3" xfId="2081"/>
    <cellStyle name="Percent 3 4 4 3 2" xfId="6563"/>
    <cellStyle name="Percent 3 4 4 3 2 2" xfId="15593"/>
    <cellStyle name="Percent 3 4 4 3 3" xfId="11111"/>
    <cellStyle name="Percent 3 4 4 4" xfId="3575"/>
    <cellStyle name="Percent 3 4 4 4 2" xfId="8057"/>
    <cellStyle name="Percent 3 4 4 4 2 2" xfId="17087"/>
    <cellStyle name="Percent 3 4 4 4 3" xfId="12605"/>
    <cellStyle name="Percent 3 4 4 5" xfId="5069"/>
    <cellStyle name="Percent 3 4 4 5 2" xfId="14099"/>
    <cellStyle name="Percent 3 4 4 6" xfId="9617"/>
    <cellStyle name="Percent 3 4 5" xfId="774"/>
    <cellStyle name="Percent 3 4 5 2" xfId="2268"/>
    <cellStyle name="Percent 3 4 5 2 2" xfId="6750"/>
    <cellStyle name="Percent 3 4 5 2 2 2" xfId="15780"/>
    <cellStyle name="Percent 3 4 5 2 3" xfId="11298"/>
    <cellStyle name="Percent 3 4 5 3" xfId="3762"/>
    <cellStyle name="Percent 3 4 5 3 2" xfId="8244"/>
    <cellStyle name="Percent 3 4 5 3 2 2" xfId="17274"/>
    <cellStyle name="Percent 3 4 5 3 3" xfId="12792"/>
    <cellStyle name="Percent 3 4 5 4" xfId="5256"/>
    <cellStyle name="Percent 3 4 5 4 2" xfId="14286"/>
    <cellStyle name="Percent 3 4 5 5" xfId="9804"/>
    <cellStyle name="Percent 3 4 6" xfId="1523"/>
    <cellStyle name="Percent 3 4 6 2" xfId="6005"/>
    <cellStyle name="Percent 3 4 6 2 2" xfId="15035"/>
    <cellStyle name="Percent 3 4 6 3" xfId="10553"/>
    <cellStyle name="Percent 3 4 7" xfId="3017"/>
    <cellStyle name="Percent 3 4 7 2" xfId="7499"/>
    <cellStyle name="Percent 3 4 7 2 2" xfId="16529"/>
    <cellStyle name="Percent 3 4 7 3" xfId="12047"/>
    <cellStyle name="Percent 3 4 8" xfId="4511"/>
    <cellStyle name="Percent 3 4 8 2" xfId="13541"/>
    <cellStyle name="Percent 3 4 9" xfId="9059"/>
    <cellStyle name="Percent 3 5" xfId="52"/>
    <cellStyle name="Percent 3 5 2" xfId="238"/>
    <cellStyle name="Percent 3 5 2 2" xfId="983"/>
    <cellStyle name="Percent 3 5 2 2 2" xfId="2477"/>
    <cellStyle name="Percent 3 5 2 2 2 2" xfId="6959"/>
    <cellStyle name="Percent 3 5 2 2 2 2 2" xfId="15989"/>
    <cellStyle name="Percent 3 5 2 2 2 3" xfId="11507"/>
    <cellStyle name="Percent 3 5 2 2 3" xfId="3971"/>
    <cellStyle name="Percent 3 5 2 2 3 2" xfId="8453"/>
    <cellStyle name="Percent 3 5 2 2 3 2 2" xfId="17483"/>
    <cellStyle name="Percent 3 5 2 2 3 3" xfId="13001"/>
    <cellStyle name="Percent 3 5 2 2 4" xfId="5465"/>
    <cellStyle name="Percent 3 5 2 2 4 2" xfId="14495"/>
    <cellStyle name="Percent 3 5 2 2 5" xfId="10013"/>
    <cellStyle name="Percent 3 5 2 3" xfId="1732"/>
    <cellStyle name="Percent 3 5 2 3 2" xfId="6214"/>
    <cellStyle name="Percent 3 5 2 3 2 2" xfId="15244"/>
    <cellStyle name="Percent 3 5 2 3 3" xfId="10762"/>
    <cellStyle name="Percent 3 5 2 4" xfId="3226"/>
    <cellStyle name="Percent 3 5 2 4 2" xfId="7708"/>
    <cellStyle name="Percent 3 5 2 4 2 2" xfId="16738"/>
    <cellStyle name="Percent 3 5 2 4 3" xfId="12256"/>
    <cellStyle name="Percent 3 5 2 5" xfId="4720"/>
    <cellStyle name="Percent 3 5 2 5 2" xfId="13750"/>
    <cellStyle name="Percent 3 5 2 6" xfId="9268"/>
    <cellStyle name="Percent 3 5 3" xfId="424"/>
    <cellStyle name="Percent 3 5 3 2" xfId="1171"/>
    <cellStyle name="Percent 3 5 3 2 2" xfId="2665"/>
    <cellStyle name="Percent 3 5 3 2 2 2" xfId="7147"/>
    <cellStyle name="Percent 3 5 3 2 2 2 2" xfId="16177"/>
    <cellStyle name="Percent 3 5 3 2 2 3" xfId="11695"/>
    <cellStyle name="Percent 3 5 3 2 3" xfId="4159"/>
    <cellStyle name="Percent 3 5 3 2 3 2" xfId="8641"/>
    <cellStyle name="Percent 3 5 3 2 3 2 2" xfId="17671"/>
    <cellStyle name="Percent 3 5 3 2 3 3" xfId="13189"/>
    <cellStyle name="Percent 3 5 3 2 4" xfId="5653"/>
    <cellStyle name="Percent 3 5 3 2 4 2" xfId="14683"/>
    <cellStyle name="Percent 3 5 3 2 5" xfId="10201"/>
    <cellStyle name="Percent 3 5 3 3" xfId="1918"/>
    <cellStyle name="Percent 3 5 3 3 2" xfId="6400"/>
    <cellStyle name="Percent 3 5 3 3 2 2" xfId="15430"/>
    <cellStyle name="Percent 3 5 3 3 3" xfId="10948"/>
    <cellStyle name="Percent 3 5 3 4" xfId="3412"/>
    <cellStyle name="Percent 3 5 3 4 2" xfId="7894"/>
    <cellStyle name="Percent 3 5 3 4 2 2" xfId="16924"/>
    <cellStyle name="Percent 3 5 3 4 3" xfId="12442"/>
    <cellStyle name="Percent 3 5 3 5" xfId="4906"/>
    <cellStyle name="Percent 3 5 3 5 2" xfId="13936"/>
    <cellStyle name="Percent 3 5 3 6" xfId="9454"/>
    <cellStyle name="Percent 3 5 4" xfId="610"/>
    <cellStyle name="Percent 3 5 4 2" xfId="1357"/>
    <cellStyle name="Percent 3 5 4 2 2" xfId="2851"/>
    <cellStyle name="Percent 3 5 4 2 2 2" xfId="7333"/>
    <cellStyle name="Percent 3 5 4 2 2 2 2" xfId="16363"/>
    <cellStyle name="Percent 3 5 4 2 2 3" xfId="11881"/>
    <cellStyle name="Percent 3 5 4 2 3" xfId="4345"/>
    <cellStyle name="Percent 3 5 4 2 3 2" xfId="8827"/>
    <cellStyle name="Percent 3 5 4 2 3 2 2" xfId="17857"/>
    <cellStyle name="Percent 3 5 4 2 3 3" xfId="13375"/>
    <cellStyle name="Percent 3 5 4 2 4" xfId="5839"/>
    <cellStyle name="Percent 3 5 4 2 4 2" xfId="14869"/>
    <cellStyle name="Percent 3 5 4 2 5" xfId="10387"/>
    <cellStyle name="Percent 3 5 4 3" xfId="2104"/>
    <cellStyle name="Percent 3 5 4 3 2" xfId="6586"/>
    <cellStyle name="Percent 3 5 4 3 2 2" xfId="15616"/>
    <cellStyle name="Percent 3 5 4 3 3" xfId="11134"/>
    <cellStyle name="Percent 3 5 4 4" xfId="3598"/>
    <cellStyle name="Percent 3 5 4 4 2" xfId="8080"/>
    <cellStyle name="Percent 3 5 4 4 2 2" xfId="17110"/>
    <cellStyle name="Percent 3 5 4 4 3" xfId="12628"/>
    <cellStyle name="Percent 3 5 4 5" xfId="5092"/>
    <cellStyle name="Percent 3 5 4 5 2" xfId="14122"/>
    <cellStyle name="Percent 3 5 4 6" xfId="9640"/>
    <cellStyle name="Percent 3 5 5" xfId="797"/>
    <cellStyle name="Percent 3 5 5 2" xfId="2291"/>
    <cellStyle name="Percent 3 5 5 2 2" xfId="6773"/>
    <cellStyle name="Percent 3 5 5 2 2 2" xfId="15803"/>
    <cellStyle name="Percent 3 5 5 2 3" xfId="11321"/>
    <cellStyle name="Percent 3 5 5 3" xfId="3785"/>
    <cellStyle name="Percent 3 5 5 3 2" xfId="8267"/>
    <cellStyle name="Percent 3 5 5 3 2 2" xfId="17297"/>
    <cellStyle name="Percent 3 5 5 3 3" xfId="12815"/>
    <cellStyle name="Percent 3 5 5 4" xfId="5279"/>
    <cellStyle name="Percent 3 5 5 4 2" xfId="14309"/>
    <cellStyle name="Percent 3 5 5 5" xfId="9827"/>
    <cellStyle name="Percent 3 5 6" xfId="1546"/>
    <cellStyle name="Percent 3 5 6 2" xfId="6028"/>
    <cellStyle name="Percent 3 5 6 2 2" xfId="15058"/>
    <cellStyle name="Percent 3 5 6 3" xfId="10576"/>
    <cellStyle name="Percent 3 5 7" xfId="3040"/>
    <cellStyle name="Percent 3 5 7 2" xfId="7522"/>
    <cellStyle name="Percent 3 5 7 2 2" xfId="16552"/>
    <cellStyle name="Percent 3 5 7 3" xfId="12070"/>
    <cellStyle name="Percent 3 5 8" xfId="4534"/>
    <cellStyle name="Percent 3 5 8 2" xfId="13564"/>
    <cellStyle name="Percent 3 5 9" xfId="9082"/>
    <cellStyle name="Percent 3 6" xfId="76"/>
    <cellStyle name="Percent 3 6 2" xfId="262"/>
    <cellStyle name="Percent 3 6 2 2" xfId="1006"/>
    <cellStyle name="Percent 3 6 2 2 2" xfId="2500"/>
    <cellStyle name="Percent 3 6 2 2 2 2" xfId="6982"/>
    <cellStyle name="Percent 3 6 2 2 2 2 2" xfId="16012"/>
    <cellStyle name="Percent 3 6 2 2 2 3" xfId="11530"/>
    <cellStyle name="Percent 3 6 2 2 3" xfId="3994"/>
    <cellStyle name="Percent 3 6 2 2 3 2" xfId="8476"/>
    <cellStyle name="Percent 3 6 2 2 3 2 2" xfId="17506"/>
    <cellStyle name="Percent 3 6 2 2 3 3" xfId="13024"/>
    <cellStyle name="Percent 3 6 2 2 4" xfId="5488"/>
    <cellStyle name="Percent 3 6 2 2 4 2" xfId="14518"/>
    <cellStyle name="Percent 3 6 2 2 5" xfId="10036"/>
    <cellStyle name="Percent 3 6 2 3" xfId="1756"/>
    <cellStyle name="Percent 3 6 2 3 2" xfId="6238"/>
    <cellStyle name="Percent 3 6 2 3 2 2" xfId="15268"/>
    <cellStyle name="Percent 3 6 2 3 3" xfId="10786"/>
    <cellStyle name="Percent 3 6 2 4" xfId="3250"/>
    <cellStyle name="Percent 3 6 2 4 2" xfId="7732"/>
    <cellStyle name="Percent 3 6 2 4 2 2" xfId="16762"/>
    <cellStyle name="Percent 3 6 2 4 3" xfId="12280"/>
    <cellStyle name="Percent 3 6 2 5" xfId="4744"/>
    <cellStyle name="Percent 3 6 2 5 2" xfId="13774"/>
    <cellStyle name="Percent 3 6 2 6" xfId="9292"/>
    <cellStyle name="Percent 3 6 3" xfId="448"/>
    <cellStyle name="Percent 3 6 3 2" xfId="1195"/>
    <cellStyle name="Percent 3 6 3 2 2" xfId="2689"/>
    <cellStyle name="Percent 3 6 3 2 2 2" xfId="7171"/>
    <cellStyle name="Percent 3 6 3 2 2 2 2" xfId="16201"/>
    <cellStyle name="Percent 3 6 3 2 2 3" xfId="11719"/>
    <cellStyle name="Percent 3 6 3 2 3" xfId="4183"/>
    <cellStyle name="Percent 3 6 3 2 3 2" xfId="8665"/>
    <cellStyle name="Percent 3 6 3 2 3 2 2" xfId="17695"/>
    <cellStyle name="Percent 3 6 3 2 3 3" xfId="13213"/>
    <cellStyle name="Percent 3 6 3 2 4" xfId="5677"/>
    <cellStyle name="Percent 3 6 3 2 4 2" xfId="14707"/>
    <cellStyle name="Percent 3 6 3 2 5" xfId="10225"/>
    <cellStyle name="Percent 3 6 3 3" xfId="1942"/>
    <cellStyle name="Percent 3 6 3 3 2" xfId="6424"/>
    <cellStyle name="Percent 3 6 3 3 2 2" xfId="15454"/>
    <cellStyle name="Percent 3 6 3 3 3" xfId="10972"/>
    <cellStyle name="Percent 3 6 3 4" xfId="3436"/>
    <cellStyle name="Percent 3 6 3 4 2" xfId="7918"/>
    <cellStyle name="Percent 3 6 3 4 2 2" xfId="16948"/>
    <cellStyle name="Percent 3 6 3 4 3" xfId="12466"/>
    <cellStyle name="Percent 3 6 3 5" xfId="4930"/>
    <cellStyle name="Percent 3 6 3 5 2" xfId="13960"/>
    <cellStyle name="Percent 3 6 3 6" xfId="9478"/>
    <cellStyle name="Percent 3 6 4" xfId="634"/>
    <cellStyle name="Percent 3 6 4 2" xfId="1381"/>
    <cellStyle name="Percent 3 6 4 2 2" xfId="2875"/>
    <cellStyle name="Percent 3 6 4 2 2 2" xfId="7357"/>
    <cellStyle name="Percent 3 6 4 2 2 2 2" xfId="16387"/>
    <cellStyle name="Percent 3 6 4 2 2 3" xfId="11905"/>
    <cellStyle name="Percent 3 6 4 2 3" xfId="4369"/>
    <cellStyle name="Percent 3 6 4 2 3 2" xfId="8851"/>
    <cellStyle name="Percent 3 6 4 2 3 2 2" xfId="17881"/>
    <cellStyle name="Percent 3 6 4 2 3 3" xfId="13399"/>
    <cellStyle name="Percent 3 6 4 2 4" xfId="5863"/>
    <cellStyle name="Percent 3 6 4 2 4 2" xfId="14893"/>
    <cellStyle name="Percent 3 6 4 2 5" xfId="10411"/>
    <cellStyle name="Percent 3 6 4 3" xfId="2128"/>
    <cellStyle name="Percent 3 6 4 3 2" xfId="6610"/>
    <cellStyle name="Percent 3 6 4 3 2 2" xfId="15640"/>
    <cellStyle name="Percent 3 6 4 3 3" xfId="11158"/>
    <cellStyle name="Percent 3 6 4 4" xfId="3622"/>
    <cellStyle name="Percent 3 6 4 4 2" xfId="8104"/>
    <cellStyle name="Percent 3 6 4 4 2 2" xfId="17134"/>
    <cellStyle name="Percent 3 6 4 4 3" xfId="12652"/>
    <cellStyle name="Percent 3 6 4 5" xfId="5116"/>
    <cellStyle name="Percent 3 6 4 5 2" xfId="14146"/>
    <cellStyle name="Percent 3 6 4 6" xfId="9664"/>
    <cellStyle name="Percent 3 6 5" xfId="821"/>
    <cellStyle name="Percent 3 6 5 2" xfId="2315"/>
    <cellStyle name="Percent 3 6 5 2 2" xfId="6797"/>
    <cellStyle name="Percent 3 6 5 2 2 2" xfId="15827"/>
    <cellStyle name="Percent 3 6 5 2 3" xfId="11345"/>
    <cellStyle name="Percent 3 6 5 3" xfId="3809"/>
    <cellStyle name="Percent 3 6 5 3 2" xfId="8291"/>
    <cellStyle name="Percent 3 6 5 3 2 2" xfId="17321"/>
    <cellStyle name="Percent 3 6 5 3 3" xfId="12839"/>
    <cellStyle name="Percent 3 6 5 4" xfId="5303"/>
    <cellStyle name="Percent 3 6 5 4 2" xfId="14333"/>
    <cellStyle name="Percent 3 6 5 5" xfId="9851"/>
    <cellStyle name="Percent 3 6 6" xfId="1570"/>
    <cellStyle name="Percent 3 6 6 2" xfId="6052"/>
    <cellStyle name="Percent 3 6 6 2 2" xfId="15082"/>
    <cellStyle name="Percent 3 6 6 3" xfId="10600"/>
    <cellStyle name="Percent 3 6 7" xfId="3064"/>
    <cellStyle name="Percent 3 6 7 2" xfId="7546"/>
    <cellStyle name="Percent 3 6 7 2 2" xfId="16576"/>
    <cellStyle name="Percent 3 6 7 3" xfId="12094"/>
    <cellStyle name="Percent 3 6 8" xfId="4558"/>
    <cellStyle name="Percent 3 6 8 2" xfId="13588"/>
    <cellStyle name="Percent 3 6 9" xfId="9106"/>
    <cellStyle name="Percent 3 7" xfId="118"/>
    <cellStyle name="Percent 3 7 2" xfId="304"/>
    <cellStyle name="Percent 3 7 2 2" xfId="1047"/>
    <cellStyle name="Percent 3 7 2 2 2" xfId="2541"/>
    <cellStyle name="Percent 3 7 2 2 2 2" xfId="7023"/>
    <cellStyle name="Percent 3 7 2 2 2 2 2" xfId="16053"/>
    <cellStyle name="Percent 3 7 2 2 2 3" xfId="11571"/>
    <cellStyle name="Percent 3 7 2 2 3" xfId="4035"/>
    <cellStyle name="Percent 3 7 2 2 3 2" xfId="8517"/>
    <cellStyle name="Percent 3 7 2 2 3 2 2" xfId="17547"/>
    <cellStyle name="Percent 3 7 2 2 3 3" xfId="13065"/>
    <cellStyle name="Percent 3 7 2 2 4" xfId="5529"/>
    <cellStyle name="Percent 3 7 2 2 4 2" xfId="14559"/>
    <cellStyle name="Percent 3 7 2 2 5" xfId="10077"/>
    <cellStyle name="Percent 3 7 2 3" xfId="1798"/>
    <cellStyle name="Percent 3 7 2 3 2" xfId="6280"/>
    <cellStyle name="Percent 3 7 2 3 2 2" xfId="15310"/>
    <cellStyle name="Percent 3 7 2 3 3" xfId="10828"/>
    <cellStyle name="Percent 3 7 2 4" xfId="3292"/>
    <cellStyle name="Percent 3 7 2 4 2" xfId="7774"/>
    <cellStyle name="Percent 3 7 2 4 2 2" xfId="16804"/>
    <cellStyle name="Percent 3 7 2 4 3" xfId="12322"/>
    <cellStyle name="Percent 3 7 2 5" xfId="4786"/>
    <cellStyle name="Percent 3 7 2 5 2" xfId="13816"/>
    <cellStyle name="Percent 3 7 2 6" xfId="9334"/>
    <cellStyle name="Percent 3 7 3" xfId="490"/>
    <cellStyle name="Percent 3 7 3 2" xfId="1237"/>
    <cellStyle name="Percent 3 7 3 2 2" xfId="2731"/>
    <cellStyle name="Percent 3 7 3 2 2 2" xfId="7213"/>
    <cellStyle name="Percent 3 7 3 2 2 2 2" xfId="16243"/>
    <cellStyle name="Percent 3 7 3 2 2 3" xfId="11761"/>
    <cellStyle name="Percent 3 7 3 2 3" xfId="4225"/>
    <cellStyle name="Percent 3 7 3 2 3 2" xfId="8707"/>
    <cellStyle name="Percent 3 7 3 2 3 2 2" xfId="17737"/>
    <cellStyle name="Percent 3 7 3 2 3 3" xfId="13255"/>
    <cellStyle name="Percent 3 7 3 2 4" xfId="5719"/>
    <cellStyle name="Percent 3 7 3 2 4 2" xfId="14749"/>
    <cellStyle name="Percent 3 7 3 2 5" xfId="10267"/>
    <cellStyle name="Percent 3 7 3 3" xfId="1984"/>
    <cellStyle name="Percent 3 7 3 3 2" xfId="6466"/>
    <cellStyle name="Percent 3 7 3 3 2 2" xfId="15496"/>
    <cellStyle name="Percent 3 7 3 3 3" xfId="11014"/>
    <cellStyle name="Percent 3 7 3 4" xfId="3478"/>
    <cellStyle name="Percent 3 7 3 4 2" xfId="7960"/>
    <cellStyle name="Percent 3 7 3 4 2 2" xfId="16990"/>
    <cellStyle name="Percent 3 7 3 4 3" xfId="12508"/>
    <cellStyle name="Percent 3 7 3 5" xfId="4972"/>
    <cellStyle name="Percent 3 7 3 5 2" xfId="14002"/>
    <cellStyle name="Percent 3 7 3 6" xfId="9520"/>
    <cellStyle name="Percent 3 7 4" xfId="676"/>
    <cellStyle name="Percent 3 7 4 2" xfId="1423"/>
    <cellStyle name="Percent 3 7 4 2 2" xfId="2917"/>
    <cellStyle name="Percent 3 7 4 2 2 2" xfId="7399"/>
    <cellStyle name="Percent 3 7 4 2 2 2 2" xfId="16429"/>
    <cellStyle name="Percent 3 7 4 2 2 3" xfId="11947"/>
    <cellStyle name="Percent 3 7 4 2 3" xfId="4411"/>
    <cellStyle name="Percent 3 7 4 2 3 2" xfId="8893"/>
    <cellStyle name="Percent 3 7 4 2 3 2 2" xfId="17923"/>
    <cellStyle name="Percent 3 7 4 2 3 3" xfId="13441"/>
    <cellStyle name="Percent 3 7 4 2 4" xfId="5905"/>
    <cellStyle name="Percent 3 7 4 2 4 2" xfId="14935"/>
    <cellStyle name="Percent 3 7 4 2 5" xfId="10453"/>
    <cellStyle name="Percent 3 7 4 3" xfId="2170"/>
    <cellStyle name="Percent 3 7 4 3 2" xfId="6652"/>
    <cellStyle name="Percent 3 7 4 3 2 2" xfId="15682"/>
    <cellStyle name="Percent 3 7 4 3 3" xfId="11200"/>
    <cellStyle name="Percent 3 7 4 4" xfId="3664"/>
    <cellStyle name="Percent 3 7 4 4 2" xfId="8146"/>
    <cellStyle name="Percent 3 7 4 4 2 2" xfId="17176"/>
    <cellStyle name="Percent 3 7 4 4 3" xfId="12694"/>
    <cellStyle name="Percent 3 7 4 5" xfId="5158"/>
    <cellStyle name="Percent 3 7 4 5 2" xfId="14188"/>
    <cellStyle name="Percent 3 7 4 6" xfId="9706"/>
    <cellStyle name="Percent 3 7 5" xfId="863"/>
    <cellStyle name="Percent 3 7 5 2" xfId="2357"/>
    <cellStyle name="Percent 3 7 5 2 2" xfId="6839"/>
    <cellStyle name="Percent 3 7 5 2 2 2" xfId="15869"/>
    <cellStyle name="Percent 3 7 5 2 3" xfId="11387"/>
    <cellStyle name="Percent 3 7 5 3" xfId="3851"/>
    <cellStyle name="Percent 3 7 5 3 2" xfId="8333"/>
    <cellStyle name="Percent 3 7 5 3 2 2" xfId="17363"/>
    <cellStyle name="Percent 3 7 5 3 3" xfId="12881"/>
    <cellStyle name="Percent 3 7 5 4" xfId="5345"/>
    <cellStyle name="Percent 3 7 5 4 2" xfId="14375"/>
    <cellStyle name="Percent 3 7 5 5" xfId="9893"/>
    <cellStyle name="Percent 3 7 6" xfId="1612"/>
    <cellStyle name="Percent 3 7 6 2" xfId="6094"/>
    <cellStyle name="Percent 3 7 6 2 2" xfId="15124"/>
    <cellStyle name="Percent 3 7 6 3" xfId="10642"/>
    <cellStyle name="Percent 3 7 7" xfId="3106"/>
    <cellStyle name="Percent 3 7 7 2" xfId="7588"/>
    <cellStyle name="Percent 3 7 7 2 2" xfId="16618"/>
    <cellStyle name="Percent 3 7 7 3" xfId="12136"/>
    <cellStyle name="Percent 3 7 8" xfId="4600"/>
    <cellStyle name="Percent 3 7 8 2" xfId="13630"/>
    <cellStyle name="Percent 3 7 9" xfId="9148"/>
    <cellStyle name="Percent 3 8" xfId="123"/>
    <cellStyle name="Percent 3 8 2" xfId="309"/>
    <cellStyle name="Percent 3 8 2 2" xfId="1052"/>
    <cellStyle name="Percent 3 8 2 2 2" xfId="2546"/>
    <cellStyle name="Percent 3 8 2 2 2 2" xfId="7028"/>
    <cellStyle name="Percent 3 8 2 2 2 2 2" xfId="16058"/>
    <cellStyle name="Percent 3 8 2 2 2 3" xfId="11576"/>
    <cellStyle name="Percent 3 8 2 2 3" xfId="4040"/>
    <cellStyle name="Percent 3 8 2 2 3 2" xfId="8522"/>
    <cellStyle name="Percent 3 8 2 2 3 2 2" xfId="17552"/>
    <cellStyle name="Percent 3 8 2 2 3 3" xfId="13070"/>
    <cellStyle name="Percent 3 8 2 2 4" xfId="5534"/>
    <cellStyle name="Percent 3 8 2 2 4 2" xfId="14564"/>
    <cellStyle name="Percent 3 8 2 2 5" xfId="10082"/>
    <cellStyle name="Percent 3 8 2 3" xfId="1803"/>
    <cellStyle name="Percent 3 8 2 3 2" xfId="6285"/>
    <cellStyle name="Percent 3 8 2 3 2 2" xfId="15315"/>
    <cellStyle name="Percent 3 8 2 3 3" xfId="10833"/>
    <cellStyle name="Percent 3 8 2 4" xfId="3297"/>
    <cellStyle name="Percent 3 8 2 4 2" xfId="7779"/>
    <cellStyle name="Percent 3 8 2 4 2 2" xfId="16809"/>
    <cellStyle name="Percent 3 8 2 4 3" xfId="12327"/>
    <cellStyle name="Percent 3 8 2 5" xfId="4791"/>
    <cellStyle name="Percent 3 8 2 5 2" xfId="13821"/>
    <cellStyle name="Percent 3 8 2 6" xfId="9339"/>
    <cellStyle name="Percent 3 8 3" xfId="495"/>
    <cellStyle name="Percent 3 8 3 2" xfId="1242"/>
    <cellStyle name="Percent 3 8 3 2 2" xfId="2736"/>
    <cellStyle name="Percent 3 8 3 2 2 2" xfId="7218"/>
    <cellStyle name="Percent 3 8 3 2 2 2 2" xfId="16248"/>
    <cellStyle name="Percent 3 8 3 2 2 3" xfId="11766"/>
    <cellStyle name="Percent 3 8 3 2 3" xfId="4230"/>
    <cellStyle name="Percent 3 8 3 2 3 2" xfId="8712"/>
    <cellStyle name="Percent 3 8 3 2 3 2 2" xfId="17742"/>
    <cellStyle name="Percent 3 8 3 2 3 3" xfId="13260"/>
    <cellStyle name="Percent 3 8 3 2 4" xfId="5724"/>
    <cellStyle name="Percent 3 8 3 2 4 2" xfId="14754"/>
    <cellStyle name="Percent 3 8 3 2 5" xfId="10272"/>
    <cellStyle name="Percent 3 8 3 3" xfId="1989"/>
    <cellStyle name="Percent 3 8 3 3 2" xfId="6471"/>
    <cellStyle name="Percent 3 8 3 3 2 2" xfId="15501"/>
    <cellStyle name="Percent 3 8 3 3 3" xfId="11019"/>
    <cellStyle name="Percent 3 8 3 4" xfId="3483"/>
    <cellStyle name="Percent 3 8 3 4 2" xfId="7965"/>
    <cellStyle name="Percent 3 8 3 4 2 2" xfId="16995"/>
    <cellStyle name="Percent 3 8 3 4 3" xfId="12513"/>
    <cellStyle name="Percent 3 8 3 5" xfId="4977"/>
    <cellStyle name="Percent 3 8 3 5 2" xfId="14007"/>
    <cellStyle name="Percent 3 8 3 6" xfId="9525"/>
    <cellStyle name="Percent 3 8 4" xfId="681"/>
    <cellStyle name="Percent 3 8 4 2" xfId="1428"/>
    <cellStyle name="Percent 3 8 4 2 2" xfId="2922"/>
    <cellStyle name="Percent 3 8 4 2 2 2" xfId="7404"/>
    <cellStyle name="Percent 3 8 4 2 2 2 2" xfId="16434"/>
    <cellStyle name="Percent 3 8 4 2 2 3" xfId="11952"/>
    <cellStyle name="Percent 3 8 4 2 3" xfId="4416"/>
    <cellStyle name="Percent 3 8 4 2 3 2" xfId="8898"/>
    <cellStyle name="Percent 3 8 4 2 3 2 2" xfId="17928"/>
    <cellStyle name="Percent 3 8 4 2 3 3" xfId="13446"/>
    <cellStyle name="Percent 3 8 4 2 4" xfId="5910"/>
    <cellStyle name="Percent 3 8 4 2 4 2" xfId="14940"/>
    <cellStyle name="Percent 3 8 4 2 5" xfId="10458"/>
    <cellStyle name="Percent 3 8 4 3" xfId="2175"/>
    <cellStyle name="Percent 3 8 4 3 2" xfId="6657"/>
    <cellStyle name="Percent 3 8 4 3 2 2" xfId="15687"/>
    <cellStyle name="Percent 3 8 4 3 3" xfId="11205"/>
    <cellStyle name="Percent 3 8 4 4" xfId="3669"/>
    <cellStyle name="Percent 3 8 4 4 2" xfId="8151"/>
    <cellStyle name="Percent 3 8 4 4 2 2" xfId="17181"/>
    <cellStyle name="Percent 3 8 4 4 3" xfId="12699"/>
    <cellStyle name="Percent 3 8 4 5" xfId="5163"/>
    <cellStyle name="Percent 3 8 4 5 2" xfId="14193"/>
    <cellStyle name="Percent 3 8 4 6" xfId="9711"/>
    <cellStyle name="Percent 3 8 5" xfId="868"/>
    <cellStyle name="Percent 3 8 5 2" xfId="2362"/>
    <cellStyle name="Percent 3 8 5 2 2" xfId="6844"/>
    <cellStyle name="Percent 3 8 5 2 2 2" xfId="15874"/>
    <cellStyle name="Percent 3 8 5 2 3" xfId="11392"/>
    <cellStyle name="Percent 3 8 5 3" xfId="3856"/>
    <cellStyle name="Percent 3 8 5 3 2" xfId="8338"/>
    <cellStyle name="Percent 3 8 5 3 2 2" xfId="17368"/>
    <cellStyle name="Percent 3 8 5 3 3" xfId="12886"/>
    <cellStyle name="Percent 3 8 5 4" xfId="5350"/>
    <cellStyle name="Percent 3 8 5 4 2" xfId="14380"/>
    <cellStyle name="Percent 3 8 5 5" xfId="9898"/>
    <cellStyle name="Percent 3 8 6" xfId="1617"/>
    <cellStyle name="Percent 3 8 6 2" xfId="6099"/>
    <cellStyle name="Percent 3 8 6 2 2" xfId="15129"/>
    <cellStyle name="Percent 3 8 6 3" xfId="10647"/>
    <cellStyle name="Percent 3 8 7" xfId="3111"/>
    <cellStyle name="Percent 3 8 7 2" xfId="7593"/>
    <cellStyle name="Percent 3 8 7 2 2" xfId="16623"/>
    <cellStyle name="Percent 3 8 7 3" xfId="12141"/>
    <cellStyle name="Percent 3 8 8" xfId="4605"/>
    <cellStyle name="Percent 3 8 8 2" xfId="13635"/>
    <cellStyle name="Percent 3 8 9" xfId="9153"/>
    <cellStyle name="Percent 3 9" xfId="146"/>
    <cellStyle name="Percent 3 9 2" xfId="332"/>
    <cellStyle name="Percent 3 9 2 2" xfId="1075"/>
    <cellStyle name="Percent 3 9 2 2 2" xfId="2569"/>
    <cellStyle name="Percent 3 9 2 2 2 2" xfId="7051"/>
    <cellStyle name="Percent 3 9 2 2 2 2 2" xfId="16081"/>
    <cellStyle name="Percent 3 9 2 2 2 3" xfId="11599"/>
    <cellStyle name="Percent 3 9 2 2 3" xfId="4063"/>
    <cellStyle name="Percent 3 9 2 2 3 2" xfId="8545"/>
    <cellStyle name="Percent 3 9 2 2 3 2 2" xfId="17575"/>
    <cellStyle name="Percent 3 9 2 2 3 3" xfId="13093"/>
    <cellStyle name="Percent 3 9 2 2 4" xfId="5557"/>
    <cellStyle name="Percent 3 9 2 2 4 2" xfId="14587"/>
    <cellStyle name="Percent 3 9 2 2 5" xfId="10105"/>
    <cellStyle name="Percent 3 9 2 3" xfId="1826"/>
    <cellStyle name="Percent 3 9 2 3 2" xfId="6308"/>
    <cellStyle name="Percent 3 9 2 3 2 2" xfId="15338"/>
    <cellStyle name="Percent 3 9 2 3 3" xfId="10856"/>
    <cellStyle name="Percent 3 9 2 4" xfId="3320"/>
    <cellStyle name="Percent 3 9 2 4 2" xfId="7802"/>
    <cellStyle name="Percent 3 9 2 4 2 2" xfId="16832"/>
    <cellStyle name="Percent 3 9 2 4 3" xfId="12350"/>
    <cellStyle name="Percent 3 9 2 5" xfId="4814"/>
    <cellStyle name="Percent 3 9 2 5 2" xfId="13844"/>
    <cellStyle name="Percent 3 9 2 6" xfId="9362"/>
    <cellStyle name="Percent 3 9 3" xfId="518"/>
    <cellStyle name="Percent 3 9 3 2" xfId="1265"/>
    <cellStyle name="Percent 3 9 3 2 2" xfId="2759"/>
    <cellStyle name="Percent 3 9 3 2 2 2" xfId="7241"/>
    <cellStyle name="Percent 3 9 3 2 2 2 2" xfId="16271"/>
    <cellStyle name="Percent 3 9 3 2 2 3" xfId="11789"/>
    <cellStyle name="Percent 3 9 3 2 3" xfId="4253"/>
    <cellStyle name="Percent 3 9 3 2 3 2" xfId="8735"/>
    <cellStyle name="Percent 3 9 3 2 3 2 2" xfId="17765"/>
    <cellStyle name="Percent 3 9 3 2 3 3" xfId="13283"/>
    <cellStyle name="Percent 3 9 3 2 4" xfId="5747"/>
    <cellStyle name="Percent 3 9 3 2 4 2" xfId="14777"/>
    <cellStyle name="Percent 3 9 3 2 5" xfId="10295"/>
    <cellStyle name="Percent 3 9 3 3" xfId="2012"/>
    <cellStyle name="Percent 3 9 3 3 2" xfId="6494"/>
    <cellStyle name="Percent 3 9 3 3 2 2" xfId="15524"/>
    <cellStyle name="Percent 3 9 3 3 3" xfId="11042"/>
    <cellStyle name="Percent 3 9 3 4" xfId="3506"/>
    <cellStyle name="Percent 3 9 3 4 2" xfId="7988"/>
    <cellStyle name="Percent 3 9 3 4 2 2" xfId="17018"/>
    <cellStyle name="Percent 3 9 3 4 3" xfId="12536"/>
    <cellStyle name="Percent 3 9 3 5" xfId="5000"/>
    <cellStyle name="Percent 3 9 3 5 2" xfId="14030"/>
    <cellStyle name="Percent 3 9 3 6" xfId="9548"/>
    <cellStyle name="Percent 3 9 4" xfId="704"/>
    <cellStyle name="Percent 3 9 4 2" xfId="1451"/>
    <cellStyle name="Percent 3 9 4 2 2" xfId="2945"/>
    <cellStyle name="Percent 3 9 4 2 2 2" xfId="7427"/>
    <cellStyle name="Percent 3 9 4 2 2 2 2" xfId="16457"/>
    <cellStyle name="Percent 3 9 4 2 2 3" xfId="11975"/>
    <cellStyle name="Percent 3 9 4 2 3" xfId="4439"/>
    <cellStyle name="Percent 3 9 4 2 3 2" xfId="8921"/>
    <cellStyle name="Percent 3 9 4 2 3 2 2" xfId="17951"/>
    <cellStyle name="Percent 3 9 4 2 3 3" xfId="13469"/>
    <cellStyle name="Percent 3 9 4 2 4" xfId="5933"/>
    <cellStyle name="Percent 3 9 4 2 4 2" xfId="14963"/>
    <cellStyle name="Percent 3 9 4 2 5" xfId="10481"/>
    <cellStyle name="Percent 3 9 4 3" xfId="2198"/>
    <cellStyle name="Percent 3 9 4 3 2" xfId="6680"/>
    <cellStyle name="Percent 3 9 4 3 2 2" xfId="15710"/>
    <cellStyle name="Percent 3 9 4 3 3" xfId="11228"/>
    <cellStyle name="Percent 3 9 4 4" xfId="3692"/>
    <cellStyle name="Percent 3 9 4 4 2" xfId="8174"/>
    <cellStyle name="Percent 3 9 4 4 2 2" xfId="17204"/>
    <cellStyle name="Percent 3 9 4 4 3" xfId="12722"/>
    <cellStyle name="Percent 3 9 4 5" xfId="5186"/>
    <cellStyle name="Percent 3 9 4 5 2" xfId="14216"/>
    <cellStyle name="Percent 3 9 4 6" xfId="9734"/>
    <cellStyle name="Percent 3 9 5" xfId="891"/>
    <cellStyle name="Percent 3 9 5 2" xfId="2385"/>
    <cellStyle name="Percent 3 9 5 2 2" xfId="6867"/>
    <cellStyle name="Percent 3 9 5 2 2 2" xfId="15897"/>
    <cellStyle name="Percent 3 9 5 2 3" xfId="11415"/>
    <cellStyle name="Percent 3 9 5 3" xfId="3879"/>
    <cellStyle name="Percent 3 9 5 3 2" xfId="8361"/>
    <cellStyle name="Percent 3 9 5 3 2 2" xfId="17391"/>
    <cellStyle name="Percent 3 9 5 3 3" xfId="12909"/>
    <cellStyle name="Percent 3 9 5 4" xfId="5373"/>
    <cellStyle name="Percent 3 9 5 4 2" xfId="14403"/>
    <cellStyle name="Percent 3 9 5 5" xfId="9921"/>
    <cellStyle name="Percent 3 9 6" xfId="1640"/>
    <cellStyle name="Percent 3 9 6 2" xfId="6122"/>
    <cellStyle name="Percent 3 9 6 2 2" xfId="15152"/>
    <cellStyle name="Percent 3 9 6 3" xfId="10670"/>
    <cellStyle name="Percent 3 9 7" xfId="3134"/>
    <cellStyle name="Percent 3 9 7 2" xfId="7616"/>
    <cellStyle name="Percent 3 9 7 2 2" xfId="16646"/>
    <cellStyle name="Percent 3 9 7 3" xfId="12164"/>
    <cellStyle name="Percent 3 9 8" xfId="4628"/>
    <cellStyle name="Percent 3 9 8 2" xfId="13658"/>
    <cellStyle name="Percent 3 9 9" xfId="9176"/>
  </cellStyles>
  <dxfs count="0"/>
  <tableStyles count="0" defaultTableStyle="TableStyleMedium2" defaultPivotStyle="PivotStyleLight16"/>
  <colors>
    <mruColors>
      <color rgb="FF63F84A"/>
      <color rgb="FF56E5E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Salvis.Skladovs@fm.gov.lv"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FF00"/>
    <outlinePr summaryBelow="0" summaryRight="0"/>
    <pageSetUpPr fitToPage="1"/>
  </sheetPr>
  <dimension ref="A1:AU82"/>
  <sheetViews>
    <sheetView tabSelected="1" topLeftCell="B1" zoomScale="80" zoomScaleNormal="80" workbookViewId="0">
      <pane xSplit="2" ySplit="7" topLeftCell="F8" activePane="bottomRight" state="frozen"/>
      <selection activeCell="B1" sqref="B1"/>
      <selection pane="topRight" activeCell="D1" sqref="D1"/>
      <selection pane="bottomLeft" activeCell="B8" sqref="B8"/>
      <selection pane="bottomRight" activeCell="Y14" sqref="Y14"/>
    </sheetView>
  </sheetViews>
  <sheetFormatPr defaultColWidth="9" defaultRowHeight="12.75" outlineLevelCol="2" x14ac:dyDescent="0.2"/>
  <cols>
    <col min="1" max="1" width="4.625" style="3" hidden="1" customWidth="1"/>
    <col min="2" max="2" width="10.375" style="3" customWidth="1"/>
    <col min="3" max="3" width="38.75" style="3" customWidth="1"/>
    <col min="4" max="4" width="9.5" style="3" hidden="1" customWidth="1"/>
    <col min="5" max="5" width="9.5" style="3" customWidth="1"/>
    <col min="6" max="6" width="13.5" style="3" customWidth="1"/>
    <col min="7" max="7" width="15" style="3" customWidth="1"/>
    <col min="8" max="8" width="3.875" style="11" hidden="1" customWidth="1"/>
    <col min="9" max="9" width="10.125" style="3" hidden="1" customWidth="1"/>
    <col min="10" max="11" width="9.25" style="3" hidden="1" customWidth="1"/>
    <col min="12" max="12" width="12.625" style="3" hidden="1" customWidth="1"/>
    <col min="13" max="13" width="14.25" style="3" hidden="1" customWidth="1"/>
    <col min="14" max="15" width="11.875" style="3" hidden="1" customWidth="1"/>
    <col min="16" max="16" width="10.125" style="3" hidden="1" customWidth="1"/>
    <col min="17" max="17" width="10.25" style="3" hidden="1" customWidth="1"/>
    <col min="18" max="18" width="12.75" style="3" hidden="1" customWidth="1"/>
    <col min="19" max="19" width="18.75" style="4" hidden="1" customWidth="1"/>
    <col min="20" max="22" width="14" style="5" customWidth="1"/>
    <col min="23" max="23" width="13.375" style="5" customWidth="1"/>
    <col min="24" max="24" width="15.125" style="5" customWidth="1"/>
    <col min="25" max="25" width="16" style="5" customWidth="1"/>
    <col min="26" max="26" width="16.375" style="5" customWidth="1" collapsed="1"/>
    <col min="27" max="27" width="20.25" style="18" hidden="1" customWidth="1" outlineLevel="1"/>
    <col min="28" max="28" width="19.625" style="5" hidden="1" customWidth="1" outlineLevel="1" collapsed="1"/>
    <col min="29" max="29" width="21.5" style="5" hidden="1" customWidth="1" outlineLevel="2"/>
    <col min="30" max="30" width="14.875" style="5" hidden="1" customWidth="1" outlineLevel="2"/>
    <col min="31" max="31" width="22.125" style="5" hidden="1" customWidth="1" outlineLevel="2"/>
    <col min="32" max="32" width="32.125" style="17" hidden="1" customWidth="1" outlineLevel="1"/>
    <col min="33" max="33" width="54" style="5" hidden="1" customWidth="1" outlineLevel="1"/>
    <col min="34" max="34" width="14.25" style="5" hidden="1" customWidth="1"/>
    <col min="35" max="35" width="47.5" style="3" customWidth="1"/>
    <col min="36" max="36" width="12.125" style="3" customWidth="1"/>
    <col min="37" max="37" width="9" style="3"/>
    <col min="38" max="38" width="12.25" style="3" customWidth="1"/>
    <col min="39" max="16384" width="9" style="3"/>
  </cols>
  <sheetData>
    <row r="1" spans="1:35" s="11" customFormat="1" ht="21.75" customHeight="1" x14ac:dyDescent="0.25">
      <c r="S1" s="4"/>
      <c r="T1" s="5"/>
      <c r="U1" s="35"/>
      <c r="V1" s="35"/>
      <c r="W1" s="35"/>
      <c r="X1" s="35"/>
      <c r="Z1" s="35"/>
      <c r="AA1" s="35"/>
      <c r="AB1" s="35"/>
      <c r="AC1" s="35"/>
      <c r="AD1" s="35"/>
      <c r="AE1" s="35"/>
      <c r="AF1" s="35"/>
      <c r="AG1" s="35"/>
      <c r="AI1" s="35" t="s">
        <v>135</v>
      </c>
    </row>
    <row r="2" spans="1:35" s="11" customFormat="1" ht="21" customHeight="1" x14ac:dyDescent="0.25">
      <c r="B2" s="31"/>
      <c r="C2" s="116" t="s">
        <v>149</v>
      </c>
      <c r="D2" s="116"/>
      <c r="E2" s="116"/>
      <c r="F2" s="116"/>
      <c r="G2" s="116"/>
      <c r="H2" s="116"/>
      <c r="I2" s="116"/>
      <c r="J2" s="116"/>
      <c r="K2" s="116"/>
      <c r="L2" s="116"/>
      <c r="M2" s="116"/>
      <c r="N2" s="116"/>
      <c r="O2" s="116"/>
      <c r="P2" s="116"/>
      <c r="Q2" s="116"/>
      <c r="R2" s="116"/>
      <c r="S2" s="116"/>
      <c r="T2" s="116"/>
      <c r="U2" s="116"/>
      <c r="V2" s="116"/>
      <c r="W2" s="116"/>
      <c r="X2" s="116"/>
      <c r="Y2" s="116"/>
      <c r="Z2" s="116"/>
      <c r="AA2" s="116"/>
      <c r="AB2" s="116"/>
      <c r="AC2" s="116"/>
      <c r="AD2" s="116"/>
      <c r="AE2" s="116"/>
      <c r="AF2" s="116"/>
      <c r="AG2" s="116"/>
      <c r="AH2" s="116"/>
    </row>
    <row r="3" spans="1:35" s="11" customFormat="1" ht="3" customHeight="1" thickBot="1" x14ac:dyDescent="0.4">
      <c r="B3" s="31"/>
      <c r="C3" s="47"/>
      <c r="D3" s="47"/>
      <c r="E3" s="47"/>
      <c r="F3" s="47"/>
      <c r="G3" s="47"/>
      <c r="H3" s="47"/>
      <c r="I3" s="47"/>
      <c r="J3" s="47"/>
      <c r="K3" s="47"/>
      <c r="L3" s="47"/>
      <c r="M3" s="47"/>
      <c r="N3" s="47"/>
      <c r="O3" s="47"/>
      <c r="P3" s="47"/>
      <c r="Q3" s="47"/>
      <c r="R3" s="47"/>
      <c r="S3" s="47"/>
      <c r="T3" s="47"/>
      <c r="U3" s="47"/>
      <c r="V3" s="47"/>
      <c r="W3" s="47"/>
      <c r="X3" s="47"/>
      <c r="Y3" s="47"/>
      <c r="Z3" s="47"/>
      <c r="AA3" s="47"/>
      <c r="AB3" s="47"/>
      <c r="AC3" s="47"/>
      <c r="AD3" s="47"/>
      <c r="AE3" s="47"/>
      <c r="AF3" s="47"/>
      <c r="AG3" s="47"/>
      <c r="AH3" s="47"/>
    </row>
    <row r="4" spans="1:35" s="2" customFormat="1" ht="56.25" customHeight="1" x14ac:dyDescent="0.2">
      <c r="A4" s="125" t="s">
        <v>48</v>
      </c>
      <c r="B4" s="117" t="s">
        <v>57</v>
      </c>
      <c r="C4" s="117" t="s">
        <v>28</v>
      </c>
      <c r="D4" s="117" t="s">
        <v>55</v>
      </c>
      <c r="E4" s="129" t="s">
        <v>91</v>
      </c>
      <c r="F4" s="110" t="s">
        <v>69</v>
      </c>
      <c r="G4" s="110" t="s">
        <v>56</v>
      </c>
      <c r="H4" s="110" t="s">
        <v>71</v>
      </c>
      <c r="I4" s="110" t="s">
        <v>37</v>
      </c>
      <c r="J4" s="110" t="s">
        <v>38</v>
      </c>
      <c r="K4" s="110" t="s">
        <v>39</v>
      </c>
      <c r="L4" s="110" t="s">
        <v>40</v>
      </c>
      <c r="M4" s="110" t="s">
        <v>41</v>
      </c>
      <c r="N4" s="110" t="s">
        <v>42</v>
      </c>
      <c r="O4" s="110" t="s">
        <v>43</v>
      </c>
      <c r="P4" s="110" t="s">
        <v>44</v>
      </c>
      <c r="Q4" s="110" t="s">
        <v>45</v>
      </c>
      <c r="R4" s="110" t="s">
        <v>46</v>
      </c>
      <c r="S4" s="120" t="s">
        <v>47</v>
      </c>
      <c r="T4" s="108" t="s">
        <v>160</v>
      </c>
      <c r="U4" s="109"/>
      <c r="V4" s="128" t="s">
        <v>67</v>
      </c>
      <c r="W4" s="108" t="s">
        <v>36</v>
      </c>
      <c r="X4" s="130"/>
      <c r="Y4" s="130"/>
      <c r="Z4" s="130"/>
      <c r="AA4" s="121" t="s">
        <v>50</v>
      </c>
      <c r="AB4" s="109"/>
      <c r="AC4" s="112" t="s">
        <v>74</v>
      </c>
      <c r="AD4" s="112"/>
      <c r="AE4" s="112"/>
      <c r="AF4" s="122" t="s">
        <v>54</v>
      </c>
      <c r="AG4" s="112" t="s">
        <v>70</v>
      </c>
      <c r="AH4" s="112" t="s">
        <v>68</v>
      </c>
      <c r="AI4" s="134" t="s">
        <v>141</v>
      </c>
    </row>
    <row r="5" spans="1:35" s="2" customFormat="1" ht="18" customHeight="1" x14ac:dyDescent="0.2">
      <c r="A5" s="126"/>
      <c r="B5" s="118"/>
      <c r="C5" s="118"/>
      <c r="D5" s="118"/>
      <c r="E5" s="129"/>
      <c r="F5" s="110"/>
      <c r="G5" s="110"/>
      <c r="H5" s="110"/>
      <c r="I5" s="110"/>
      <c r="J5" s="110"/>
      <c r="K5" s="110"/>
      <c r="L5" s="110"/>
      <c r="M5" s="110"/>
      <c r="N5" s="110"/>
      <c r="O5" s="110"/>
      <c r="P5" s="110"/>
      <c r="Q5" s="110"/>
      <c r="R5" s="110"/>
      <c r="S5" s="110"/>
      <c r="T5" s="112" t="s">
        <v>83</v>
      </c>
      <c r="U5" s="112" t="s">
        <v>35</v>
      </c>
      <c r="V5" s="118"/>
      <c r="W5" s="112" t="s">
        <v>79</v>
      </c>
      <c r="X5" s="112"/>
      <c r="Y5" s="112" t="s">
        <v>80</v>
      </c>
      <c r="Z5" s="112"/>
      <c r="AA5" s="42"/>
      <c r="AB5" s="43"/>
      <c r="AC5" s="39"/>
      <c r="AD5" s="39"/>
      <c r="AE5" s="39"/>
      <c r="AF5" s="123"/>
      <c r="AG5" s="112"/>
      <c r="AH5" s="112"/>
      <c r="AI5" s="135"/>
    </row>
    <row r="6" spans="1:35" s="2" customFormat="1" ht="45.75" customHeight="1" thickBot="1" x14ac:dyDescent="0.25">
      <c r="A6" s="127" t="s">
        <v>48</v>
      </c>
      <c r="B6" s="119"/>
      <c r="C6" s="119"/>
      <c r="D6" s="119"/>
      <c r="E6" s="129"/>
      <c r="F6" s="111"/>
      <c r="G6" s="111"/>
      <c r="H6" s="111"/>
      <c r="I6" s="111"/>
      <c r="J6" s="111"/>
      <c r="K6" s="111"/>
      <c r="L6" s="111"/>
      <c r="M6" s="111"/>
      <c r="N6" s="111"/>
      <c r="O6" s="111"/>
      <c r="P6" s="111"/>
      <c r="Q6" s="111"/>
      <c r="R6" s="111"/>
      <c r="S6" s="111"/>
      <c r="T6" s="112"/>
      <c r="U6" s="112"/>
      <c r="V6" s="119"/>
      <c r="W6" s="44" t="s">
        <v>81</v>
      </c>
      <c r="X6" s="44" t="s">
        <v>82</v>
      </c>
      <c r="Y6" s="44" t="s">
        <v>81</v>
      </c>
      <c r="Z6" s="76" t="s">
        <v>82</v>
      </c>
      <c r="AA6" s="22" t="s">
        <v>73</v>
      </c>
      <c r="AB6" s="23" t="s">
        <v>53</v>
      </c>
      <c r="AC6" s="39" t="s">
        <v>75</v>
      </c>
      <c r="AD6" s="39" t="s">
        <v>76</v>
      </c>
      <c r="AE6" s="39" t="s">
        <v>78</v>
      </c>
      <c r="AF6" s="124"/>
      <c r="AG6" s="112"/>
      <c r="AH6" s="112" t="s">
        <v>68</v>
      </c>
      <c r="AI6" s="136"/>
    </row>
    <row r="7" spans="1:35" s="2" customFormat="1" x14ac:dyDescent="0.2">
      <c r="A7" s="9">
        <v>1</v>
      </c>
      <c r="B7" s="41">
        <v>1</v>
      </c>
      <c r="C7" s="41">
        <v>2</v>
      </c>
      <c r="D7" s="41">
        <v>3</v>
      </c>
      <c r="E7" s="41">
        <v>3</v>
      </c>
      <c r="F7" s="41">
        <v>4</v>
      </c>
      <c r="G7" s="41">
        <v>5</v>
      </c>
      <c r="H7" s="41"/>
      <c r="I7" s="41">
        <v>9</v>
      </c>
      <c r="J7" s="41">
        <v>10</v>
      </c>
      <c r="K7" s="41">
        <v>11</v>
      </c>
      <c r="L7" s="41">
        <v>12</v>
      </c>
      <c r="M7" s="41">
        <v>13</v>
      </c>
      <c r="N7" s="41">
        <v>14</v>
      </c>
      <c r="O7" s="41">
        <v>15</v>
      </c>
      <c r="P7" s="41">
        <v>16</v>
      </c>
      <c r="Q7" s="41">
        <v>17</v>
      </c>
      <c r="R7" s="41">
        <v>18</v>
      </c>
      <c r="S7" s="41">
        <v>19</v>
      </c>
      <c r="T7" s="41">
        <v>6</v>
      </c>
      <c r="U7" s="41">
        <v>7</v>
      </c>
      <c r="V7" s="41">
        <v>8</v>
      </c>
      <c r="W7" s="41">
        <v>9</v>
      </c>
      <c r="X7" s="41">
        <v>10</v>
      </c>
      <c r="Y7" s="41">
        <v>11</v>
      </c>
      <c r="Z7" s="41">
        <v>12</v>
      </c>
      <c r="AA7" s="41">
        <v>12</v>
      </c>
      <c r="AB7" s="41">
        <v>12</v>
      </c>
      <c r="AC7" s="41">
        <v>12</v>
      </c>
      <c r="AD7" s="41">
        <v>12</v>
      </c>
      <c r="AE7" s="41">
        <v>12</v>
      </c>
      <c r="AF7" s="41">
        <v>12</v>
      </c>
      <c r="AG7" s="41">
        <v>12</v>
      </c>
      <c r="AH7" s="41">
        <v>12</v>
      </c>
      <c r="AI7" s="41">
        <v>13</v>
      </c>
    </row>
    <row r="8" spans="1:35" s="2" customFormat="1" ht="15.75" customHeight="1" x14ac:dyDescent="0.2">
      <c r="A8" s="40"/>
      <c r="B8" s="137" t="s">
        <v>139</v>
      </c>
      <c r="C8" s="138"/>
      <c r="D8" s="138"/>
      <c r="E8" s="139"/>
      <c r="F8" s="45">
        <f>F12+F21+F32+F27+F30+F34</f>
        <v>342973284.88235295</v>
      </c>
      <c r="G8" s="45">
        <f>G12+G21+G32+G27+G30+G34</f>
        <v>291026291</v>
      </c>
      <c r="H8" s="46"/>
      <c r="I8" s="46"/>
      <c r="J8" s="46"/>
      <c r="K8" s="46"/>
      <c r="L8" s="46"/>
      <c r="M8" s="46"/>
      <c r="N8" s="46"/>
      <c r="O8" s="46"/>
      <c r="P8" s="46"/>
      <c r="Q8" s="46"/>
      <c r="R8" s="46"/>
      <c r="S8" s="46"/>
      <c r="T8" s="129"/>
      <c r="U8" s="129"/>
      <c r="V8" s="129"/>
      <c r="W8" s="129"/>
      <c r="X8" s="129"/>
      <c r="Y8" s="129"/>
      <c r="Z8" s="129"/>
      <c r="AA8" s="129"/>
      <c r="AB8" s="129"/>
      <c r="AC8" s="129"/>
      <c r="AD8" s="129"/>
      <c r="AE8" s="129"/>
      <c r="AF8" s="129"/>
      <c r="AG8" s="129"/>
      <c r="AH8" s="129"/>
      <c r="AI8" s="129"/>
    </row>
    <row r="9" spans="1:35" s="2" customFormat="1" ht="15.75" customHeight="1" x14ac:dyDescent="0.2">
      <c r="A9" s="67"/>
      <c r="B9" s="68"/>
      <c r="C9" s="69"/>
      <c r="D9" s="69"/>
      <c r="E9" s="70" t="s">
        <v>84</v>
      </c>
      <c r="F9" s="45">
        <f>F13+F14+F15+F17++F18+F16+F22+F28+F31+F19+F26+F23+F24+F25</f>
        <v>262753919.88235295</v>
      </c>
      <c r="G9" s="45">
        <f>G13+G14+G15+G17++G18+G16+G22+G28+G31+G19+G26+G23+G24+G25</f>
        <v>222839832</v>
      </c>
      <c r="H9" s="66"/>
      <c r="I9" s="66"/>
      <c r="J9" s="66"/>
      <c r="K9" s="66"/>
      <c r="L9" s="66"/>
      <c r="M9" s="66"/>
      <c r="N9" s="66"/>
      <c r="O9" s="66"/>
      <c r="P9" s="66"/>
      <c r="Q9" s="66"/>
      <c r="R9" s="66"/>
      <c r="S9" s="66"/>
      <c r="T9" s="137"/>
      <c r="U9" s="138"/>
      <c r="V9" s="138"/>
      <c r="W9" s="138"/>
      <c r="X9" s="138"/>
      <c r="Y9" s="138"/>
      <c r="Z9" s="138"/>
      <c r="AA9" s="138"/>
      <c r="AB9" s="138"/>
      <c r="AC9" s="138"/>
      <c r="AD9" s="138"/>
      <c r="AE9" s="138"/>
      <c r="AF9" s="138"/>
      <c r="AG9" s="138"/>
      <c r="AH9" s="138"/>
      <c r="AI9" s="139"/>
    </row>
    <row r="10" spans="1:35" s="2" customFormat="1" ht="15.75" customHeight="1" x14ac:dyDescent="0.2">
      <c r="A10" s="40"/>
      <c r="B10" s="141" t="s">
        <v>85</v>
      </c>
      <c r="C10" s="142"/>
      <c r="D10" s="142"/>
      <c r="E10" s="143"/>
      <c r="F10" s="45">
        <f>F33+F34</f>
        <v>67156746</v>
      </c>
      <c r="G10" s="45">
        <f>G33+G34</f>
        <v>57083233</v>
      </c>
      <c r="H10" s="46"/>
      <c r="I10" s="46"/>
      <c r="J10" s="46"/>
      <c r="K10" s="46"/>
      <c r="L10" s="46"/>
      <c r="M10" s="46"/>
      <c r="N10" s="46"/>
      <c r="O10" s="46"/>
      <c r="P10" s="46"/>
      <c r="Q10" s="46"/>
      <c r="R10" s="46"/>
      <c r="S10" s="46"/>
      <c r="T10" s="129"/>
      <c r="U10" s="129"/>
      <c r="V10" s="129"/>
      <c r="W10" s="129"/>
      <c r="X10" s="129"/>
      <c r="Y10" s="129"/>
      <c r="Z10" s="129"/>
      <c r="AA10" s="129"/>
      <c r="AB10" s="129"/>
      <c r="AC10" s="129"/>
      <c r="AD10" s="129"/>
      <c r="AE10" s="129"/>
      <c r="AF10" s="129"/>
      <c r="AG10" s="129"/>
      <c r="AH10" s="129"/>
      <c r="AI10" s="129"/>
    </row>
    <row r="11" spans="1:35" s="2" customFormat="1" x14ac:dyDescent="0.2">
      <c r="A11" s="40"/>
      <c r="B11" s="141" t="s">
        <v>98</v>
      </c>
      <c r="C11" s="142"/>
      <c r="D11" s="142"/>
      <c r="E11" s="143"/>
      <c r="F11" s="45">
        <f>F20+F29</f>
        <v>13062619</v>
      </c>
      <c r="G11" s="45">
        <f>G20+G29</f>
        <v>11103226</v>
      </c>
      <c r="H11" s="46"/>
      <c r="I11" s="46"/>
      <c r="J11" s="46"/>
      <c r="K11" s="46"/>
      <c r="L11" s="46"/>
      <c r="M11" s="46"/>
      <c r="N11" s="46"/>
      <c r="O11" s="46"/>
      <c r="P11" s="46"/>
      <c r="Q11" s="46"/>
      <c r="R11" s="46"/>
      <c r="S11" s="46"/>
      <c r="T11" s="129"/>
      <c r="U11" s="129"/>
      <c r="V11" s="129"/>
      <c r="W11" s="129"/>
      <c r="X11" s="129"/>
      <c r="Y11" s="129"/>
      <c r="Z11" s="129"/>
      <c r="AA11" s="129"/>
      <c r="AB11" s="129"/>
      <c r="AC11" s="129"/>
      <c r="AD11" s="129"/>
      <c r="AE11" s="129"/>
      <c r="AF11" s="129"/>
      <c r="AG11" s="129"/>
      <c r="AH11" s="129"/>
      <c r="AI11" s="129"/>
    </row>
    <row r="12" spans="1:35" s="11" customFormat="1" x14ac:dyDescent="0.2">
      <c r="A12" s="24"/>
      <c r="B12" s="131" t="s">
        <v>86</v>
      </c>
      <c r="C12" s="131"/>
      <c r="D12" s="131"/>
      <c r="E12" s="131"/>
      <c r="F12" s="48">
        <f>SUM(F13:F20)</f>
        <v>144654017</v>
      </c>
      <c r="G12" s="48">
        <f>SUM(G13:G20)</f>
        <v>122904915</v>
      </c>
      <c r="H12" s="49"/>
      <c r="I12" s="49"/>
      <c r="J12" s="49"/>
      <c r="K12" s="49"/>
      <c r="L12" s="49"/>
      <c r="M12" s="49"/>
      <c r="N12" s="49"/>
      <c r="O12" s="49"/>
      <c r="P12" s="49"/>
      <c r="Q12" s="49"/>
      <c r="R12" s="49"/>
      <c r="S12" s="49"/>
      <c r="T12" s="132"/>
      <c r="U12" s="132"/>
      <c r="V12" s="132"/>
      <c r="W12" s="132"/>
      <c r="X12" s="132"/>
      <c r="Y12" s="132"/>
      <c r="Z12" s="132"/>
      <c r="AA12" s="132"/>
      <c r="AB12" s="132"/>
      <c r="AC12" s="132"/>
      <c r="AD12" s="132"/>
      <c r="AE12" s="132"/>
      <c r="AF12" s="132"/>
      <c r="AG12" s="132"/>
      <c r="AH12" s="132"/>
      <c r="AI12" s="132"/>
    </row>
    <row r="13" spans="1:35" s="11" customFormat="1" ht="54.75" customHeight="1" x14ac:dyDescent="0.2">
      <c r="A13" s="24"/>
      <c r="B13" s="8" t="s">
        <v>21</v>
      </c>
      <c r="C13" s="21" t="s">
        <v>24</v>
      </c>
      <c r="D13" s="19" t="s">
        <v>3</v>
      </c>
      <c r="E13" s="19" t="s">
        <v>1</v>
      </c>
      <c r="F13" s="13">
        <f t="shared" ref="F13" si="0">G13+M13</f>
        <v>32552786</v>
      </c>
      <c r="G13" s="13">
        <f t="shared" ref="G13" si="1">I13+J13+K13</f>
        <v>27669868</v>
      </c>
      <c r="H13" s="13"/>
      <c r="I13" s="13">
        <v>0</v>
      </c>
      <c r="J13" s="13">
        <v>27669868</v>
      </c>
      <c r="K13" s="13">
        <v>0</v>
      </c>
      <c r="L13" s="14">
        <f>G13/F13</f>
        <v>0.84999999692806627</v>
      </c>
      <c r="M13" s="13">
        <f t="shared" ref="M13" si="2">N13+P13+R13</f>
        <v>4882918</v>
      </c>
      <c r="N13" s="13">
        <v>4882918</v>
      </c>
      <c r="O13" s="14">
        <f t="shared" ref="O13:O19" si="3">N13/F13</f>
        <v>0.1500000030719337</v>
      </c>
      <c r="P13" s="13">
        <v>0</v>
      </c>
      <c r="Q13" s="14">
        <f t="shared" ref="Q13:Q19" si="4">P13/F13</f>
        <v>0</v>
      </c>
      <c r="R13" s="13">
        <v>0</v>
      </c>
      <c r="S13" s="14">
        <f t="shared" ref="S13:S19" si="5">R13/F13</f>
        <v>0</v>
      </c>
      <c r="T13" s="82" t="s">
        <v>49</v>
      </c>
      <c r="U13" s="63" t="s">
        <v>72</v>
      </c>
      <c r="V13" s="84"/>
      <c r="W13" s="82" t="s">
        <v>117</v>
      </c>
      <c r="X13" s="63" t="s">
        <v>138</v>
      </c>
      <c r="Y13" s="94" t="s">
        <v>167</v>
      </c>
      <c r="Z13" s="95" t="s">
        <v>136</v>
      </c>
      <c r="AA13" s="56">
        <v>2</v>
      </c>
      <c r="AB13" s="78" t="s">
        <v>34</v>
      </c>
      <c r="AC13" s="72"/>
      <c r="AD13" s="72"/>
      <c r="AE13" s="72"/>
      <c r="AF13" s="56">
        <v>4</v>
      </c>
      <c r="AG13" s="82" t="s">
        <v>99</v>
      </c>
      <c r="AH13" s="79"/>
      <c r="AI13" s="102" t="s">
        <v>166</v>
      </c>
    </row>
    <row r="14" spans="1:35" s="11" customFormat="1" ht="71.25" customHeight="1" x14ac:dyDescent="0.2">
      <c r="A14" s="24"/>
      <c r="B14" s="19" t="s">
        <v>26</v>
      </c>
      <c r="C14" s="21" t="s">
        <v>33</v>
      </c>
      <c r="D14" s="16" t="s">
        <v>3</v>
      </c>
      <c r="E14" s="16" t="s">
        <v>2</v>
      </c>
      <c r="F14" s="15">
        <f t="shared" ref="F14:F18" si="6">G14+M14</f>
        <v>4874359</v>
      </c>
      <c r="G14" s="13">
        <f>I14+J14+K14</f>
        <v>4092205</v>
      </c>
      <c r="H14" s="13"/>
      <c r="I14" s="15">
        <v>0</v>
      </c>
      <c r="J14" s="15">
        <v>0</v>
      </c>
      <c r="K14" s="15">
        <v>4092205</v>
      </c>
      <c r="L14" s="14">
        <f>G14/F14</f>
        <v>0.83953705502610698</v>
      </c>
      <c r="M14" s="13">
        <f t="shared" ref="M14:M20" si="7">N14+P14+R14</f>
        <v>782154</v>
      </c>
      <c r="N14" s="13">
        <v>782154</v>
      </c>
      <c r="O14" s="14">
        <f t="shared" si="3"/>
        <v>0.16046294497389299</v>
      </c>
      <c r="P14" s="15">
        <v>0</v>
      </c>
      <c r="Q14" s="14">
        <f t="shared" si="4"/>
        <v>0</v>
      </c>
      <c r="R14" s="15">
        <v>0</v>
      </c>
      <c r="S14" s="14">
        <f t="shared" si="5"/>
        <v>0</v>
      </c>
      <c r="T14" s="92" t="s">
        <v>66</v>
      </c>
      <c r="U14" s="63" t="s">
        <v>142</v>
      </c>
      <c r="V14" s="30"/>
      <c r="W14" s="92" t="s">
        <v>66</v>
      </c>
      <c r="X14" s="63" t="s">
        <v>144</v>
      </c>
      <c r="Y14" s="72" t="s">
        <v>158</v>
      </c>
      <c r="Z14" s="78" t="s">
        <v>34</v>
      </c>
      <c r="AA14" s="56">
        <v>2</v>
      </c>
      <c r="AB14" s="78" t="s">
        <v>34</v>
      </c>
      <c r="AC14" s="72"/>
      <c r="AD14" s="72"/>
      <c r="AE14" s="72"/>
      <c r="AF14" s="56">
        <v>4</v>
      </c>
      <c r="AG14" s="82" t="s">
        <v>51</v>
      </c>
      <c r="AH14" s="79"/>
      <c r="AI14" s="103" t="s">
        <v>165</v>
      </c>
    </row>
    <row r="15" spans="1:35" s="11" customFormat="1" ht="34.5" customHeight="1" x14ac:dyDescent="0.2">
      <c r="A15" s="24"/>
      <c r="B15" s="8" t="s">
        <v>19</v>
      </c>
      <c r="C15" s="21" t="s">
        <v>20</v>
      </c>
      <c r="D15" s="19" t="s">
        <v>18</v>
      </c>
      <c r="E15" s="19" t="s">
        <v>1</v>
      </c>
      <c r="F15" s="13">
        <f t="shared" si="6"/>
        <v>34000000</v>
      </c>
      <c r="G15" s="13">
        <f>I15+J15+K15</f>
        <v>28900000</v>
      </c>
      <c r="H15" s="13"/>
      <c r="I15" s="13">
        <v>0</v>
      </c>
      <c r="J15" s="13">
        <v>28900000</v>
      </c>
      <c r="K15" s="13">
        <v>0</v>
      </c>
      <c r="L15" s="14">
        <f t="shared" ref="L15:L17" si="8">G15/F15</f>
        <v>0.85</v>
      </c>
      <c r="M15" s="13">
        <f t="shared" si="7"/>
        <v>5100000</v>
      </c>
      <c r="N15" s="13">
        <v>1972000</v>
      </c>
      <c r="O15" s="14">
        <f t="shared" si="3"/>
        <v>5.8000000000000003E-2</v>
      </c>
      <c r="P15" s="13">
        <v>0</v>
      </c>
      <c r="Q15" s="14">
        <f t="shared" si="4"/>
        <v>0</v>
      </c>
      <c r="R15" s="13">
        <v>3128000</v>
      </c>
      <c r="S15" s="14">
        <f t="shared" si="5"/>
        <v>9.1999999999999998E-2</v>
      </c>
      <c r="T15" s="92" t="s">
        <v>140</v>
      </c>
      <c r="U15" s="78" t="s">
        <v>34</v>
      </c>
      <c r="V15" s="82"/>
      <c r="W15" s="92" t="s">
        <v>114</v>
      </c>
      <c r="X15" s="78" t="s">
        <v>34</v>
      </c>
      <c r="Y15" s="82" t="s">
        <v>115</v>
      </c>
      <c r="Z15" s="78" t="s">
        <v>34</v>
      </c>
      <c r="AA15" s="56">
        <v>2</v>
      </c>
      <c r="AB15" s="78" t="s">
        <v>34</v>
      </c>
      <c r="AC15" s="82"/>
      <c r="AD15" s="82"/>
      <c r="AE15" s="82"/>
      <c r="AF15" s="56">
        <v>4</v>
      </c>
      <c r="AG15" s="82"/>
      <c r="AH15" s="79"/>
      <c r="AI15" s="89"/>
    </row>
    <row r="16" spans="1:35" s="57" customFormat="1" ht="137.25" customHeight="1" x14ac:dyDescent="0.2">
      <c r="A16" s="62"/>
      <c r="B16" s="33" t="s">
        <v>8</v>
      </c>
      <c r="C16" s="34" t="s">
        <v>9</v>
      </c>
      <c r="D16" s="16" t="s">
        <v>18</v>
      </c>
      <c r="E16" s="16" t="s">
        <v>2</v>
      </c>
      <c r="F16" s="13">
        <f>G16+M16</f>
        <v>20000000</v>
      </c>
      <c r="G16" s="13">
        <f>I16+J16+K16</f>
        <v>17000000</v>
      </c>
      <c r="H16" s="13"/>
      <c r="I16" s="15">
        <v>0</v>
      </c>
      <c r="J16" s="15">
        <v>0</v>
      </c>
      <c r="K16" s="13">
        <v>17000000</v>
      </c>
      <c r="L16" s="14">
        <f>G16/F16</f>
        <v>0.85</v>
      </c>
      <c r="M16" s="13">
        <f>N16+P16+R16</f>
        <v>3000000</v>
      </c>
      <c r="N16" s="13">
        <v>3000000</v>
      </c>
      <c r="O16" s="14">
        <f>N16/F16</f>
        <v>0.15</v>
      </c>
      <c r="P16" s="15">
        <v>0</v>
      </c>
      <c r="Q16" s="14">
        <f>P16/F16</f>
        <v>0</v>
      </c>
      <c r="R16" s="15">
        <v>0</v>
      </c>
      <c r="S16" s="14">
        <f>R16/F16</f>
        <v>0</v>
      </c>
      <c r="T16" s="82" t="s">
        <v>157</v>
      </c>
      <c r="U16" s="95" t="s">
        <v>136</v>
      </c>
      <c r="V16" s="12"/>
      <c r="W16" s="82" t="s">
        <v>157</v>
      </c>
      <c r="X16" s="95" t="s">
        <v>136</v>
      </c>
      <c r="Y16" s="82" t="s">
        <v>152</v>
      </c>
      <c r="Z16" s="78" t="s">
        <v>34</v>
      </c>
      <c r="AA16" s="56">
        <v>2</v>
      </c>
      <c r="AB16" s="78" t="s">
        <v>34</v>
      </c>
      <c r="AC16" s="82"/>
      <c r="AD16" s="82"/>
      <c r="AE16" s="82"/>
      <c r="AF16" s="56">
        <v>4</v>
      </c>
      <c r="AG16" s="82"/>
      <c r="AH16" s="79"/>
      <c r="AI16" s="104" t="s">
        <v>159</v>
      </c>
    </row>
    <row r="17" spans="1:40" s="11" customFormat="1" ht="47.25" customHeight="1" x14ac:dyDescent="0.2">
      <c r="A17" s="24"/>
      <c r="B17" s="8" t="s">
        <v>4</v>
      </c>
      <c r="C17" s="32" t="s">
        <v>120</v>
      </c>
      <c r="D17" s="16" t="s">
        <v>18</v>
      </c>
      <c r="E17" s="16" t="s">
        <v>2</v>
      </c>
      <c r="F17" s="13">
        <f t="shared" si="6"/>
        <v>10815000</v>
      </c>
      <c r="G17" s="58">
        <f t="shared" ref="G17:G18" si="9">I17+J17+K17</f>
        <v>9192750</v>
      </c>
      <c r="H17" s="13"/>
      <c r="I17" s="15">
        <v>0</v>
      </c>
      <c r="J17" s="15">
        <v>0</v>
      </c>
      <c r="K17" s="13">
        <v>9192750</v>
      </c>
      <c r="L17" s="14">
        <f t="shared" si="8"/>
        <v>0.85</v>
      </c>
      <c r="M17" s="13">
        <f t="shared" si="7"/>
        <v>1622250</v>
      </c>
      <c r="N17" s="13">
        <v>1622250</v>
      </c>
      <c r="O17" s="14">
        <f t="shared" si="3"/>
        <v>0.15</v>
      </c>
      <c r="P17" s="15">
        <v>0</v>
      </c>
      <c r="Q17" s="14">
        <f t="shared" si="4"/>
        <v>0</v>
      </c>
      <c r="R17" s="15">
        <v>0</v>
      </c>
      <c r="S17" s="14">
        <f t="shared" si="5"/>
        <v>0</v>
      </c>
      <c r="T17" s="82" t="s">
        <v>128</v>
      </c>
      <c r="U17" s="83" t="s">
        <v>34</v>
      </c>
      <c r="V17" s="12"/>
      <c r="W17" s="82" t="s">
        <v>115</v>
      </c>
      <c r="X17" s="83" t="s">
        <v>34</v>
      </c>
      <c r="Y17" s="82" t="s">
        <v>130</v>
      </c>
      <c r="Z17" s="78" t="s">
        <v>34</v>
      </c>
      <c r="AA17" s="56">
        <v>2</v>
      </c>
      <c r="AB17" s="78" t="s">
        <v>34</v>
      </c>
      <c r="AC17" s="82"/>
      <c r="AD17" s="82"/>
      <c r="AE17" s="82"/>
      <c r="AF17" s="56">
        <v>4</v>
      </c>
      <c r="AG17" s="82"/>
      <c r="AH17" s="79"/>
      <c r="AI17" s="89"/>
    </row>
    <row r="18" spans="1:40" s="11" customFormat="1" ht="45" customHeight="1" x14ac:dyDescent="0.2">
      <c r="A18" s="24"/>
      <c r="B18" s="8" t="s">
        <v>7</v>
      </c>
      <c r="C18" s="32" t="s">
        <v>121</v>
      </c>
      <c r="D18" s="16" t="s">
        <v>18</v>
      </c>
      <c r="E18" s="16" t="s">
        <v>2</v>
      </c>
      <c r="F18" s="60">
        <f t="shared" si="6"/>
        <v>34340685</v>
      </c>
      <c r="G18" s="58">
        <f t="shared" si="9"/>
        <v>29189583</v>
      </c>
      <c r="H18" s="13"/>
      <c r="I18" s="15">
        <v>0</v>
      </c>
      <c r="J18" s="15">
        <v>0</v>
      </c>
      <c r="K18" s="15">
        <v>29189583</v>
      </c>
      <c r="L18" s="14">
        <f t="shared" ref="L18:L19" si="10">G18/F18</f>
        <v>0.85000002183998369</v>
      </c>
      <c r="M18" s="13">
        <f t="shared" si="7"/>
        <v>5151102</v>
      </c>
      <c r="N18" s="15">
        <v>5151102</v>
      </c>
      <c r="O18" s="14">
        <f t="shared" si="3"/>
        <v>0.14999997816001631</v>
      </c>
      <c r="P18" s="15">
        <v>0</v>
      </c>
      <c r="Q18" s="14">
        <f t="shared" si="4"/>
        <v>0</v>
      </c>
      <c r="R18" s="15">
        <v>0</v>
      </c>
      <c r="S18" s="14">
        <f t="shared" si="5"/>
        <v>0</v>
      </c>
      <c r="T18" s="82" t="s">
        <v>126</v>
      </c>
      <c r="U18" s="83" t="s">
        <v>34</v>
      </c>
      <c r="V18" s="30"/>
      <c r="W18" s="82" t="s">
        <v>129</v>
      </c>
      <c r="X18" s="83" t="s">
        <v>34</v>
      </c>
      <c r="Y18" s="82" t="s">
        <v>131</v>
      </c>
      <c r="Z18" s="78" t="s">
        <v>34</v>
      </c>
      <c r="AA18" s="56">
        <v>2</v>
      </c>
      <c r="AB18" s="78" t="s">
        <v>34</v>
      </c>
      <c r="AC18" s="82"/>
      <c r="AD18" s="82"/>
      <c r="AE18" s="82"/>
      <c r="AF18" s="56">
        <v>4</v>
      </c>
      <c r="AG18" s="82"/>
      <c r="AH18" s="79"/>
      <c r="AI18" s="89"/>
    </row>
    <row r="19" spans="1:40" s="11" customFormat="1" ht="36.75" customHeight="1" x14ac:dyDescent="0.2">
      <c r="A19" s="24"/>
      <c r="B19" s="19" t="s">
        <v>27</v>
      </c>
      <c r="C19" s="21" t="s">
        <v>122</v>
      </c>
      <c r="D19" s="16" t="s">
        <v>18</v>
      </c>
      <c r="E19" s="16" t="s">
        <v>2</v>
      </c>
      <c r="F19" s="13">
        <f t="shared" ref="F19" si="11">G19+M19</f>
        <v>4221187</v>
      </c>
      <c r="G19" s="58">
        <f>I19+J19+K19</f>
        <v>3588009</v>
      </c>
      <c r="H19" s="13"/>
      <c r="I19" s="15">
        <v>0</v>
      </c>
      <c r="J19" s="15">
        <v>0</v>
      </c>
      <c r="K19" s="15">
        <v>3588009</v>
      </c>
      <c r="L19" s="14">
        <f t="shared" si="10"/>
        <v>0.85000001184500951</v>
      </c>
      <c r="M19" s="13">
        <f t="shared" si="7"/>
        <v>633178</v>
      </c>
      <c r="N19" s="15">
        <v>0</v>
      </c>
      <c r="O19" s="14">
        <f t="shared" si="3"/>
        <v>0</v>
      </c>
      <c r="P19" s="15">
        <v>0</v>
      </c>
      <c r="Q19" s="14">
        <f t="shared" si="4"/>
        <v>0</v>
      </c>
      <c r="R19" s="15">
        <v>633178</v>
      </c>
      <c r="S19" s="14">
        <f t="shared" si="5"/>
        <v>0.14999998815499052</v>
      </c>
      <c r="T19" s="82" t="s">
        <v>127</v>
      </c>
      <c r="U19" s="83" t="s">
        <v>34</v>
      </c>
      <c r="V19" s="12"/>
      <c r="W19" s="82" t="s">
        <v>127</v>
      </c>
      <c r="X19" s="83" t="s">
        <v>34</v>
      </c>
      <c r="Y19" s="100" t="s">
        <v>131</v>
      </c>
      <c r="Z19" s="83" t="s">
        <v>34</v>
      </c>
      <c r="AA19" s="77" t="s">
        <v>15</v>
      </c>
      <c r="AB19" s="78" t="s">
        <v>34</v>
      </c>
      <c r="AC19" s="82"/>
      <c r="AD19" s="82"/>
      <c r="AE19" s="82"/>
      <c r="AF19" s="82" t="s">
        <v>14</v>
      </c>
      <c r="AG19" s="82" t="s">
        <v>14</v>
      </c>
      <c r="AH19" s="79"/>
      <c r="AI19" s="89"/>
    </row>
    <row r="20" spans="1:40" s="57" customFormat="1" ht="36.75" customHeight="1" x14ac:dyDescent="0.2">
      <c r="A20" s="62"/>
      <c r="B20" s="8" t="s">
        <v>92</v>
      </c>
      <c r="C20" s="21" t="s">
        <v>93</v>
      </c>
      <c r="D20" s="19" t="s">
        <v>3</v>
      </c>
      <c r="E20" s="19" t="s">
        <v>2</v>
      </c>
      <c r="F20" s="58">
        <f>G20+M20</f>
        <v>3850000</v>
      </c>
      <c r="G20" s="58">
        <f>I20+J20+K20</f>
        <v>3272500</v>
      </c>
      <c r="H20" s="58"/>
      <c r="I20" s="58">
        <v>0</v>
      </c>
      <c r="J20" s="58">
        <v>0</v>
      </c>
      <c r="K20" s="58">
        <v>3272500</v>
      </c>
      <c r="L20" s="59">
        <f>G20/F20</f>
        <v>0.85</v>
      </c>
      <c r="M20" s="58">
        <f t="shared" si="7"/>
        <v>577500</v>
      </c>
      <c r="N20" s="58">
        <v>577500</v>
      </c>
      <c r="O20" s="59">
        <f>N20/F20</f>
        <v>0.15</v>
      </c>
      <c r="P20" s="58">
        <v>0</v>
      </c>
      <c r="Q20" s="59">
        <f>P20/F20</f>
        <v>0</v>
      </c>
      <c r="R20" s="58">
        <v>0</v>
      </c>
      <c r="S20" s="59">
        <f>R20/F20</f>
        <v>0</v>
      </c>
      <c r="T20" s="85">
        <v>2019</v>
      </c>
      <c r="U20" s="83" t="s">
        <v>34</v>
      </c>
      <c r="V20" s="84"/>
      <c r="W20" s="85">
        <v>2019</v>
      </c>
      <c r="X20" s="83" t="s">
        <v>34</v>
      </c>
      <c r="Y20" s="85">
        <v>2019</v>
      </c>
      <c r="Z20" s="83" t="s">
        <v>34</v>
      </c>
      <c r="AA20" s="56">
        <v>2</v>
      </c>
      <c r="AB20" s="78" t="s">
        <v>34</v>
      </c>
      <c r="AC20" s="72"/>
      <c r="AD20" s="72"/>
      <c r="AE20" s="72"/>
      <c r="AF20" s="56">
        <v>4</v>
      </c>
      <c r="AG20" s="82"/>
      <c r="AH20" s="79"/>
      <c r="AI20" s="89"/>
    </row>
    <row r="21" spans="1:40" s="11" customFormat="1" x14ac:dyDescent="0.2">
      <c r="A21" s="24"/>
      <c r="B21" s="131" t="s">
        <v>87</v>
      </c>
      <c r="C21" s="131"/>
      <c r="D21" s="131"/>
      <c r="E21" s="131"/>
      <c r="F21" s="50">
        <f>SUM(F22:F26)</f>
        <v>90840063.058823526</v>
      </c>
      <c r="G21" s="50">
        <f>SUM(G22:G26)</f>
        <v>76764054</v>
      </c>
      <c r="H21" s="51"/>
      <c r="I21" s="52"/>
      <c r="J21" s="52"/>
      <c r="K21" s="52"/>
      <c r="L21" s="53"/>
      <c r="M21" s="51"/>
      <c r="N21" s="52"/>
      <c r="O21" s="53"/>
      <c r="P21" s="52"/>
      <c r="Q21" s="53"/>
      <c r="R21" s="52"/>
      <c r="S21" s="53"/>
      <c r="T21" s="133"/>
      <c r="U21" s="133"/>
      <c r="V21" s="133"/>
      <c r="W21" s="133"/>
      <c r="X21" s="133"/>
      <c r="Y21" s="133"/>
      <c r="Z21" s="133"/>
      <c r="AA21" s="133"/>
      <c r="AB21" s="133"/>
      <c r="AC21" s="133"/>
      <c r="AD21" s="133"/>
      <c r="AE21" s="133"/>
      <c r="AF21" s="133"/>
      <c r="AG21" s="133"/>
      <c r="AH21" s="133"/>
      <c r="AI21" s="133"/>
    </row>
    <row r="22" spans="1:40" s="57" customFormat="1" ht="61.5" customHeight="1" x14ac:dyDescent="0.2">
      <c r="A22" s="62"/>
      <c r="B22" s="8" t="s">
        <v>123</v>
      </c>
      <c r="C22" s="21" t="s">
        <v>65</v>
      </c>
      <c r="D22" s="19" t="s">
        <v>18</v>
      </c>
      <c r="E22" s="19" t="s">
        <v>1</v>
      </c>
      <c r="F22" s="13">
        <f>G22+M22</f>
        <v>14135167.05882353</v>
      </c>
      <c r="G22" s="13">
        <f>I22+J22+K22</f>
        <v>12014892</v>
      </c>
      <c r="H22" s="13"/>
      <c r="I22" s="13">
        <v>0</v>
      </c>
      <c r="J22" s="37">
        <v>12014892</v>
      </c>
      <c r="K22" s="13">
        <v>0</v>
      </c>
      <c r="L22" s="14">
        <f>G22/F22</f>
        <v>0.85</v>
      </c>
      <c r="M22" s="13">
        <f>N22+P22+R22</f>
        <v>2120275.0588235292</v>
      </c>
      <c r="N22" s="13">
        <v>0</v>
      </c>
      <c r="O22" s="14">
        <f>N22/F22</f>
        <v>0</v>
      </c>
      <c r="P22" s="13">
        <v>0</v>
      </c>
      <c r="Q22" s="14">
        <f>P22/F22</f>
        <v>0</v>
      </c>
      <c r="R22" s="37">
        <v>2120275.0588235292</v>
      </c>
      <c r="S22" s="14">
        <f>R22/F22</f>
        <v>0.14999999999999997</v>
      </c>
      <c r="T22" s="113" t="s">
        <v>150</v>
      </c>
      <c r="U22" s="114"/>
      <c r="V22" s="114"/>
      <c r="W22" s="114"/>
      <c r="X22" s="114"/>
      <c r="Y22" s="114"/>
      <c r="Z22" s="115"/>
      <c r="AA22" s="82" t="s">
        <v>66</v>
      </c>
      <c r="AB22" s="78" t="s">
        <v>34</v>
      </c>
      <c r="AC22" s="82"/>
      <c r="AD22" s="82"/>
      <c r="AE22" s="82"/>
      <c r="AF22" s="77">
        <v>4</v>
      </c>
      <c r="AG22" s="82" t="s">
        <v>66</v>
      </c>
      <c r="AH22" s="79"/>
      <c r="AI22" s="96" t="s">
        <v>163</v>
      </c>
    </row>
    <row r="23" spans="1:40" s="57" customFormat="1" ht="116.25" customHeight="1" x14ac:dyDescent="0.2">
      <c r="A23" s="62"/>
      <c r="B23" s="8" t="s">
        <v>118</v>
      </c>
      <c r="C23" s="32" t="s">
        <v>119</v>
      </c>
      <c r="D23" s="61"/>
      <c r="E23" s="61" t="s">
        <v>1</v>
      </c>
      <c r="F23" s="58">
        <f>G23+M23</f>
        <v>10007862</v>
      </c>
      <c r="G23" s="58">
        <f>I23+J23+K23+1</f>
        <v>8506683</v>
      </c>
      <c r="H23" s="58"/>
      <c r="I23" s="60">
        <v>0</v>
      </c>
      <c r="J23" s="60">
        <v>8506682</v>
      </c>
      <c r="K23" s="60">
        <v>0</v>
      </c>
      <c r="L23" s="59">
        <f t="shared" ref="L23:L24" si="12">G23/F23</f>
        <v>0.85000002997643254</v>
      </c>
      <c r="M23" s="58">
        <f>N23+P23+R23</f>
        <v>1501179</v>
      </c>
      <c r="N23" s="60">
        <v>0</v>
      </c>
      <c r="O23" s="59">
        <f t="shared" ref="O23:O24" si="13">N23/F23</f>
        <v>0</v>
      </c>
      <c r="P23" s="60">
        <v>0</v>
      </c>
      <c r="Q23" s="59">
        <f t="shared" ref="Q23:Q24" si="14">P23/F23</f>
        <v>0</v>
      </c>
      <c r="R23" s="60">
        <v>1501179</v>
      </c>
      <c r="S23" s="59">
        <f t="shared" ref="S23:S24" si="15">R23/F23</f>
        <v>0.14999997002356746</v>
      </c>
      <c r="T23" s="94" t="s">
        <v>6</v>
      </c>
      <c r="U23" s="105" t="s">
        <v>6</v>
      </c>
      <c r="V23" s="106" t="s">
        <v>6</v>
      </c>
      <c r="W23" s="94" t="s">
        <v>156</v>
      </c>
      <c r="X23" s="95" t="s">
        <v>136</v>
      </c>
      <c r="Y23" s="82" t="s">
        <v>155</v>
      </c>
      <c r="Z23" s="83" t="s">
        <v>34</v>
      </c>
      <c r="AA23" s="77"/>
      <c r="AB23" s="78"/>
      <c r="AC23" s="82"/>
      <c r="AD23" s="82"/>
      <c r="AE23" s="82"/>
      <c r="AF23" s="77"/>
      <c r="AG23" s="82"/>
      <c r="AH23" s="79"/>
      <c r="AI23" s="101" t="s">
        <v>161</v>
      </c>
    </row>
    <row r="24" spans="1:40" s="57" customFormat="1" ht="93" customHeight="1" x14ac:dyDescent="0.2">
      <c r="A24" s="62"/>
      <c r="B24" s="19" t="s">
        <v>104</v>
      </c>
      <c r="C24" s="21" t="s">
        <v>110</v>
      </c>
      <c r="D24" s="61" t="s">
        <v>3</v>
      </c>
      <c r="E24" s="61" t="s">
        <v>1</v>
      </c>
      <c r="F24" s="58">
        <f>G24+M24</f>
        <v>32507612</v>
      </c>
      <c r="G24" s="58">
        <f>I24+J24+K24</f>
        <v>27631470</v>
      </c>
      <c r="H24" s="58"/>
      <c r="I24" s="60">
        <v>0</v>
      </c>
      <c r="J24" s="60">
        <v>27631470</v>
      </c>
      <c r="K24" s="60">
        <v>0</v>
      </c>
      <c r="L24" s="59">
        <f t="shared" si="12"/>
        <v>0.84999999384759484</v>
      </c>
      <c r="M24" s="58">
        <f>N24+P24+R24</f>
        <v>4876142</v>
      </c>
      <c r="N24" s="60">
        <v>4876142</v>
      </c>
      <c r="O24" s="59">
        <f t="shared" si="13"/>
        <v>0.15000000615240516</v>
      </c>
      <c r="P24" s="60">
        <v>0</v>
      </c>
      <c r="Q24" s="59">
        <f t="shared" si="14"/>
        <v>0</v>
      </c>
      <c r="R24" s="60">
        <v>0</v>
      </c>
      <c r="S24" s="59">
        <f t="shared" si="15"/>
        <v>0</v>
      </c>
      <c r="T24" s="94" t="s">
        <v>116</v>
      </c>
      <c r="U24" s="63" t="s">
        <v>145</v>
      </c>
      <c r="V24" s="84"/>
      <c r="W24" s="94" t="s">
        <v>154</v>
      </c>
      <c r="X24" s="95" t="s">
        <v>136</v>
      </c>
      <c r="Y24" s="82" t="s">
        <v>153</v>
      </c>
      <c r="Z24" s="83" t="s">
        <v>34</v>
      </c>
      <c r="AA24" s="77">
        <v>2</v>
      </c>
      <c r="AB24" s="78" t="s">
        <v>34</v>
      </c>
      <c r="AC24" s="82"/>
      <c r="AD24" s="82"/>
      <c r="AE24" s="82"/>
      <c r="AF24" s="77">
        <v>4</v>
      </c>
      <c r="AG24" s="82"/>
      <c r="AH24" s="79"/>
      <c r="AI24" s="104" t="s">
        <v>162</v>
      </c>
    </row>
    <row r="25" spans="1:40" s="11" customFormat="1" ht="51.75" customHeight="1" x14ac:dyDescent="0.2">
      <c r="A25" s="24"/>
      <c r="B25" s="19" t="s">
        <v>147</v>
      </c>
      <c r="C25" s="21" t="s">
        <v>25</v>
      </c>
      <c r="D25" s="20" t="s">
        <v>6</v>
      </c>
      <c r="E25" s="19" t="s">
        <v>1</v>
      </c>
      <c r="F25" s="86">
        <v>12784135</v>
      </c>
      <c r="G25" s="86">
        <v>10416515</v>
      </c>
      <c r="H25" s="13"/>
      <c r="I25" s="13">
        <v>0</v>
      </c>
      <c r="J25" s="37">
        <v>10416515</v>
      </c>
      <c r="K25" s="13">
        <v>0</v>
      </c>
      <c r="L25" s="14" t="e">
        <f>#REF!/#REF!</f>
        <v>#REF!</v>
      </c>
      <c r="M25" s="36">
        <f>N25+P25+R25</f>
        <v>2367620</v>
      </c>
      <c r="N25" s="36">
        <v>2367620</v>
      </c>
      <c r="O25" s="14" t="e">
        <f>N25/#REF!</f>
        <v>#REF!</v>
      </c>
      <c r="P25" s="13">
        <v>0</v>
      </c>
      <c r="Q25" s="14" t="e">
        <f>P25/#REF!</f>
        <v>#REF!</v>
      </c>
      <c r="R25" s="13">
        <v>0</v>
      </c>
      <c r="S25" s="14" t="e">
        <f>R25/#REF!</f>
        <v>#REF!</v>
      </c>
      <c r="T25" s="113" t="s">
        <v>150</v>
      </c>
      <c r="U25" s="114"/>
      <c r="V25" s="114"/>
      <c r="W25" s="114"/>
      <c r="X25" s="114"/>
      <c r="Y25" s="114"/>
      <c r="Z25" s="115"/>
      <c r="AA25" s="77">
        <v>2</v>
      </c>
      <c r="AB25" s="78" t="s">
        <v>34</v>
      </c>
      <c r="AC25" s="82"/>
      <c r="AD25" s="82"/>
      <c r="AE25" s="82"/>
      <c r="AF25" s="77">
        <v>6</v>
      </c>
      <c r="AG25" s="82" t="s">
        <v>64</v>
      </c>
      <c r="AH25" s="79"/>
      <c r="AI25" s="96" t="s">
        <v>163</v>
      </c>
    </row>
    <row r="26" spans="1:40" s="11" customFormat="1" ht="51" customHeight="1" x14ac:dyDescent="0.2">
      <c r="A26" s="12"/>
      <c r="B26" s="8" t="s">
        <v>5</v>
      </c>
      <c r="C26" s="32" t="s">
        <v>109</v>
      </c>
      <c r="D26" s="61" t="s">
        <v>18</v>
      </c>
      <c r="E26" s="61" t="s">
        <v>0</v>
      </c>
      <c r="F26" s="58">
        <f>G26+M26</f>
        <v>21405287</v>
      </c>
      <c r="G26" s="58">
        <f>I26+J26+K26</f>
        <v>18194494</v>
      </c>
      <c r="H26" s="58"/>
      <c r="I26" s="60">
        <v>18194494</v>
      </c>
      <c r="J26" s="60">
        <v>0</v>
      </c>
      <c r="K26" s="60">
        <v>0</v>
      </c>
      <c r="L26" s="59">
        <f>G26/F26</f>
        <v>0.85000000233587147</v>
      </c>
      <c r="M26" s="58">
        <f>N26+P26+R26</f>
        <v>3210793</v>
      </c>
      <c r="N26" s="60">
        <v>0</v>
      </c>
      <c r="O26" s="59">
        <f>N26/F26</f>
        <v>0</v>
      </c>
      <c r="P26" s="60">
        <v>0</v>
      </c>
      <c r="Q26" s="59">
        <f>P26/F26</f>
        <v>0</v>
      </c>
      <c r="R26" s="60">
        <v>3210793</v>
      </c>
      <c r="S26" s="59">
        <f>R26/F26</f>
        <v>0.1499999976641285</v>
      </c>
      <c r="T26" s="82" t="s">
        <v>114</v>
      </c>
      <c r="U26" s="63" t="s">
        <v>145</v>
      </c>
      <c r="V26" s="84"/>
      <c r="W26" s="82" t="s">
        <v>114</v>
      </c>
      <c r="X26" s="63" t="s">
        <v>148</v>
      </c>
      <c r="Y26" s="82" t="s">
        <v>115</v>
      </c>
      <c r="Z26" s="83" t="s">
        <v>34</v>
      </c>
      <c r="AA26" s="77">
        <v>2</v>
      </c>
      <c r="AB26" s="78" t="s">
        <v>34</v>
      </c>
      <c r="AC26" s="82"/>
      <c r="AD26" s="82"/>
      <c r="AE26" s="82"/>
      <c r="AF26" s="77">
        <v>4</v>
      </c>
      <c r="AG26" s="82"/>
      <c r="AH26" s="79"/>
      <c r="AI26" s="89"/>
    </row>
    <row r="27" spans="1:40" s="11" customFormat="1" x14ac:dyDescent="0.2">
      <c r="A27" s="24"/>
      <c r="B27" s="131" t="s">
        <v>90</v>
      </c>
      <c r="C27" s="131"/>
      <c r="D27" s="131"/>
      <c r="E27" s="131"/>
      <c r="F27" s="48">
        <f>SUM(F28:F29)</f>
        <v>20017617.823529411</v>
      </c>
      <c r="G27" s="48">
        <f>SUM(G28:G29)</f>
        <v>17014975</v>
      </c>
      <c r="H27" s="49"/>
      <c r="I27" s="49"/>
      <c r="J27" s="49"/>
      <c r="K27" s="49"/>
      <c r="L27" s="49"/>
      <c r="M27" s="49"/>
      <c r="N27" s="49"/>
      <c r="O27" s="49"/>
      <c r="P27" s="49"/>
      <c r="Q27" s="49"/>
      <c r="R27" s="49"/>
      <c r="S27" s="49"/>
      <c r="T27" s="132"/>
      <c r="U27" s="132"/>
      <c r="V27" s="132"/>
      <c r="W27" s="132"/>
      <c r="X27" s="132"/>
      <c r="Y27" s="132"/>
      <c r="Z27" s="132"/>
      <c r="AA27" s="132"/>
      <c r="AB27" s="132"/>
      <c r="AC27" s="132"/>
      <c r="AD27" s="132"/>
      <c r="AE27" s="132"/>
      <c r="AF27" s="132"/>
      <c r="AG27" s="132"/>
      <c r="AH27" s="132"/>
      <c r="AI27" s="132"/>
    </row>
    <row r="28" spans="1:40" s="57" customFormat="1" ht="35.25" customHeight="1" x14ac:dyDescent="0.2">
      <c r="A28" s="62"/>
      <c r="B28" s="19" t="s">
        <v>62</v>
      </c>
      <c r="C28" s="21" t="s">
        <v>63</v>
      </c>
      <c r="D28" s="16" t="s">
        <v>18</v>
      </c>
      <c r="E28" s="16" t="s">
        <v>0</v>
      </c>
      <c r="F28" s="13">
        <f>G28+M28</f>
        <v>10804998.823529411</v>
      </c>
      <c r="G28" s="13">
        <v>9184249</v>
      </c>
      <c r="H28" s="13"/>
      <c r="I28" s="13">
        <v>9184249</v>
      </c>
      <c r="J28" s="15">
        <v>0</v>
      </c>
      <c r="K28" s="15">
        <v>0</v>
      </c>
      <c r="L28" s="14">
        <f>G28/F28</f>
        <v>0.85000000000000009</v>
      </c>
      <c r="M28" s="13">
        <f>N28+P28+R28</f>
        <v>1620749.8235294111</v>
      </c>
      <c r="N28" s="15">
        <v>0</v>
      </c>
      <c r="O28" s="14">
        <f>N28/F28</f>
        <v>0</v>
      </c>
      <c r="P28" s="58">
        <v>810374.91176470555</v>
      </c>
      <c r="Q28" s="14">
        <f>P28/F28</f>
        <v>7.4999999999999969E-2</v>
      </c>
      <c r="R28" s="58">
        <v>810374.91176470555</v>
      </c>
      <c r="S28" s="14">
        <f>R28/F28</f>
        <v>7.4999999999999969E-2</v>
      </c>
      <c r="T28" s="82" t="s">
        <v>117</v>
      </c>
      <c r="U28" s="63" t="s">
        <v>137</v>
      </c>
      <c r="V28" s="63">
        <v>42857</v>
      </c>
      <c r="W28" s="82" t="s">
        <v>66</v>
      </c>
      <c r="X28" s="63" t="s">
        <v>143</v>
      </c>
      <c r="Y28" s="82" t="s">
        <v>134</v>
      </c>
      <c r="Z28" s="78" t="s">
        <v>34</v>
      </c>
      <c r="AA28" s="77">
        <v>2</v>
      </c>
      <c r="AB28" s="78" t="s">
        <v>34</v>
      </c>
      <c r="AC28" s="82">
        <v>3</v>
      </c>
      <c r="AD28" s="82">
        <v>41640</v>
      </c>
      <c r="AE28" s="82"/>
      <c r="AF28" s="77">
        <v>4</v>
      </c>
      <c r="AG28" s="82" t="s">
        <v>17</v>
      </c>
      <c r="AH28" s="79"/>
      <c r="AI28" s="89"/>
    </row>
    <row r="29" spans="1:40" s="11" customFormat="1" ht="46.5" customHeight="1" x14ac:dyDescent="0.2">
      <c r="A29" s="24"/>
      <c r="B29" s="19" t="s">
        <v>100</v>
      </c>
      <c r="C29" s="21" t="s">
        <v>22</v>
      </c>
      <c r="D29" s="16" t="s">
        <v>3</v>
      </c>
      <c r="E29" s="16" t="s">
        <v>0</v>
      </c>
      <c r="F29" s="13">
        <v>9212619</v>
      </c>
      <c r="G29" s="13">
        <v>7830726</v>
      </c>
      <c r="H29" s="13">
        <v>0</v>
      </c>
      <c r="I29" s="15">
        <v>0</v>
      </c>
      <c r="J29" s="13">
        <v>7830726</v>
      </c>
      <c r="K29" s="15">
        <v>0</v>
      </c>
      <c r="L29" s="14">
        <v>0.84999998371798513</v>
      </c>
      <c r="M29" s="13">
        <v>1381893</v>
      </c>
      <c r="N29" s="13">
        <v>1381893</v>
      </c>
      <c r="O29" s="14">
        <v>0.15000001628201493</v>
      </c>
      <c r="P29" s="15">
        <v>0</v>
      </c>
      <c r="Q29" s="14">
        <v>0</v>
      </c>
      <c r="R29" s="15">
        <v>0</v>
      </c>
      <c r="S29" s="14">
        <v>0</v>
      </c>
      <c r="T29" s="82" t="s">
        <v>107</v>
      </c>
      <c r="U29" s="78" t="s">
        <v>34</v>
      </c>
      <c r="V29" s="82"/>
      <c r="W29" s="82" t="s">
        <v>107</v>
      </c>
      <c r="X29" s="78" t="s">
        <v>34</v>
      </c>
      <c r="Y29" s="82" t="s">
        <v>108</v>
      </c>
      <c r="Z29" s="78" t="s">
        <v>34</v>
      </c>
      <c r="AA29" s="55">
        <v>3</v>
      </c>
      <c r="AB29" s="78" t="s">
        <v>34</v>
      </c>
      <c r="AC29" s="72">
        <v>3</v>
      </c>
      <c r="AD29" s="72" t="s">
        <v>96</v>
      </c>
      <c r="AE29" s="72"/>
      <c r="AF29" s="56">
        <v>3</v>
      </c>
      <c r="AG29" s="72" t="s">
        <v>96</v>
      </c>
      <c r="AH29" s="79"/>
      <c r="AI29" s="89"/>
    </row>
    <row r="30" spans="1:40" s="11" customFormat="1" x14ac:dyDescent="0.2">
      <c r="A30" s="24"/>
      <c r="B30" s="131" t="s">
        <v>88</v>
      </c>
      <c r="C30" s="131"/>
      <c r="D30" s="131"/>
      <c r="E30" s="131"/>
      <c r="F30" s="48">
        <f>F31</f>
        <v>20304841</v>
      </c>
      <c r="G30" s="48">
        <f>G31</f>
        <v>17259114</v>
      </c>
      <c r="H30" s="49"/>
      <c r="I30" s="49"/>
      <c r="J30" s="49"/>
      <c r="K30" s="49"/>
      <c r="L30" s="49"/>
      <c r="M30" s="49"/>
      <c r="N30" s="49"/>
      <c r="O30" s="49"/>
      <c r="P30" s="49"/>
      <c r="Q30" s="49"/>
      <c r="R30" s="49"/>
      <c r="S30" s="49"/>
      <c r="T30" s="132"/>
      <c r="U30" s="132"/>
      <c r="V30" s="132"/>
      <c r="W30" s="132"/>
      <c r="X30" s="132"/>
      <c r="Y30" s="132"/>
      <c r="Z30" s="132"/>
      <c r="AA30" s="132"/>
      <c r="AB30" s="132"/>
      <c r="AC30" s="132"/>
      <c r="AD30" s="132"/>
      <c r="AE30" s="132"/>
      <c r="AF30" s="132"/>
      <c r="AG30" s="132"/>
      <c r="AH30" s="132"/>
      <c r="AI30" s="132"/>
    </row>
    <row r="31" spans="1:40" s="7" customFormat="1" ht="85.5" customHeight="1" x14ac:dyDescent="0.2">
      <c r="A31" s="80"/>
      <c r="B31" s="64" t="s">
        <v>105</v>
      </c>
      <c r="C31" s="65" t="s">
        <v>111</v>
      </c>
      <c r="D31" s="61" t="s">
        <v>3</v>
      </c>
      <c r="E31" s="61" t="s">
        <v>1</v>
      </c>
      <c r="F31" s="58">
        <f>G31+M31</f>
        <v>20304841</v>
      </c>
      <c r="G31" s="58">
        <f>I31+J31+K31</f>
        <v>17259114</v>
      </c>
      <c r="H31" s="58"/>
      <c r="I31" s="60">
        <v>0</v>
      </c>
      <c r="J31" s="60">
        <v>17259114</v>
      </c>
      <c r="K31" s="60">
        <v>0</v>
      </c>
      <c r="L31" s="59">
        <f>G31/F31</f>
        <v>0.84999995813806173</v>
      </c>
      <c r="M31" s="58">
        <f>N31+P31+R31</f>
        <v>3045727</v>
      </c>
      <c r="N31" s="60">
        <v>1827439</v>
      </c>
      <c r="O31" s="59">
        <f>N31/F31</f>
        <v>9.0000163015312454E-2</v>
      </c>
      <c r="P31" s="60">
        <v>0</v>
      </c>
      <c r="Q31" s="59">
        <f>P31/F31</f>
        <v>0</v>
      </c>
      <c r="R31" s="60">
        <v>1218288</v>
      </c>
      <c r="S31" s="59">
        <f>R31/F31</f>
        <v>5.999987884662579E-2</v>
      </c>
      <c r="T31" s="82" t="s">
        <v>97</v>
      </c>
      <c r="U31" s="78" t="s">
        <v>34</v>
      </c>
      <c r="V31" s="82"/>
      <c r="W31" s="82" t="s">
        <v>97</v>
      </c>
      <c r="X31" s="78" t="s">
        <v>34</v>
      </c>
      <c r="Y31" s="82" t="s">
        <v>127</v>
      </c>
      <c r="Z31" s="78" t="s">
        <v>34</v>
      </c>
      <c r="AA31" s="82" t="s">
        <v>106</v>
      </c>
      <c r="AB31" s="78" t="s">
        <v>34</v>
      </c>
      <c r="AC31" s="82"/>
      <c r="AD31" s="82"/>
      <c r="AE31" s="82">
        <v>4</v>
      </c>
      <c r="AF31" s="77">
        <v>4</v>
      </c>
      <c r="AG31" s="82" t="s">
        <v>51</v>
      </c>
      <c r="AH31" s="82"/>
      <c r="AI31" s="91"/>
      <c r="AJ31" s="57"/>
      <c r="AK31" s="57"/>
      <c r="AL31" s="57"/>
      <c r="AM31" s="57"/>
      <c r="AN31" s="57"/>
    </row>
    <row r="32" spans="1:40" s="7" customFormat="1" ht="15.75" customHeight="1" x14ac:dyDescent="0.2">
      <c r="A32" s="80"/>
      <c r="B32" s="131" t="s">
        <v>89</v>
      </c>
      <c r="C32" s="131"/>
      <c r="D32" s="131"/>
      <c r="E32" s="131"/>
      <c r="F32" s="48">
        <f>F33</f>
        <v>3258896</v>
      </c>
      <c r="G32" s="48">
        <f>G33</f>
        <v>2770061</v>
      </c>
      <c r="H32" s="49"/>
      <c r="I32" s="49"/>
      <c r="J32" s="49"/>
      <c r="K32" s="49"/>
      <c r="L32" s="49"/>
      <c r="M32" s="49"/>
      <c r="N32" s="49"/>
      <c r="O32" s="49"/>
      <c r="P32" s="49"/>
      <c r="Q32" s="49"/>
      <c r="R32" s="49"/>
      <c r="S32" s="49"/>
      <c r="T32" s="132"/>
      <c r="U32" s="132"/>
      <c r="V32" s="132"/>
      <c r="W32" s="132"/>
      <c r="X32" s="132"/>
      <c r="Y32" s="132"/>
      <c r="Z32" s="132"/>
      <c r="AA32" s="132"/>
      <c r="AB32" s="132"/>
      <c r="AC32" s="132"/>
      <c r="AD32" s="132"/>
      <c r="AE32" s="132"/>
      <c r="AF32" s="132"/>
      <c r="AG32" s="132"/>
      <c r="AH32" s="132"/>
      <c r="AI32" s="132"/>
      <c r="AJ32" s="57"/>
      <c r="AK32" s="57"/>
      <c r="AL32" s="57"/>
      <c r="AM32" s="57"/>
      <c r="AN32" s="57"/>
    </row>
    <row r="33" spans="1:47" s="7" customFormat="1" ht="43.5" customHeight="1" x14ac:dyDescent="0.2">
      <c r="A33" s="80"/>
      <c r="B33" s="19" t="s">
        <v>23</v>
      </c>
      <c r="C33" s="21" t="s">
        <v>94</v>
      </c>
      <c r="D33" s="16" t="s">
        <v>3</v>
      </c>
      <c r="E33" s="16" t="s">
        <v>2</v>
      </c>
      <c r="F33" s="13">
        <f>G33+M33</f>
        <v>3258896</v>
      </c>
      <c r="G33" s="13">
        <f>I33+J33+K33</f>
        <v>2770061</v>
      </c>
      <c r="H33" s="13"/>
      <c r="I33" s="15">
        <v>0</v>
      </c>
      <c r="J33" s="15">
        <v>0</v>
      </c>
      <c r="K33" s="15">
        <v>2770061</v>
      </c>
      <c r="L33" s="14">
        <f>G33/F33</f>
        <v>0.84999981588857088</v>
      </c>
      <c r="M33" s="13">
        <f>N33+P33+R33</f>
        <v>488835</v>
      </c>
      <c r="N33" s="15">
        <v>488835</v>
      </c>
      <c r="O33" s="14">
        <f>N33/F33</f>
        <v>0.15000018411142915</v>
      </c>
      <c r="P33" s="15">
        <v>0</v>
      </c>
      <c r="Q33" s="14">
        <f>P33/F33</f>
        <v>0</v>
      </c>
      <c r="R33" s="15">
        <v>0</v>
      </c>
      <c r="S33" s="14">
        <f>R33/F33</f>
        <v>0</v>
      </c>
      <c r="T33" s="82" t="s">
        <v>132</v>
      </c>
      <c r="U33" s="78" t="s">
        <v>34</v>
      </c>
      <c r="V33" s="12"/>
      <c r="W33" s="82" t="s">
        <v>132</v>
      </c>
      <c r="X33" s="78" t="s">
        <v>34</v>
      </c>
      <c r="Y33" s="82" t="s">
        <v>133</v>
      </c>
      <c r="Z33" s="78" t="s">
        <v>34</v>
      </c>
      <c r="AA33" s="82"/>
      <c r="AB33" s="78"/>
      <c r="AC33" s="82"/>
      <c r="AD33" s="82"/>
      <c r="AE33" s="82"/>
      <c r="AF33" s="77"/>
      <c r="AG33" s="82"/>
      <c r="AH33" s="82"/>
      <c r="AI33" s="90"/>
      <c r="AJ33" s="57"/>
      <c r="AK33" s="57"/>
      <c r="AL33" s="57"/>
      <c r="AM33" s="57"/>
      <c r="AN33" s="57"/>
    </row>
    <row r="34" spans="1:47" s="57" customFormat="1" ht="15.75" customHeight="1" x14ac:dyDescent="0.2">
      <c r="A34" s="12">
        <v>15</v>
      </c>
      <c r="B34" s="131" t="s">
        <v>164</v>
      </c>
      <c r="C34" s="131"/>
      <c r="D34" s="131"/>
      <c r="E34" s="131"/>
      <c r="F34" s="48">
        <f>SUM(F35:F38)</f>
        <v>63897850</v>
      </c>
      <c r="G34" s="48">
        <f>SUM(G35:G38)</f>
        <v>54313172</v>
      </c>
      <c r="H34" s="49"/>
      <c r="I34" s="49"/>
      <c r="J34" s="49"/>
      <c r="K34" s="49"/>
      <c r="L34" s="49"/>
      <c r="M34" s="49"/>
      <c r="N34" s="49"/>
      <c r="O34" s="49"/>
      <c r="P34" s="49"/>
      <c r="Q34" s="49"/>
      <c r="R34" s="49"/>
      <c r="S34" s="49"/>
      <c r="T34" s="98" t="s">
        <v>14</v>
      </c>
      <c r="U34" s="99" t="s">
        <v>34</v>
      </c>
      <c r="V34" s="99"/>
      <c r="W34" s="98" t="s">
        <v>15</v>
      </c>
      <c r="X34" s="99" t="s">
        <v>34</v>
      </c>
      <c r="Y34" s="98" t="s">
        <v>16</v>
      </c>
      <c r="Z34" s="99" t="s">
        <v>34</v>
      </c>
      <c r="AA34" s="97"/>
      <c r="AB34" s="97"/>
      <c r="AC34" s="97"/>
      <c r="AD34" s="97"/>
      <c r="AE34" s="97"/>
      <c r="AF34" s="97"/>
      <c r="AG34" s="97"/>
      <c r="AH34" s="97"/>
      <c r="AI34" s="97"/>
    </row>
    <row r="35" spans="1:47" s="57" customFormat="1" ht="60.75" hidden="1" customHeight="1" x14ac:dyDescent="0.2">
      <c r="A35" s="12"/>
      <c r="B35" s="8" t="s">
        <v>10</v>
      </c>
      <c r="C35" s="32" t="s">
        <v>32</v>
      </c>
      <c r="D35" s="61" t="s">
        <v>3</v>
      </c>
      <c r="E35" s="61" t="s">
        <v>0</v>
      </c>
      <c r="F35" s="58">
        <f>G35+M35</f>
        <v>23950418</v>
      </c>
      <c r="G35" s="58">
        <f>I35+J35+K35</f>
        <v>20357855</v>
      </c>
      <c r="H35" s="58"/>
      <c r="I35" s="60">
        <v>20357855</v>
      </c>
      <c r="J35" s="60">
        <v>0</v>
      </c>
      <c r="K35" s="60">
        <v>0</v>
      </c>
      <c r="L35" s="59">
        <f>G35/F35</f>
        <v>0.84999998747412253</v>
      </c>
      <c r="M35" s="58">
        <f t="shared" ref="M35" si="16">N35+P35+R35</f>
        <v>3592563</v>
      </c>
      <c r="N35" s="60">
        <v>3592563</v>
      </c>
      <c r="O35" s="59">
        <f>N35/F35</f>
        <v>0.15000001252587741</v>
      </c>
      <c r="P35" s="60">
        <v>0</v>
      </c>
      <c r="Q35" s="59">
        <f>P35/F35</f>
        <v>0</v>
      </c>
      <c r="R35" s="60">
        <v>0</v>
      </c>
      <c r="S35" s="59">
        <f>R35/F35</f>
        <v>0</v>
      </c>
      <c r="T35" s="61" t="s">
        <v>14</v>
      </c>
      <c r="U35" s="78" t="s">
        <v>34</v>
      </c>
      <c r="V35" s="82"/>
      <c r="W35" s="61" t="s">
        <v>15</v>
      </c>
      <c r="X35" s="78" t="s">
        <v>34</v>
      </c>
      <c r="Y35" s="61" t="s">
        <v>16</v>
      </c>
      <c r="Z35" s="78" t="s">
        <v>34</v>
      </c>
      <c r="AA35" s="71">
        <v>2</v>
      </c>
      <c r="AB35" s="78" t="s">
        <v>34</v>
      </c>
      <c r="AC35" s="107" t="s">
        <v>77</v>
      </c>
      <c r="AD35" s="107"/>
      <c r="AE35" s="107"/>
      <c r="AF35" s="77">
        <v>4</v>
      </c>
      <c r="AG35" s="82" t="s">
        <v>52</v>
      </c>
      <c r="AH35" s="82"/>
      <c r="AI35" s="89"/>
    </row>
    <row r="36" spans="1:47" s="7" customFormat="1" ht="57" hidden="1" customHeight="1" x14ac:dyDescent="0.2">
      <c r="A36" s="62"/>
      <c r="B36" s="8" t="s">
        <v>12</v>
      </c>
      <c r="C36" s="32" t="s">
        <v>30</v>
      </c>
      <c r="D36" s="61" t="s">
        <v>3</v>
      </c>
      <c r="E36" s="61" t="s">
        <v>2</v>
      </c>
      <c r="F36" s="58">
        <f>G36+M36</f>
        <v>4200048</v>
      </c>
      <c r="G36" s="58">
        <f>I36+J36+K36</f>
        <v>3570041</v>
      </c>
      <c r="H36" s="58"/>
      <c r="I36" s="60">
        <v>0</v>
      </c>
      <c r="J36" s="60">
        <v>0</v>
      </c>
      <c r="K36" s="60">
        <v>3570041</v>
      </c>
      <c r="L36" s="59">
        <f>G36/F36</f>
        <v>0.85000004761850345</v>
      </c>
      <c r="M36" s="58">
        <f>N36+P36+R36</f>
        <v>630007</v>
      </c>
      <c r="N36" s="60">
        <v>630007</v>
      </c>
      <c r="O36" s="59">
        <f>N36/F36</f>
        <v>0.1499999523814966</v>
      </c>
      <c r="P36" s="60">
        <v>0</v>
      </c>
      <c r="Q36" s="59">
        <f>P36/F36</f>
        <v>0</v>
      </c>
      <c r="R36" s="60">
        <v>0</v>
      </c>
      <c r="S36" s="59">
        <f>R36/F36</f>
        <v>0</v>
      </c>
      <c r="T36" s="61" t="s">
        <v>14</v>
      </c>
      <c r="U36" s="78" t="s">
        <v>34</v>
      </c>
      <c r="V36" s="82"/>
      <c r="W36" s="61" t="s">
        <v>15</v>
      </c>
      <c r="X36" s="78" t="s">
        <v>34</v>
      </c>
      <c r="Y36" s="61" t="s">
        <v>16</v>
      </c>
      <c r="Z36" s="78" t="s">
        <v>34</v>
      </c>
      <c r="AA36" s="71">
        <v>2</v>
      </c>
      <c r="AB36" s="78" t="s">
        <v>34</v>
      </c>
      <c r="AC36" s="73"/>
      <c r="AD36" s="73"/>
      <c r="AE36" s="73"/>
      <c r="AF36" s="77">
        <v>4</v>
      </c>
      <c r="AG36" s="82" t="s">
        <v>52</v>
      </c>
      <c r="AH36" s="79"/>
      <c r="AI36" s="90"/>
    </row>
    <row r="37" spans="1:47" s="57" customFormat="1" ht="53.25" hidden="1" customHeight="1" x14ac:dyDescent="0.2">
      <c r="A37" s="62">
        <v>96</v>
      </c>
      <c r="B37" s="8" t="s">
        <v>11</v>
      </c>
      <c r="C37" s="32" t="s">
        <v>31</v>
      </c>
      <c r="D37" s="61" t="s">
        <v>3</v>
      </c>
      <c r="E37" s="61" t="s">
        <v>1</v>
      </c>
      <c r="F37" s="58">
        <f>G37+M37</f>
        <v>23047384</v>
      </c>
      <c r="G37" s="58">
        <f>I37+J37+K37</f>
        <v>19590276</v>
      </c>
      <c r="H37" s="58"/>
      <c r="I37" s="60">
        <v>0</v>
      </c>
      <c r="J37" s="60">
        <v>19590276</v>
      </c>
      <c r="K37" s="60">
        <v>0</v>
      </c>
      <c r="L37" s="59">
        <f>G37/F37</f>
        <v>0.84999998264445109</v>
      </c>
      <c r="M37" s="58">
        <f>N37+P37+R37</f>
        <v>3457108</v>
      </c>
      <c r="N37" s="60">
        <v>3457108</v>
      </c>
      <c r="O37" s="59">
        <f>N37/F37</f>
        <v>0.15000001735554891</v>
      </c>
      <c r="P37" s="60">
        <v>0</v>
      </c>
      <c r="Q37" s="59">
        <f>P37/F37</f>
        <v>0</v>
      </c>
      <c r="R37" s="60">
        <v>0</v>
      </c>
      <c r="S37" s="59">
        <f>R37/F37</f>
        <v>0</v>
      </c>
      <c r="T37" s="61" t="s">
        <v>14</v>
      </c>
      <c r="U37" s="78" t="s">
        <v>34</v>
      </c>
      <c r="V37" s="82"/>
      <c r="W37" s="61" t="s">
        <v>15</v>
      </c>
      <c r="X37" s="78" t="s">
        <v>34</v>
      </c>
      <c r="Y37" s="61" t="s">
        <v>16</v>
      </c>
      <c r="Z37" s="78" t="s">
        <v>34</v>
      </c>
      <c r="AA37" s="71">
        <v>2</v>
      </c>
      <c r="AB37" s="78" t="s">
        <v>34</v>
      </c>
      <c r="AC37" s="82"/>
      <c r="AD37" s="82"/>
      <c r="AE37" s="82"/>
      <c r="AF37" s="77">
        <v>4</v>
      </c>
      <c r="AG37" s="82" t="s">
        <v>52</v>
      </c>
      <c r="AH37" s="79">
        <v>42766</v>
      </c>
      <c r="AI37" s="89"/>
    </row>
    <row r="38" spans="1:47" s="57" customFormat="1" ht="48.75" hidden="1" customHeight="1" x14ac:dyDescent="0.2">
      <c r="A38" s="62"/>
      <c r="B38" s="8" t="s">
        <v>13</v>
      </c>
      <c r="C38" s="32" t="s">
        <v>29</v>
      </c>
      <c r="D38" s="61" t="s">
        <v>3</v>
      </c>
      <c r="E38" s="61" t="s">
        <v>2</v>
      </c>
      <c r="F38" s="58">
        <f>G38+M38</f>
        <v>12700000</v>
      </c>
      <c r="G38" s="58">
        <f>I38+J38+K38</f>
        <v>10795000</v>
      </c>
      <c r="H38" s="58"/>
      <c r="I38" s="60">
        <v>0</v>
      </c>
      <c r="J38" s="60">
        <v>0</v>
      </c>
      <c r="K38" s="60">
        <v>10795000</v>
      </c>
      <c r="L38" s="59">
        <f>G38/F38</f>
        <v>0.85</v>
      </c>
      <c r="M38" s="58">
        <f>N38+P38+R38</f>
        <v>1905000</v>
      </c>
      <c r="N38" s="60">
        <v>1905000</v>
      </c>
      <c r="O38" s="59">
        <f>N38/F38</f>
        <v>0.15</v>
      </c>
      <c r="P38" s="60">
        <v>0</v>
      </c>
      <c r="Q38" s="59">
        <f>P38/F38</f>
        <v>0</v>
      </c>
      <c r="R38" s="60">
        <v>0</v>
      </c>
      <c r="S38" s="59">
        <f>R38/F38</f>
        <v>0</v>
      </c>
      <c r="T38" s="61" t="s">
        <v>14</v>
      </c>
      <c r="U38" s="78" t="s">
        <v>34</v>
      </c>
      <c r="V38" s="12"/>
      <c r="W38" s="61" t="s">
        <v>15</v>
      </c>
      <c r="X38" s="78" t="s">
        <v>34</v>
      </c>
      <c r="Y38" s="61" t="s">
        <v>16</v>
      </c>
      <c r="Z38" s="78" t="s">
        <v>34</v>
      </c>
      <c r="AA38" s="71">
        <v>2</v>
      </c>
      <c r="AB38" s="78" t="s">
        <v>34</v>
      </c>
      <c r="AC38" s="82"/>
      <c r="AD38" s="82"/>
      <c r="AE38" s="82"/>
      <c r="AF38" s="77">
        <v>4</v>
      </c>
      <c r="AG38" s="82" t="s">
        <v>52</v>
      </c>
      <c r="AH38" s="79"/>
      <c r="AI38" s="89"/>
    </row>
    <row r="39" spans="1:47" s="57" customFormat="1" ht="36" customHeight="1" x14ac:dyDescent="0.2">
      <c r="B39" s="25" t="s">
        <v>59</v>
      </c>
      <c r="C39" s="25"/>
      <c r="L39" s="38"/>
      <c r="T39" s="5"/>
      <c r="U39" s="5"/>
      <c r="V39" s="5"/>
      <c r="W39" s="5"/>
      <c r="X39" s="5"/>
      <c r="Y39" s="5"/>
      <c r="Z39" s="5"/>
      <c r="AA39" s="18"/>
      <c r="AB39" s="5"/>
      <c r="AC39" s="5"/>
      <c r="AD39" s="5"/>
      <c r="AE39" s="5"/>
      <c r="AF39" s="17"/>
      <c r="AG39" s="5"/>
      <c r="AH39" s="5"/>
    </row>
    <row r="40" spans="1:47" s="57" customFormat="1" x14ac:dyDescent="0.2">
      <c r="B40" s="25" t="s">
        <v>58</v>
      </c>
      <c r="T40" s="5"/>
      <c r="U40" s="5"/>
      <c r="V40" s="5"/>
      <c r="W40" s="5"/>
      <c r="X40" s="5"/>
      <c r="Y40" s="5"/>
      <c r="Z40" s="5"/>
      <c r="AA40" s="18"/>
      <c r="AB40" s="5"/>
      <c r="AC40" s="5"/>
      <c r="AD40" s="5"/>
      <c r="AE40" s="5"/>
      <c r="AF40" s="17"/>
      <c r="AG40" s="5"/>
      <c r="AH40" s="5"/>
    </row>
    <row r="41" spans="1:47" s="57" customFormat="1" ht="13.5" customHeight="1" x14ac:dyDescent="0.45">
      <c r="A41" s="3"/>
      <c r="B41" s="87" t="s">
        <v>95</v>
      </c>
      <c r="C41" s="54" t="s">
        <v>151</v>
      </c>
      <c r="D41" s="54"/>
      <c r="E41" s="54"/>
      <c r="F41" s="54"/>
      <c r="G41" s="54"/>
      <c r="S41" s="4"/>
      <c r="T41" s="5"/>
      <c r="U41" s="5"/>
      <c r="V41" s="5"/>
      <c r="W41" s="5"/>
      <c r="X41" s="5"/>
      <c r="Y41" s="5"/>
      <c r="Z41" s="5"/>
      <c r="AA41" s="29"/>
      <c r="AB41" s="5"/>
      <c r="AC41" s="28"/>
      <c r="AD41" s="28"/>
      <c r="AE41" s="28"/>
      <c r="AF41" s="26"/>
      <c r="AG41" s="26"/>
      <c r="AH41" s="26"/>
      <c r="AK41" s="27"/>
      <c r="AL41" s="27"/>
      <c r="AM41" s="27"/>
      <c r="AN41" s="27"/>
      <c r="AO41" s="27"/>
      <c r="AP41" s="27"/>
      <c r="AQ41" s="27"/>
      <c r="AR41" s="27"/>
      <c r="AS41" s="27"/>
      <c r="AT41" s="27"/>
      <c r="AU41" s="1"/>
    </row>
    <row r="42" spans="1:47" s="57" customFormat="1" ht="28.5" customHeight="1" x14ac:dyDescent="0.2">
      <c r="A42" s="3"/>
      <c r="B42" s="88" t="s">
        <v>101</v>
      </c>
      <c r="C42" s="140" t="s">
        <v>125</v>
      </c>
      <c r="D42" s="140"/>
      <c r="E42" s="140"/>
      <c r="F42" s="140"/>
      <c r="G42" s="140"/>
      <c r="H42" s="140"/>
      <c r="I42" s="140"/>
      <c r="J42" s="140"/>
      <c r="K42" s="140"/>
      <c r="L42" s="140"/>
      <c r="M42" s="140"/>
      <c r="N42" s="140"/>
      <c r="O42" s="140"/>
      <c r="P42" s="140"/>
      <c r="Q42" s="140"/>
      <c r="R42" s="140"/>
      <c r="S42" s="140"/>
      <c r="T42" s="140"/>
      <c r="U42" s="140"/>
      <c r="V42" s="140"/>
      <c r="W42" s="140"/>
      <c r="X42" s="140"/>
      <c r="Y42" s="140"/>
      <c r="Z42" s="140"/>
      <c r="AA42" s="18"/>
      <c r="AB42" s="5"/>
      <c r="AC42" s="5"/>
      <c r="AD42" s="5"/>
      <c r="AE42" s="5"/>
      <c r="AF42" s="17"/>
      <c r="AG42" s="5"/>
      <c r="AH42" s="5"/>
    </row>
    <row r="43" spans="1:47" s="57" customFormat="1" ht="16.5" customHeight="1" x14ac:dyDescent="0.2">
      <c r="B43" s="88" t="s">
        <v>112</v>
      </c>
      <c r="C43" s="81" t="s">
        <v>113</v>
      </c>
      <c r="D43" s="93"/>
      <c r="E43" s="93"/>
      <c r="F43" s="93"/>
      <c r="G43" s="93"/>
      <c r="S43" s="4"/>
      <c r="T43" s="5"/>
      <c r="U43" s="5"/>
      <c r="V43" s="5"/>
      <c r="W43" s="5"/>
      <c r="X43" s="5"/>
      <c r="Y43" s="5"/>
      <c r="Z43" s="5"/>
      <c r="AA43" s="18"/>
      <c r="AB43" s="5"/>
      <c r="AC43" s="5"/>
      <c r="AD43" s="5"/>
      <c r="AE43" s="5"/>
      <c r="AF43" s="17"/>
      <c r="AG43" s="5"/>
      <c r="AH43" s="5"/>
    </row>
    <row r="44" spans="1:47" s="57" customFormat="1" ht="27.75" customHeight="1" x14ac:dyDescent="0.2">
      <c r="B44" s="88" t="s">
        <v>124</v>
      </c>
      <c r="C44" s="140" t="s">
        <v>146</v>
      </c>
      <c r="D44" s="140"/>
      <c r="E44" s="140"/>
      <c r="F44" s="140"/>
      <c r="G44" s="140"/>
      <c r="H44" s="140"/>
      <c r="I44" s="140"/>
      <c r="J44" s="140"/>
      <c r="K44" s="140"/>
      <c r="L44" s="140"/>
      <c r="M44" s="140"/>
      <c r="N44" s="140"/>
      <c r="O44" s="140"/>
      <c r="P44" s="140"/>
      <c r="Q44" s="140"/>
      <c r="R44" s="140"/>
      <c r="S44" s="140"/>
      <c r="T44" s="140"/>
      <c r="U44" s="140"/>
      <c r="V44" s="140"/>
      <c r="W44" s="140"/>
      <c r="X44" s="140"/>
      <c r="Y44" s="140"/>
      <c r="Z44" s="140"/>
      <c r="AA44" s="18"/>
      <c r="AB44" s="5"/>
      <c r="AC44" s="5"/>
      <c r="AD44" s="5"/>
      <c r="AE44" s="5"/>
      <c r="AF44" s="17"/>
      <c r="AG44" s="5"/>
      <c r="AH44" s="5"/>
    </row>
    <row r="45" spans="1:47" s="57" customFormat="1" ht="18.75" customHeight="1" x14ac:dyDescent="0.35">
      <c r="B45" s="26"/>
      <c r="C45" s="74"/>
      <c r="D45" s="74"/>
      <c r="E45" s="74"/>
      <c r="F45" s="74"/>
      <c r="G45" s="74"/>
      <c r="S45" s="4"/>
      <c r="T45" s="28" t="s">
        <v>60</v>
      </c>
      <c r="V45" s="3"/>
      <c r="W45" s="3"/>
      <c r="X45" s="28" t="s">
        <v>61</v>
      </c>
      <c r="AA45" s="18"/>
      <c r="AB45" s="5"/>
      <c r="AC45" s="5"/>
      <c r="AD45" s="5"/>
      <c r="AE45" s="5"/>
      <c r="AF45" s="17"/>
      <c r="AG45" s="5"/>
      <c r="AH45" s="5"/>
    </row>
    <row r="46" spans="1:47" ht="12.75" customHeight="1" x14ac:dyDescent="0.2">
      <c r="B46" s="26" t="s">
        <v>103</v>
      </c>
      <c r="G46" s="10"/>
      <c r="H46" s="10"/>
      <c r="S46" s="3"/>
    </row>
    <row r="47" spans="1:47" ht="12.75" customHeight="1" x14ac:dyDescent="0.25">
      <c r="B47" s="75" t="s">
        <v>102</v>
      </c>
      <c r="S47" s="3"/>
    </row>
    <row r="48" spans="1:47" x14ac:dyDescent="0.2">
      <c r="S48" s="3"/>
    </row>
    <row r="49" spans="4:27" collapsed="1" x14ac:dyDescent="0.2">
      <c r="D49" s="11"/>
      <c r="S49" s="3"/>
    </row>
    <row r="50" spans="4:27" x14ac:dyDescent="0.2">
      <c r="D50" s="11"/>
      <c r="S50" s="3"/>
      <c r="AA50" s="5"/>
    </row>
    <row r="51" spans="4:27" x14ac:dyDescent="0.2">
      <c r="D51" s="11"/>
      <c r="S51" s="6"/>
      <c r="AA51" s="5"/>
    </row>
    <row r="52" spans="4:27" x14ac:dyDescent="0.2">
      <c r="D52" s="11"/>
      <c r="S52" s="6"/>
      <c r="AA52" s="5"/>
    </row>
    <row r="53" spans="4:27" x14ac:dyDescent="0.2">
      <c r="D53" s="11"/>
      <c r="S53" s="6"/>
      <c r="AA53" s="5"/>
    </row>
    <row r="54" spans="4:27" x14ac:dyDescent="0.2">
      <c r="D54" s="11"/>
      <c r="S54" s="6"/>
      <c r="AA54" s="5"/>
    </row>
    <row r="55" spans="4:27" x14ac:dyDescent="0.2">
      <c r="D55" s="11"/>
      <c r="AA55" s="5"/>
    </row>
    <row r="56" spans="4:27" x14ac:dyDescent="0.2">
      <c r="D56" s="11"/>
      <c r="AA56" s="5"/>
    </row>
    <row r="57" spans="4:27" x14ac:dyDescent="0.2">
      <c r="D57" s="11"/>
      <c r="AA57" s="5"/>
    </row>
    <row r="58" spans="4:27" x14ac:dyDescent="0.2">
      <c r="D58" s="11"/>
      <c r="AA58" s="5"/>
    </row>
    <row r="59" spans="4:27" x14ac:dyDescent="0.2">
      <c r="D59" s="11"/>
      <c r="AA59" s="5"/>
    </row>
    <row r="60" spans="4:27" x14ac:dyDescent="0.2">
      <c r="D60" s="11"/>
      <c r="AA60" s="5"/>
    </row>
    <row r="61" spans="4:27" x14ac:dyDescent="0.2">
      <c r="D61" s="11"/>
      <c r="AA61" s="5"/>
    </row>
    <row r="62" spans="4:27" x14ac:dyDescent="0.2">
      <c r="D62" s="11"/>
      <c r="AA62" s="5"/>
    </row>
    <row r="63" spans="4:27" x14ac:dyDescent="0.2">
      <c r="D63" s="11"/>
      <c r="AA63" s="5"/>
    </row>
    <row r="64" spans="4:27" x14ac:dyDescent="0.2">
      <c r="D64" s="11"/>
      <c r="AA64" s="5"/>
    </row>
    <row r="65" spans="4:27" x14ac:dyDescent="0.2">
      <c r="D65" s="11"/>
      <c r="AA65" s="5"/>
    </row>
    <row r="66" spans="4:27" x14ac:dyDescent="0.2">
      <c r="D66" s="11"/>
      <c r="AA66" s="5"/>
    </row>
    <row r="67" spans="4:27" x14ac:dyDescent="0.2">
      <c r="D67" s="11"/>
      <c r="AA67" s="5"/>
    </row>
    <row r="68" spans="4:27" x14ac:dyDescent="0.2">
      <c r="D68" s="11"/>
      <c r="AA68" s="5"/>
    </row>
    <row r="69" spans="4:27" x14ac:dyDescent="0.2">
      <c r="D69" s="11"/>
      <c r="AA69" s="5"/>
    </row>
    <row r="70" spans="4:27" x14ac:dyDescent="0.2">
      <c r="D70" s="11"/>
      <c r="AA70" s="5"/>
    </row>
    <row r="71" spans="4:27" x14ac:dyDescent="0.2">
      <c r="D71" s="11"/>
      <c r="AA71" s="5"/>
    </row>
    <row r="72" spans="4:27" x14ac:dyDescent="0.2">
      <c r="D72" s="11"/>
      <c r="AA72" s="5"/>
    </row>
    <row r="73" spans="4:27" x14ac:dyDescent="0.2">
      <c r="D73" s="11"/>
      <c r="AA73" s="5"/>
    </row>
    <row r="74" spans="4:27" x14ac:dyDescent="0.2">
      <c r="D74" s="11"/>
      <c r="AA74" s="5"/>
    </row>
    <row r="75" spans="4:27" x14ac:dyDescent="0.2">
      <c r="D75" s="11"/>
      <c r="AA75" s="5"/>
    </row>
    <row r="76" spans="4:27" x14ac:dyDescent="0.2">
      <c r="D76" s="11"/>
      <c r="AA76" s="5"/>
    </row>
    <row r="77" spans="4:27" x14ac:dyDescent="0.2">
      <c r="D77" s="11"/>
      <c r="AA77" s="5"/>
    </row>
    <row r="78" spans="4:27" x14ac:dyDescent="0.2">
      <c r="D78" s="11"/>
      <c r="AA78" s="5"/>
    </row>
    <row r="79" spans="4:27" x14ac:dyDescent="0.2">
      <c r="D79" s="11"/>
      <c r="AA79" s="5"/>
    </row>
    <row r="80" spans="4:27" x14ac:dyDescent="0.2">
      <c r="D80" s="11"/>
      <c r="AA80" s="5"/>
    </row>
    <row r="81" spans="4:27" x14ac:dyDescent="0.2">
      <c r="D81" s="11"/>
      <c r="AA81" s="5"/>
    </row>
    <row r="82" spans="4:27" x14ac:dyDescent="0.2">
      <c r="D82" s="11"/>
      <c r="AA82" s="5"/>
    </row>
  </sheetData>
  <autoFilter ref="B7:AH47"/>
  <sortState ref="B7:AR141">
    <sortCondition ref="AH7:AH141"/>
  </sortState>
  <dataConsolidate/>
  <mergeCells count="56">
    <mergeCell ref="AI4:AI6"/>
    <mergeCell ref="T8:AI8"/>
    <mergeCell ref="T10:AI10"/>
    <mergeCell ref="T9:AI9"/>
    <mergeCell ref="C44:Z44"/>
    <mergeCell ref="B32:E32"/>
    <mergeCell ref="B30:E30"/>
    <mergeCell ref="C42:Z42"/>
    <mergeCell ref="B34:E34"/>
    <mergeCell ref="T30:AI30"/>
    <mergeCell ref="T32:AI32"/>
    <mergeCell ref="B8:E8"/>
    <mergeCell ref="B10:E10"/>
    <mergeCell ref="B11:E11"/>
    <mergeCell ref="T11:AI11"/>
    <mergeCell ref="B27:E27"/>
    <mergeCell ref="B12:E12"/>
    <mergeCell ref="B21:E21"/>
    <mergeCell ref="T12:AI12"/>
    <mergeCell ref="T21:AI21"/>
    <mergeCell ref="T27:AI27"/>
    <mergeCell ref="T25:Z25"/>
    <mergeCell ref="A4:A6"/>
    <mergeCell ref="V4:V6"/>
    <mergeCell ref="E4:E6"/>
    <mergeCell ref="B4:B6"/>
    <mergeCell ref="Y5:Z5"/>
    <mergeCell ref="W5:X5"/>
    <mergeCell ref="W4:Z4"/>
    <mergeCell ref="C2:AH2"/>
    <mergeCell ref="L4:L6"/>
    <mergeCell ref="M4:M6"/>
    <mergeCell ref="O4:O6"/>
    <mergeCell ref="D4:D6"/>
    <mergeCell ref="C4:C6"/>
    <mergeCell ref="F4:F6"/>
    <mergeCell ref="AH4:AH6"/>
    <mergeCell ref="S4:S6"/>
    <mergeCell ref="P4:P6"/>
    <mergeCell ref="N4:N6"/>
    <mergeCell ref="Q4:Q6"/>
    <mergeCell ref="AG4:AG6"/>
    <mergeCell ref="AA4:AB4"/>
    <mergeCell ref="AF4:AF6"/>
    <mergeCell ref="AC35:AE35"/>
    <mergeCell ref="T4:U4"/>
    <mergeCell ref="G4:G6"/>
    <mergeCell ref="I4:I6"/>
    <mergeCell ref="J4:J6"/>
    <mergeCell ref="K4:K6"/>
    <mergeCell ref="H4:H6"/>
    <mergeCell ref="T5:T6"/>
    <mergeCell ref="U5:U6"/>
    <mergeCell ref="R4:R6"/>
    <mergeCell ref="AC4:AE4"/>
    <mergeCell ref="T22:Z22"/>
  </mergeCells>
  <hyperlinks>
    <hyperlink ref="B47" r:id="rId1"/>
  </hyperlinks>
  <pageMargins left="0.25" right="0.25" top="0.75" bottom="0.75" header="0.3" footer="0.3"/>
  <pageSetup paperSize="9" scale="55" fitToHeight="0" orientation="landscape" r:id="rId2"/>
  <headerFooter>
    <oddFooter>&amp;L&amp;F&amp;C&amp;P no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s" ma:contentTypeID="0x010100AADC7BA972ED344AAB55DF5B3BF82320" ma:contentTypeVersion="2" ma:contentTypeDescription="Izveidot jaunu dokumentu." ma:contentTypeScope="" ma:versionID="0ac0b1dfbca8af933388fb203f946801">
  <xsd:schema xmlns:xsd="http://www.w3.org/2001/XMLSchema" xmlns:xs="http://www.w3.org/2001/XMLSchema" xmlns:p="http://schemas.microsoft.com/office/2006/metadata/properties" targetNamespace="http://schemas.microsoft.com/office/2006/metadata/properties" ma:root="true" ma:fieldsID="e4db33db44e48f8f107466a912c3a54c">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Satura tips"/>
        <xsd:element ref="dc:title" minOccurs="0" maxOccurs="1" ma:index="4" ma:displayName="Virsrakst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9187FFD-47B9-4A95-8F2D-D7F5E71D8D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91D60C38-2F4C-4B3E-A0A9-D4A307D943C1}">
  <ds:schemaRefs>
    <ds:schemaRef ds:uri="http://purl.org/dc/terms/"/>
    <ds:schemaRef ds:uri="http://schemas.microsoft.com/office/infopath/2007/PartnerControls"/>
    <ds:schemaRef ds:uri="http://schemas.microsoft.com/office/2006/metadata/properties"/>
    <ds:schemaRef ds:uri="http://schemas.microsoft.com/office/2006/documentManagement/types"/>
    <ds:schemaRef ds:uri="http://schemas.openxmlformats.org/package/2006/metadata/core-properties"/>
    <ds:schemaRef ds:uri="http://purl.org/dc/elements/1.1/"/>
    <ds:schemaRef ds:uri="http://purl.org/dc/dcmitype/"/>
    <ds:schemaRef ds:uri="http://www.w3.org/XML/1998/namespace"/>
  </ds:schemaRefs>
</ds:datastoreItem>
</file>

<file path=customXml/itemProps3.xml><?xml version="1.0" encoding="utf-8"?>
<ds:datastoreItem xmlns:ds="http://schemas.openxmlformats.org/officeDocument/2006/customXml" ds:itemID="{9D9BB743-2B3A-43D8-87C3-5F1670A6C40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MKN virzība</vt:lpstr>
      <vt:lpstr>'MKN virzība'!Print_Area</vt:lpstr>
      <vt:lpstr>'MKN virzība'!Print_Titles</vt:lpstr>
    </vt:vector>
  </TitlesOfParts>
  <Company>Finanšu ministrija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Ministru kabineta noteikumu apstiprināšanas laika grafiks 2017. - 2019.gados Kohēzijas politikas ES fondu 2014-2020.gada plānošanas perioda ietvaros</dc:title>
  <dc:subject>Informatīvā ziņojuma pielikums</dc:subject>
  <dc:creator>Salvis Skladovs</dc:creator>
  <dc:description>67095699, Salvis.Skladovs@fm.gov.lv</dc:description>
  <cp:lastModifiedBy>Inna Pasnaka-Irkle</cp:lastModifiedBy>
  <cp:lastPrinted>2017-03-29T06:09:28Z</cp:lastPrinted>
  <dcterms:created xsi:type="dcterms:W3CDTF">2013-05-20T05:28:43Z</dcterms:created>
  <dcterms:modified xsi:type="dcterms:W3CDTF">2017-05-29T07:37:04Z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0x010100AADC7BA972ED344AAB55DF5B3BF82320</vt:lpwstr>
  </property>
</Properties>
</file>