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Galvena_mape\dazadi\Cenrādis\VI_cenradis\uz_VSS\"/>
    </mc:Choice>
  </mc:AlternateContent>
  <bookViews>
    <workbookView xWindow="0" yWindow="0" windowWidth="22695" windowHeight="10770" tabRatio="838"/>
  </bookViews>
  <sheets>
    <sheet name="2014-2016" sheetId="41" r:id="rId1"/>
  </sheets>
  <calcPr calcId="171027"/>
</workbook>
</file>

<file path=xl/calcChain.xml><?xml version="1.0" encoding="utf-8"?>
<calcChain xmlns="http://schemas.openxmlformats.org/spreadsheetml/2006/main">
  <c r="I15" i="41" l="1"/>
  <c r="J15" i="41" s="1"/>
  <c r="E15" i="41"/>
  <c r="I14" i="41"/>
  <c r="J14" i="41" s="1"/>
  <c r="E14" i="41"/>
  <c r="K15" i="41" l="1"/>
  <c r="K14" i="41"/>
  <c r="K16" i="41" s="1"/>
</calcChain>
</file>

<file path=xl/sharedStrings.xml><?xml version="1.0" encoding="utf-8"?>
<sst xmlns="http://schemas.openxmlformats.org/spreadsheetml/2006/main" count="18" uniqueCount="18">
  <si>
    <t>Pakalpojuma veids</t>
  </si>
  <si>
    <t>Nr.</t>
  </si>
  <si>
    <t>11.4.</t>
  </si>
  <si>
    <t>Paraugu ņemšana higiēniskajiem un mikrobioloģiskajiem izmeklējumiem pēc personas pieprasījuma – kuģa notekūdeņiem</t>
  </si>
  <si>
    <t>2.2.1.</t>
  </si>
  <si>
    <r>
      <t>Projekta higiēanas prasību ievērošanas novērtēšana (saskaņojot atkāpes no būvniecību reglamentējošo normatīvo aktu tehniskajām prasībām)* ar platību līdz 500 m</t>
    </r>
    <r>
      <rPr>
        <vertAlign val="superscript"/>
        <sz val="11"/>
        <rFont val="Times New Roman"/>
        <family val="1"/>
        <charset val="186"/>
      </rPr>
      <t>2</t>
    </r>
  </si>
  <si>
    <t>Plānotā 2016.gada ieņēmumu neizpilde (EUR)</t>
  </si>
  <si>
    <t xml:space="preserve">Faktiskais pakalpoju-mu skaits 2014. gadā     </t>
  </si>
  <si>
    <t xml:space="preserve">Faktiskais pakalpoju-mu skaits 2015. gadā     </t>
  </si>
  <si>
    <t xml:space="preserve">Faktiskais pakalpoju-mu skaits 2016. gadā     </t>
  </si>
  <si>
    <t xml:space="preserve">Vidējais faktiskais pakalpoju-mu skaits gadā     </t>
  </si>
  <si>
    <t xml:space="preserve">Vidējie plānotie faktiskie ieņēmumi gadā (EUR)                </t>
  </si>
  <si>
    <t xml:space="preserve">Nozīmīgākie maksas pakalpojumi, kuri rada būtisku ieņēmumu neizpildi attiecībā pret plānoto (2014.-2016. gadā) </t>
  </si>
  <si>
    <t>Vienas vienības cena bez PVN   (EUR)</t>
  </si>
  <si>
    <t xml:space="preserve">Plānotie ieņēmumi gadā (EUR)               </t>
  </si>
  <si>
    <t>Pielikums Nr.3</t>
  </si>
  <si>
    <t>Ministru kabineta noteikumu projekta „Grozījumi Ministru kabineta 2013.gada 27.augusta noteikumos Nr.675 „Veselības inspekcijas maksas pakalpojumu cenrādis” sākotnējās ietekmes novērtējuma ziņojumam (anotācijai)</t>
  </si>
  <si>
    <t xml:space="preserve">Kopš 2009. gada plānotais pakalpojumu skaits gadā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</si>
</sst>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7030A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7030A0"/>
      <name val="Times New Roman"/>
      <family val="1"/>
      <charset val="186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5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G19" sqref="G19"/>
    </sheetView>
  </sheetViews>
  <sheetFormatPr defaultColWidth="11" defaultRowHeight="15" x14ac:dyDescent="0.25"/>
  <cols>
    <col min="1" max="1" width="6.42578125" style="3" customWidth="1"/>
    <col min="2" max="2" width="24.42578125" style="2" customWidth="1"/>
    <col min="3" max="3" width="11.42578125" style="1" customWidth="1"/>
    <col min="4" max="4" width="11.85546875" style="1" customWidth="1"/>
    <col min="5" max="5" width="9.85546875" style="1" customWidth="1"/>
    <col min="6" max="6" width="10.5703125" style="1" customWidth="1"/>
    <col min="7" max="7" width="10.7109375" style="1" customWidth="1"/>
    <col min="8" max="9" width="10.42578125" style="1" customWidth="1"/>
    <col min="10" max="10" width="10.28515625" style="1" customWidth="1"/>
    <col min="11" max="11" width="10.85546875" style="1" customWidth="1"/>
    <col min="12" max="99" width="9.140625" style="1" customWidth="1"/>
    <col min="100" max="100" width="6.42578125" style="1" customWidth="1"/>
    <col min="101" max="101" width="17" style="1" customWidth="1"/>
    <col min="102" max="16384" width="11" style="1"/>
  </cols>
  <sheetData>
    <row r="1" spans="1:13" x14ac:dyDescent="0.25">
      <c r="J1" s="1" t="s">
        <v>15</v>
      </c>
    </row>
    <row r="2" spans="1:13" x14ac:dyDescent="0.25">
      <c r="E2" s="22"/>
      <c r="G2" s="24" t="s">
        <v>16</v>
      </c>
      <c r="H2" s="25"/>
      <c r="I2" s="25"/>
      <c r="J2" s="25"/>
      <c r="K2" s="25"/>
    </row>
    <row r="3" spans="1:13" x14ac:dyDescent="0.25">
      <c r="E3" s="22"/>
      <c r="F3" s="23"/>
      <c r="G3" s="25"/>
      <c r="H3" s="25"/>
      <c r="I3" s="25"/>
      <c r="J3" s="25"/>
      <c r="K3" s="25"/>
      <c r="L3" s="23"/>
      <c r="M3" s="23"/>
    </row>
    <row r="4" spans="1:13" x14ac:dyDescent="0.25">
      <c r="E4" s="22"/>
      <c r="F4" s="23"/>
      <c r="G4" s="25"/>
      <c r="H4" s="25"/>
      <c r="I4" s="25"/>
      <c r="J4" s="25"/>
      <c r="K4" s="25"/>
      <c r="L4" s="23"/>
      <c r="M4" s="23"/>
    </row>
    <row r="5" spans="1:13" x14ac:dyDescent="0.25">
      <c r="E5" s="22"/>
      <c r="G5" s="25"/>
      <c r="H5" s="25"/>
      <c r="I5" s="25"/>
      <c r="J5" s="25"/>
      <c r="K5" s="25"/>
    </row>
    <row r="6" spans="1:13" x14ac:dyDescent="0.25">
      <c r="G6" s="25"/>
      <c r="H6" s="25"/>
      <c r="I6" s="25"/>
      <c r="J6" s="25"/>
      <c r="K6" s="25"/>
    </row>
    <row r="7" spans="1:13" x14ac:dyDescent="0.25">
      <c r="A7" s="26" t="s">
        <v>12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3" ht="27.7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3" x14ac:dyDescent="0.25">
      <c r="A9" s="28" t="s">
        <v>1</v>
      </c>
      <c r="B9" s="29" t="s">
        <v>0</v>
      </c>
      <c r="C9" s="30" t="s">
        <v>13</v>
      </c>
      <c r="D9" s="31" t="s">
        <v>17</v>
      </c>
      <c r="E9" s="31" t="s">
        <v>14</v>
      </c>
      <c r="F9" s="32" t="s">
        <v>7</v>
      </c>
      <c r="G9" s="32" t="s">
        <v>8</v>
      </c>
      <c r="H9" s="32" t="s">
        <v>9</v>
      </c>
      <c r="I9" s="32" t="s">
        <v>10</v>
      </c>
      <c r="J9" s="32" t="s">
        <v>11</v>
      </c>
      <c r="K9" s="32" t="s">
        <v>6</v>
      </c>
    </row>
    <row r="10" spans="1:13" x14ac:dyDescent="0.25">
      <c r="A10" s="28"/>
      <c r="B10" s="29"/>
      <c r="C10" s="30"/>
      <c r="D10" s="31"/>
      <c r="E10" s="31"/>
      <c r="F10" s="32"/>
      <c r="G10" s="32"/>
      <c r="H10" s="32"/>
      <c r="I10" s="32"/>
      <c r="J10" s="32"/>
      <c r="K10" s="32"/>
    </row>
    <row r="11" spans="1:13" x14ac:dyDescent="0.25">
      <c r="A11" s="28"/>
      <c r="B11" s="29"/>
      <c r="C11" s="30"/>
      <c r="D11" s="31"/>
      <c r="E11" s="31"/>
      <c r="F11" s="32"/>
      <c r="G11" s="32"/>
      <c r="H11" s="32"/>
      <c r="I11" s="32"/>
      <c r="J11" s="32"/>
      <c r="K11" s="32"/>
    </row>
    <row r="12" spans="1:13" x14ac:dyDescent="0.25">
      <c r="A12" s="28"/>
      <c r="B12" s="29"/>
      <c r="C12" s="30"/>
      <c r="D12" s="31"/>
      <c r="E12" s="31"/>
      <c r="F12" s="32"/>
      <c r="G12" s="32"/>
      <c r="H12" s="32"/>
      <c r="I12" s="32"/>
      <c r="J12" s="32"/>
      <c r="K12" s="32"/>
    </row>
    <row r="13" spans="1:13" ht="16.5" customHeight="1" x14ac:dyDescent="0.25">
      <c r="A13" s="28"/>
      <c r="B13" s="29"/>
      <c r="C13" s="30"/>
      <c r="D13" s="31"/>
      <c r="E13" s="31"/>
      <c r="F13" s="32"/>
      <c r="G13" s="32"/>
      <c r="H13" s="32"/>
      <c r="I13" s="32"/>
      <c r="J13" s="32"/>
      <c r="K13" s="32"/>
    </row>
    <row r="14" spans="1:13" ht="108" customHeight="1" x14ac:dyDescent="0.25">
      <c r="A14" s="4" t="s">
        <v>4</v>
      </c>
      <c r="B14" s="10" t="s">
        <v>5</v>
      </c>
      <c r="C14" s="16">
        <v>56.9</v>
      </c>
      <c r="D14" s="17">
        <v>426</v>
      </c>
      <c r="E14" s="21">
        <f>C14*D14</f>
        <v>24239.399999999998</v>
      </c>
      <c r="F14" s="18">
        <v>3</v>
      </c>
      <c r="G14" s="18">
        <v>2</v>
      </c>
      <c r="H14" s="19">
        <v>7</v>
      </c>
      <c r="I14" s="19">
        <f>(F14+G14+H14)/3</f>
        <v>4</v>
      </c>
      <c r="J14" s="12">
        <f>C14*I14</f>
        <v>227.6</v>
      </c>
      <c r="K14" s="12">
        <f>J14-E14</f>
        <v>-24011.8</v>
      </c>
    </row>
    <row r="15" spans="1:13" ht="90" x14ac:dyDescent="0.25">
      <c r="A15" s="5" t="s">
        <v>2</v>
      </c>
      <c r="B15" s="11" t="s">
        <v>3</v>
      </c>
      <c r="C15" s="16">
        <v>17.25</v>
      </c>
      <c r="D15" s="20">
        <v>250</v>
      </c>
      <c r="E15" s="21">
        <f>C15*D15</f>
        <v>4312.5</v>
      </c>
      <c r="F15" s="18">
        <v>0</v>
      </c>
      <c r="G15" s="18">
        <v>0</v>
      </c>
      <c r="H15" s="19">
        <v>0</v>
      </c>
      <c r="I15" s="19">
        <f t="shared" ref="I15" si="0">(F15+G15+H15)/3</f>
        <v>0</v>
      </c>
      <c r="J15" s="12">
        <f t="shared" ref="J15" si="1">C15*I15</f>
        <v>0</v>
      </c>
      <c r="K15" s="12">
        <f t="shared" ref="K15" si="2">J15-E15</f>
        <v>-4312.5</v>
      </c>
    </row>
    <row r="16" spans="1:13" ht="15.75" thickBot="1" x14ac:dyDescent="0.3">
      <c r="A16" s="6"/>
      <c r="B16" s="7"/>
      <c r="C16" s="8"/>
      <c r="D16" s="9"/>
      <c r="E16" s="13"/>
      <c r="F16" s="13"/>
      <c r="G16" s="13"/>
      <c r="H16" s="14"/>
      <c r="I16" s="14"/>
      <c r="J16" s="14"/>
      <c r="K16" s="15">
        <f>SUM(K14:K15)</f>
        <v>-28324.3</v>
      </c>
    </row>
  </sheetData>
  <mergeCells count="13">
    <mergeCell ref="G2:K6"/>
    <mergeCell ref="A7:K8"/>
    <mergeCell ref="A9:A13"/>
    <mergeCell ref="B9:B13"/>
    <mergeCell ref="C9:C13"/>
    <mergeCell ref="D9:D13"/>
    <mergeCell ref="E9:E13"/>
    <mergeCell ref="F9:F13"/>
    <mergeCell ref="G9:G13"/>
    <mergeCell ref="H9:H13"/>
    <mergeCell ref="I9:I13"/>
    <mergeCell ref="J9:J13"/>
    <mergeCell ref="K9:K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&amp;L&amp;"Times New Roman,Regular"&amp;10VManotp3_070217_VI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2014-2016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Nr.3 Ministru kabineta noteikumu projekta „Grozījumi Ministru kabineta 2013.gada 27.augusta noteikumos Nr.675 „Veselības inspekcijas maksas pakalpojumu cenrādis” sākotnējās ietekmes novērtējuma ziņojumam (anotācijai)</dc:title>
  <dc:subject>Pielikums Nr.3</dc:subject>
  <dc:creator>Inga Vinničenko</dc:creator>
  <dc:description>Inga Vinničenko_x000d_
VM nozares budžeta plānošanas departamenta vecākā referente_x000d_
Inga.Vinnicenko@vm.gov.lv</dc:description>
  <cp:lastModifiedBy>ivinnicenko</cp:lastModifiedBy>
  <cp:lastPrinted>2017-02-07T14:15:53Z</cp:lastPrinted>
  <dcterms:created xsi:type="dcterms:W3CDTF">2008-01-28T14:45:10Z</dcterms:created>
  <dcterms:modified xsi:type="dcterms:W3CDTF">2017-02-07T14:16:00Z</dcterms:modified>
</cp:coreProperties>
</file>