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na.liksnite\Desktop\"/>
    </mc:Choice>
  </mc:AlternateContent>
  <bookViews>
    <workbookView xWindow="0" yWindow="0" windowWidth="25200" windowHeight="10785"/>
  </bookViews>
  <sheets>
    <sheet name="finansējums_konvencij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1" i="1" l="1"/>
  <c r="D37" i="1"/>
  <c r="D50" i="1" s="1"/>
  <c r="D49" i="1"/>
  <c r="D34" i="1"/>
  <c r="D30" i="1"/>
  <c r="D28" i="1"/>
  <c r="D27" i="1" s="1"/>
  <c r="D48" i="1" s="1"/>
  <c r="E48" i="1" s="1"/>
  <c r="D20" i="1"/>
  <c r="D10" i="1"/>
  <c r="D8" i="1" s="1"/>
  <c r="D47" i="1" l="1"/>
  <c r="E47" i="1"/>
  <c r="D19" i="1"/>
  <c r="D18" i="1" s="1"/>
  <c r="D7" i="1" s="1"/>
  <c r="D46" i="1" l="1"/>
  <c r="E46" i="1"/>
  <c r="E45" i="1" s="1"/>
  <c r="E44" i="1" s="1"/>
  <c r="E42" i="1" s="1"/>
  <c r="E41" i="1" s="1"/>
  <c r="D6" i="1"/>
  <c r="D45" i="1" l="1"/>
  <c r="D5" i="1"/>
  <c r="D44" i="1" s="1"/>
  <c r="D42" i="1" s="1"/>
  <c r="D41" i="1" s="1"/>
</calcChain>
</file>

<file path=xl/sharedStrings.xml><?xml version="1.0" encoding="utf-8"?>
<sst xmlns="http://schemas.openxmlformats.org/spreadsheetml/2006/main" count="56" uniqueCount="55">
  <si>
    <t>Ekonomiskās klasifikācijas kods</t>
  </si>
  <si>
    <t>Izdevumu postenis</t>
  </si>
  <si>
    <t>Aprēķins</t>
  </si>
  <si>
    <t>gadā (euro)</t>
  </si>
  <si>
    <t>1000-5000</t>
  </si>
  <si>
    <t>IZDEVUMI KOPĀ</t>
  </si>
  <si>
    <t>1000-2000</t>
  </si>
  <si>
    <t>UZTURĒŠANAS IZDEVUMI</t>
  </si>
  <si>
    <t>ATLĪDZĪBA</t>
  </si>
  <si>
    <t>Atalgojums</t>
  </si>
  <si>
    <t>Piemaksas, prēmijas, naudas balvas</t>
  </si>
  <si>
    <t xml:space="preserve">piemaksa par nakts darbu </t>
  </si>
  <si>
    <t>piemaksa par virsstundu darbu un darbu svētku dienās</t>
  </si>
  <si>
    <t>piemaksa par personīgo ieguldījumu un darba kvalitāti</t>
  </si>
  <si>
    <t>piemaksa par papildu darbu un aizvietošana (30% no mēnešalgas)</t>
  </si>
  <si>
    <t>prēmijai par ikgadējo novērtēšanu (60%  no mēnešalgas)</t>
  </si>
  <si>
    <t>naudas balva</t>
  </si>
  <si>
    <t xml:space="preserve">iepriekš neklasificētās piemaksas </t>
  </si>
  <si>
    <t>Darba devēja valsts obligatās sociālās apdrošināšanas iemaksas, sociāla rakstura pabalsti un kompensācijas</t>
  </si>
  <si>
    <t>Darba devēja valsts obligatās sociālās apdrošināšanas  iemaksas</t>
  </si>
  <si>
    <t>Pabalsti, no kuriem aprēķina nodokļus</t>
  </si>
  <si>
    <t xml:space="preserve">atvaļinajuma pabalsti </t>
  </si>
  <si>
    <t>slimības pabalsti</t>
  </si>
  <si>
    <t>pabalsts sakarā ar ģimenes locekļa nāvi</t>
  </si>
  <si>
    <t xml:space="preserve">veselības apdrošināšanas polises </t>
  </si>
  <si>
    <t>pabalsti, no kuriem neaprēķina d.devēja valsts obligātās soc.apdroš.iemaksas</t>
  </si>
  <si>
    <t>Optisko redzes līdzekļu kompensācija</t>
  </si>
  <si>
    <t>PRECES UN PAKALPOJUMI</t>
  </si>
  <si>
    <t>Komandējumi un dienesta braucieni</t>
  </si>
  <si>
    <t>Ārvalstu komandējumi</t>
  </si>
  <si>
    <t>Pakalpojumi</t>
  </si>
  <si>
    <t>Sakaru pakalpojumi</t>
  </si>
  <si>
    <t>Pārstāvība, kursu, semināru organizēšana</t>
  </si>
  <si>
    <t>Izdevumi par saņemtajiem apmācību pakalpojumiem</t>
  </si>
  <si>
    <t>Krājumi,materiāli, energoresursi, biroja preces</t>
  </si>
  <si>
    <t>Izdevumi par precēm iestādes administratīvās darbības nodrošināšanai</t>
  </si>
  <si>
    <t>PAMATKAPITĀLA VEIDOŠANA</t>
  </si>
  <si>
    <t>Datortehnika, sakaru un cita biroja tehnika (vienreizējās iegādes)</t>
  </si>
  <si>
    <t>1.gadā (euro)</t>
  </si>
  <si>
    <t>turpmāk ik gadu (euro)</t>
  </si>
  <si>
    <t>Resursi izdevumu segšanai</t>
  </si>
  <si>
    <t>Dotācija</t>
  </si>
  <si>
    <t>Izdevumi kopā</t>
  </si>
  <si>
    <t>Uzturēšanas izdevumi</t>
  </si>
  <si>
    <t>Atlīdzība</t>
  </si>
  <si>
    <t>atalgojums</t>
  </si>
  <si>
    <t>Preces un pakalpojumi</t>
  </si>
  <si>
    <t>t.sk. vienreizējās iegādes</t>
  </si>
  <si>
    <t>Pamatkapitāla veidošana</t>
  </si>
  <si>
    <t>S.Liepiņa</t>
  </si>
  <si>
    <t>sanda.liepina@iaui.gov.lv</t>
  </si>
  <si>
    <t>Aprēķins par papildu nepieciešamo finansējumu Eiropas Padomes Konvencijas pret manipulācijām ar sporta sacensībām īstenošanai.</t>
  </si>
  <si>
    <t xml:space="preserve">Inventārs </t>
  </si>
  <si>
    <t>amata mēnešalga</t>
  </si>
  <si>
    <t>mēneša amata alga 1600*30%*4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</si>
</sst>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theme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3" fontId="5" fillId="3" borderId="13" xfId="2" applyNumberFormat="1" applyFont="1" applyFill="1" applyBorder="1"/>
    <xf numFmtId="3" fontId="0" fillId="0" borderId="0" xfId="0" applyNumberFormat="1"/>
    <xf numFmtId="3" fontId="3" fillId="4" borderId="10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horizontal="left" vertical="center" wrapText="1"/>
    </xf>
    <xf numFmtId="3" fontId="3" fillId="4" borderId="12" xfId="1" applyNumberFormat="1" applyFont="1" applyFill="1" applyBorder="1" applyAlignment="1">
      <alignment horizontal="left" vertical="center" wrapText="1"/>
    </xf>
    <xf numFmtId="3" fontId="5" fillId="4" borderId="13" xfId="2" applyNumberFormat="1" applyFont="1" applyFill="1" applyBorder="1"/>
    <xf numFmtId="3" fontId="5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left" vertical="center" wrapText="1"/>
    </xf>
    <xf numFmtId="3" fontId="6" fillId="0" borderId="13" xfId="2" applyNumberFormat="1" applyFont="1" applyBorder="1"/>
    <xf numFmtId="3" fontId="5" fillId="0" borderId="10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left" vertical="center" wrapText="1"/>
    </xf>
    <xf numFmtId="3" fontId="5" fillId="0" borderId="12" xfId="1" applyNumberFormat="1" applyFont="1" applyFill="1" applyBorder="1" applyAlignment="1">
      <alignment horizontal="left" vertical="center" wrapText="1"/>
    </xf>
    <xf numFmtId="3" fontId="7" fillId="0" borderId="13" xfId="2" applyNumberFormat="1" applyFont="1" applyBorder="1"/>
    <xf numFmtId="0" fontId="6" fillId="0" borderId="12" xfId="1" applyFont="1" applyBorder="1" applyAlignment="1">
      <alignment vertical="top" wrapText="1"/>
    </xf>
    <xf numFmtId="1" fontId="6" fillId="0" borderId="12" xfId="1" applyNumberFormat="1" applyFont="1" applyBorder="1" applyAlignment="1">
      <alignment vertical="top" wrapText="1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left" vertical="center" wrapText="1"/>
    </xf>
    <xf numFmtId="0" fontId="5" fillId="4" borderId="12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vertical="top" wrapText="1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vertical="top"/>
    </xf>
    <xf numFmtId="0" fontId="7" fillId="0" borderId="12" xfId="1" applyFont="1" applyFill="1" applyBorder="1" applyAlignment="1">
      <alignment horizontal="left" vertical="center" wrapText="1"/>
    </xf>
    <xf numFmtId="0" fontId="7" fillId="0" borderId="10" xfId="2" applyFont="1" applyBorder="1" applyAlignment="1">
      <alignment horizontal="center"/>
    </xf>
    <xf numFmtId="0" fontId="6" fillId="0" borderId="12" xfId="1" applyFont="1" applyBorder="1" applyAlignment="1">
      <alignment horizontal="left" vertical="top" wrapText="1"/>
    </xf>
    <xf numFmtId="0" fontId="6" fillId="0" borderId="13" xfId="2" applyFont="1" applyBorder="1"/>
    <xf numFmtId="0" fontId="7" fillId="0" borderId="14" xfId="2" applyFont="1" applyBorder="1" applyAlignment="1">
      <alignment horizont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6" xfId="1" applyFont="1" applyBorder="1" applyAlignment="1">
      <alignment vertical="top" wrapText="1"/>
    </xf>
    <xf numFmtId="0" fontId="6" fillId="0" borderId="17" xfId="2" applyFont="1" applyBorder="1"/>
    <xf numFmtId="0" fontId="5" fillId="5" borderId="10" xfId="2" applyFont="1" applyFill="1" applyBorder="1" applyAlignment="1">
      <alignment horizontal="center"/>
    </xf>
    <xf numFmtId="0" fontId="5" fillId="5" borderId="11" xfId="2" applyFont="1" applyFill="1" applyBorder="1"/>
    <xf numFmtId="0" fontId="5" fillId="5" borderId="12" xfId="2" applyFont="1" applyFill="1" applyBorder="1"/>
    <xf numFmtId="0" fontId="3" fillId="5" borderId="13" xfId="0" applyFont="1" applyFill="1" applyBorder="1" applyAlignment="1">
      <alignment horizontal="right"/>
    </xf>
    <xf numFmtId="0" fontId="5" fillId="4" borderId="10" xfId="2" applyFont="1" applyFill="1" applyBorder="1" applyAlignment="1">
      <alignment horizontal="center"/>
    </xf>
    <xf numFmtId="0" fontId="5" fillId="4" borderId="11" xfId="2" applyFont="1" applyFill="1" applyBorder="1"/>
    <xf numFmtId="0" fontId="5" fillId="4" borderId="12" xfId="2" applyFont="1" applyFill="1" applyBorder="1"/>
    <xf numFmtId="0" fontId="3" fillId="4" borderId="13" xfId="0" applyFont="1" applyFill="1" applyBorder="1" applyAlignment="1">
      <alignment horizontal="right"/>
    </xf>
    <xf numFmtId="0" fontId="6" fillId="0" borderId="10" xfId="2" applyFont="1" applyFill="1" applyBorder="1" applyAlignment="1">
      <alignment horizontal="right"/>
    </xf>
    <xf numFmtId="0" fontId="6" fillId="0" borderId="11" xfId="2" applyFont="1" applyFill="1" applyBorder="1"/>
    <xf numFmtId="0" fontId="6" fillId="0" borderId="12" xfId="2" applyFont="1" applyFill="1" applyBorder="1"/>
    <xf numFmtId="0" fontId="2" fillId="0" borderId="13" xfId="0" applyFont="1" applyFill="1" applyBorder="1" applyAlignment="1">
      <alignment horizontal="right"/>
    </xf>
    <xf numFmtId="0" fontId="5" fillId="4" borderId="11" xfId="2" applyFont="1" applyFill="1" applyBorder="1" applyAlignment="1">
      <alignment horizontal="left"/>
    </xf>
    <xf numFmtId="0" fontId="5" fillId="4" borderId="12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left"/>
    </xf>
    <xf numFmtId="0" fontId="6" fillId="0" borderId="12" xfId="2" applyFont="1" applyFill="1" applyBorder="1" applyAlignment="1">
      <alignment horizontal="left"/>
    </xf>
    <xf numFmtId="0" fontId="6" fillId="0" borderId="12" xfId="2" applyFont="1" applyFill="1" applyBorder="1" applyAlignment="1">
      <alignment horizontal="right"/>
    </xf>
    <xf numFmtId="0" fontId="7" fillId="4" borderId="12" xfId="2" applyFont="1" applyFill="1" applyBorder="1" applyAlignment="1">
      <alignment horizontal="center"/>
    </xf>
    <xf numFmtId="0" fontId="8" fillId="0" borderId="10" xfId="0" applyFont="1" applyBorder="1"/>
    <xf numFmtId="0" fontId="9" fillId="0" borderId="12" xfId="2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3" fillId="5" borderId="10" xfId="0" applyFont="1" applyFill="1" applyBorder="1" applyAlignment="1">
      <alignment horizontal="center"/>
    </xf>
    <xf numFmtId="0" fontId="5" fillId="5" borderId="11" xfId="1" applyFont="1" applyFill="1" applyBorder="1" applyAlignment="1">
      <alignment horizontal="left" vertical="center" wrapText="1"/>
    </xf>
    <xf numFmtId="0" fontId="8" fillId="0" borderId="18" xfId="0" applyFont="1" applyBorder="1"/>
    <xf numFmtId="0" fontId="6" fillId="0" borderId="19" xfId="1" applyFont="1" applyFill="1" applyBorder="1" applyAlignment="1">
      <alignment horizontal="left" vertical="center" wrapText="1"/>
    </xf>
    <xf numFmtId="0" fontId="9" fillId="0" borderId="20" xfId="2" applyFont="1" applyBorder="1"/>
    <xf numFmtId="0" fontId="2" fillId="0" borderId="21" xfId="0" applyFont="1" applyBorder="1" applyAlignment="1">
      <alignment horizontal="right"/>
    </xf>
    <xf numFmtId="0" fontId="9" fillId="0" borderId="0" xfId="2" applyFont="1"/>
    <xf numFmtId="0" fontId="9" fillId="0" borderId="22" xfId="2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5" xfId="2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0" fontId="6" fillId="0" borderId="28" xfId="2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0" fontId="9" fillId="0" borderId="28" xfId="2" applyFont="1" applyBorder="1"/>
    <xf numFmtId="0" fontId="8" fillId="0" borderId="29" xfId="0" applyFont="1" applyBorder="1"/>
    <xf numFmtId="0" fontId="8" fillId="0" borderId="30" xfId="0" applyFont="1" applyBorder="1"/>
    <xf numFmtId="0" fontId="7" fillId="0" borderId="28" xfId="2" applyFont="1" applyBorder="1"/>
    <xf numFmtId="3" fontId="10" fillId="0" borderId="29" xfId="0" applyNumberFormat="1" applyFont="1" applyBorder="1"/>
    <xf numFmtId="3" fontId="10" fillId="0" borderId="30" xfId="0" applyNumberFormat="1" applyFont="1" applyBorder="1"/>
    <xf numFmtId="0" fontId="11" fillId="0" borderId="28" xfId="2" applyFont="1" applyBorder="1"/>
    <xf numFmtId="3" fontId="12" fillId="0" borderId="29" xfId="0" applyNumberFormat="1" applyFont="1" applyBorder="1"/>
    <xf numFmtId="3" fontId="12" fillId="0" borderId="30" xfId="0" applyNumberFormat="1" applyFont="1" applyBorder="1"/>
    <xf numFmtId="0" fontId="2" fillId="0" borderId="29" xfId="0" applyFont="1" applyBorder="1"/>
    <xf numFmtId="0" fontId="2" fillId="0" borderId="30" xfId="0" applyFont="1" applyBorder="1"/>
    <xf numFmtId="0" fontId="12" fillId="0" borderId="29" xfId="0" applyFont="1" applyBorder="1"/>
    <xf numFmtId="0" fontId="11" fillId="0" borderId="31" xfId="2" applyFont="1" applyBorder="1"/>
    <xf numFmtId="0" fontId="12" fillId="0" borderId="32" xfId="0" applyFont="1" applyBorder="1"/>
    <xf numFmtId="0" fontId="8" fillId="0" borderId="33" xfId="0" applyFont="1" applyBorder="1"/>
    <xf numFmtId="0" fontId="9" fillId="0" borderId="0" xfId="2" applyFont="1" applyAlignment="1">
      <alignment horizontal="left"/>
    </xf>
    <xf numFmtId="0" fontId="14" fillId="0" borderId="0" xfId="3" applyFont="1" applyAlignment="1" applyProtection="1"/>
    <xf numFmtId="0" fontId="4" fillId="0" borderId="0" xfId="2"/>
    <xf numFmtId="0" fontId="6" fillId="0" borderId="12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4">
    <cellStyle name="Hyperlink 2" xfId="3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a.liepina@iaui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4" zoomScale="85" zoomScaleNormal="85" workbookViewId="0">
      <selection activeCell="K27" sqref="K27"/>
    </sheetView>
  </sheetViews>
  <sheetFormatPr defaultRowHeight="12.75" x14ac:dyDescent="0.2"/>
  <cols>
    <col min="1" max="1" width="13.7109375" customWidth="1"/>
    <col min="2" max="2" width="47.42578125" customWidth="1"/>
    <col min="3" max="3" width="52.5703125" customWidth="1"/>
    <col min="4" max="4" width="13.140625" customWidth="1"/>
    <col min="5" max="5" width="12" customWidth="1"/>
  </cols>
  <sheetData>
    <row r="1" spans="1:7" ht="15" x14ac:dyDescent="0.25">
      <c r="D1" s="1"/>
      <c r="F1" s="1"/>
      <c r="G1" s="1"/>
    </row>
    <row r="2" spans="1:7" ht="50.25" customHeight="1" thickBot="1" x14ac:dyDescent="0.25">
      <c r="A2" s="98" t="s">
        <v>51</v>
      </c>
      <c r="B2" s="99"/>
      <c r="C2" s="100"/>
      <c r="D2" s="100"/>
    </row>
    <row r="3" spans="1:7" ht="54" customHeight="1" x14ac:dyDescent="0.2">
      <c r="A3" s="101" t="s">
        <v>0</v>
      </c>
      <c r="B3" s="103" t="s">
        <v>1</v>
      </c>
      <c r="C3" s="105" t="s">
        <v>2</v>
      </c>
      <c r="D3" s="107" t="s">
        <v>3</v>
      </c>
    </row>
    <row r="4" spans="1:7" ht="15.75" customHeight="1" x14ac:dyDescent="0.2">
      <c r="A4" s="102"/>
      <c r="B4" s="104"/>
      <c r="C4" s="106"/>
      <c r="D4" s="108"/>
    </row>
    <row r="5" spans="1:7" ht="15.75" customHeight="1" x14ac:dyDescent="0.2">
      <c r="A5" s="2" t="s">
        <v>4</v>
      </c>
      <c r="B5" s="3" t="s">
        <v>5</v>
      </c>
      <c r="C5" s="4"/>
      <c r="D5" s="5">
        <f>D6+D37</f>
        <v>9272.9279999999999</v>
      </c>
    </row>
    <row r="6" spans="1:7" ht="15.75" customHeight="1" x14ac:dyDescent="0.2">
      <c r="A6" s="2" t="s">
        <v>6</v>
      </c>
      <c r="B6" s="3" t="s">
        <v>7</v>
      </c>
      <c r="C6" s="4"/>
      <c r="D6" s="5">
        <f>D7+D27</f>
        <v>9272.9279999999999</v>
      </c>
    </row>
    <row r="7" spans="1:7" ht="15" x14ac:dyDescent="0.25">
      <c r="A7" s="6">
        <v>1000</v>
      </c>
      <c r="B7" s="7" t="s">
        <v>8</v>
      </c>
      <c r="C7" s="8"/>
      <c r="D7" s="9">
        <f>D8+D18</f>
        <v>2372.9279999999999</v>
      </c>
      <c r="E7" s="10"/>
      <c r="F7" s="10"/>
      <c r="G7" s="10"/>
    </row>
    <row r="8" spans="1:7" ht="15" x14ac:dyDescent="0.25">
      <c r="A8" s="11">
        <v>1100</v>
      </c>
      <c r="B8" s="12" t="s">
        <v>9</v>
      </c>
      <c r="C8" s="13"/>
      <c r="D8" s="14">
        <f>D9+D10</f>
        <v>1920</v>
      </c>
      <c r="E8" s="10"/>
      <c r="F8" s="10"/>
      <c r="G8" s="10"/>
    </row>
    <row r="9" spans="1:7" ht="24" customHeight="1" x14ac:dyDescent="0.25">
      <c r="A9" s="15">
        <v>1110</v>
      </c>
      <c r="B9" s="16" t="s">
        <v>53</v>
      </c>
      <c r="C9" s="17"/>
      <c r="D9" s="18">
        <v>0</v>
      </c>
      <c r="E9" s="10"/>
      <c r="F9" s="10"/>
      <c r="G9" s="10"/>
    </row>
    <row r="10" spans="1:7" ht="18.75" customHeight="1" x14ac:dyDescent="0.2">
      <c r="A10" s="19">
        <v>1140</v>
      </c>
      <c r="B10" s="20" t="s">
        <v>10</v>
      </c>
      <c r="C10" s="21"/>
      <c r="D10" s="22">
        <f>SUM(D11:D17)</f>
        <v>1920</v>
      </c>
      <c r="E10" s="10"/>
      <c r="F10" s="10"/>
      <c r="G10" s="10"/>
    </row>
    <row r="11" spans="1:7" ht="21" customHeight="1" x14ac:dyDescent="0.25">
      <c r="A11" s="15">
        <v>1141</v>
      </c>
      <c r="B11" s="16" t="s">
        <v>11</v>
      </c>
      <c r="C11" s="23"/>
      <c r="D11" s="18">
        <v>0</v>
      </c>
      <c r="E11" s="10"/>
      <c r="F11" s="10"/>
      <c r="G11" s="10"/>
    </row>
    <row r="12" spans="1:7" ht="21" customHeight="1" x14ac:dyDescent="0.25">
      <c r="A12" s="15">
        <v>1142</v>
      </c>
      <c r="B12" s="16" t="s">
        <v>12</v>
      </c>
      <c r="C12" s="23"/>
      <c r="D12" s="18">
        <v>0</v>
      </c>
      <c r="E12" s="10"/>
      <c r="F12" s="10"/>
      <c r="G12" s="10"/>
    </row>
    <row r="13" spans="1:7" ht="15" x14ac:dyDescent="0.25">
      <c r="A13" s="15">
        <v>1146</v>
      </c>
      <c r="B13" s="16" t="s">
        <v>13</v>
      </c>
      <c r="C13" s="24"/>
      <c r="D13" s="18">
        <v>0</v>
      </c>
      <c r="E13" s="10"/>
      <c r="F13" s="10"/>
      <c r="G13" s="10"/>
    </row>
    <row r="14" spans="1:7" ht="33.75" customHeight="1" x14ac:dyDescent="0.25">
      <c r="A14" s="15">
        <v>1147</v>
      </c>
      <c r="B14" s="16" t="s">
        <v>14</v>
      </c>
      <c r="C14" s="97" t="s">
        <v>54</v>
      </c>
      <c r="D14" s="18">
        <f>1600*30%*4</f>
        <v>1920</v>
      </c>
      <c r="E14" s="10"/>
      <c r="F14" s="10"/>
      <c r="G14" s="10"/>
    </row>
    <row r="15" spans="1:7" ht="30" x14ac:dyDescent="0.25">
      <c r="A15" s="15">
        <v>1148</v>
      </c>
      <c r="B15" s="16" t="s">
        <v>15</v>
      </c>
      <c r="C15" s="23"/>
      <c r="D15" s="18"/>
      <c r="E15" s="10"/>
      <c r="F15" s="10"/>
      <c r="G15" s="10"/>
    </row>
    <row r="16" spans="1:7" ht="17.25" customHeight="1" x14ac:dyDescent="0.25">
      <c r="A16" s="15">
        <v>1148</v>
      </c>
      <c r="B16" s="16" t="s">
        <v>16</v>
      </c>
      <c r="C16" s="23"/>
      <c r="D16" s="18">
        <v>0</v>
      </c>
      <c r="E16" s="10"/>
      <c r="F16" s="10"/>
      <c r="G16" s="10"/>
    </row>
    <row r="17" spans="1:7" ht="30" customHeight="1" x14ac:dyDescent="0.25">
      <c r="A17" s="15">
        <v>1149</v>
      </c>
      <c r="B17" s="16" t="s">
        <v>17</v>
      </c>
      <c r="C17" s="23"/>
      <c r="D17" s="18">
        <v>0</v>
      </c>
      <c r="E17" s="10"/>
      <c r="F17" s="10"/>
      <c r="G17" s="10"/>
    </row>
    <row r="18" spans="1:7" ht="48" customHeight="1" x14ac:dyDescent="0.25">
      <c r="A18" s="25">
        <v>1200</v>
      </c>
      <c r="B18" s="26" t="s">
        <v>18</v>
      </c>
      <c r="C18" s="27"/>
      <c r="D18" s="14">
        <f>D19+D20+D24+D25+D26</f>
        <v>452.928</v>
      </c>
      <c r="E18" s="10"/>
      <c r="F18" s="10"/>
      <c r="G18" s="10"/>
    </row>
    <row r="19" spans="1:7" ht="30" x14ac:dyDescent="0.25">
      <c r="A19" s="28">
        <v>1210</v>
      </c>
      <c r="B19" s="29" t="s">
        <v>19</v>
      </c>
      <c r="C19" s="30"/>
      <c r="D19" s="18">
        <f>(D8+D20)*23.59%</f>
        <v>452.928</v>
      </c>
      <c r="E19" s="10"/>
      <c r="F19" s="10"/>
      <c r="G19" s="10"/>
    </row>
    <row r="20" spans="1:7" ht="17.25" customHeight="1" x14ac:dyDescent="0.2">
      <c r="A20" s="31">
        <v>1221</v>
      </c>
      <c r="B20" s="32" t="s">
        <v>20</v>
      </c>
      <c r="C20" s="33"/>
      <c r="D20" s="22">
        <f>D21+D22+D23</f>
        <v>0</v>
      </c>
      <c r="E20" s="10"/>
      <c r="F20" s="10"/>
      <c r="G20" s="10"/>
    </row>
    <row r="21" spans="1:7" ht="19.5" customHeight="1" x14ac:dyDescent="0.25">
      <c r="A21" s="28">
        <v>1221</v>
      </c>
      <c r="B21" s="29" t="s">
        <v>21</v>
      </c>
      <c r="C21" s="23"/>
      <c r="D21" s="18">
        <v>0</v>
      </c>
      <c r="E21" s="10"/>
      <c r="F21" s="10"/>
      <c r="G21" s="10"/>
    </row>
    <row r="22" spans="1:7" ht="15" x14ac:dyDescent="0.25">
      <c r="A22" s="28">
        <v>1221</v>
      </c>
      <c r="B22" s="29" t="s">
        <v>22</v>
      </c>
      <c r="C22" s="23"/>
      <c r="D22" s="18">
        <v>0</v>
      </c>
      <c r="E22" s="10"/>
      <c r="F22" s="10"/>
      <c r="G22" s="10"/>
    </row>
    <row r="23" spans="1:7" ht="15" x14ac:dyDescent="0.25">
      <c r="A23" s="28">
        <v>1221</v>
      </c>
      <c r="B23" s="29" t="s">
        <v>23</v>
      </c>
      <c r="C23" s="23"/>
      <c r="D23" s="18">
        <v>0</v>
      </c>
      <c r="E23" s="10"/>
      <c r="F23" s="10"/>
      <c r="G23" s="10"/>
    </row>
    <row r="24" spans="1:7" ht="14.25" x14ac:dyDescent="0.2">
      <c r="A24" s="31">
        <v>1227</v>
      </c>
      <c r="B24" s="32" t="s">
        <v>24</v>
      </c>
      <c r="C24" s="34">
        <v>0</v>
      </c>
      <c r="D24" s="22">
        <v>0</v>
      </c>
      <c r="E24" s="10"/>
      <c r="F24" s="10"/>
      <c r="G24" s="10"/>
    </row>
    <row r="25" spans="1:7" ht="33" customHeight="1" x14ac:dyDescent="0.25">
      <c r="A25" s="35">
        <v>1228</v>
      </c>
      <c r="B25" s="29" t="s">
        <v>25</v>
      </c>
      <c r="C25" s="36"/>
      <c r="D25" s="37">
        <v>0</v>
      </c>
      <c r="E25" s="10"/>
      <c r="F25" s="10"/>
      <c r="G25" s="10"/>
    </row>
    <row r="26" spans="1:7" ht="15" x14ac:dyDescent="0.25">
      <c r="A26" s="38">
        <v>1228</v>
      </c>
      <c r="B26" s="39" t="s">
        <v>26</v>
      </c>
      <c r="C26" s="40">
        <v>0</v>
      </c>
      <c r="D26" s="41">
        <v>0</v>
      </c>
      <c r="E26" s="10"/>
      <c r="F26" s="10"/>
      <c r="G26" s="10"/>
    </row>
    <row r="27" spans="1:7" ht="17.25" customHeight="1" x14ac:dyDescent="0.25">
      <c r="A27" s="42">
        <v>2000</v>
      </c>
      <c r="B27" s="43" t="s">
        <v>27</v>
      </c>
      <c r="C27" s="44"/>
      <c r="D27" s="45">
        <f>D28+D34+D30</f>
        <v>6900</v>
      </c>
      <c r="E27" s="10"/>
      <c r="F27" s="10"/>
      <c r="G27" s="10"/>
    </row>
    <row r="28" spans="1:7" ht="17.25" customHeight="1" x14ac:dyDescent="0.25">
      <c r="A28" s="46">
        <v>2100</v>
      </c>
      <c r="B28" s="47" t="s">
        <v>28</v>
      </c>
      <c r="C28" s="48"/>
      <c r="D28" s="49">
        <f>D29</f>
        <v>3000</v>
      </c>
      <c r="E28" s="10"/>
      <c r="F28" s="10"/>
      <c r="G28" s="10"/>
    </row>
    <row r="29" spans="1:7" ht="17.25" customHeight="1" x14ac:dyDescent="0.25">
      <c r="A29" s="50">
        <v>2120</v>
      </c>
      <c r="B29" s="51" t="s">
        <v>29</v>
      </c>
      <c r="C29" s="52"/>
      <c r="D29" s="53">
        <v>3000</v>
      </c>
      <c r="E29" s="10"/>
      <c r="F29" s="10"/>
      <c r="G29" s="10"/>
    </row>
    <row r="30" spans="1:7" ht="17.25" customHeight="1" x14ac:dyDescent="0.25">
      <c r="A30" s="46">
        <v>2200</v>
      </c>
      <c r="B30" s="54" t="s">
        <v>30</v>
      </c>
      <c r="C30" s="55"/>
      <c r="D30" s="49">
        <f>SUM(D31:D33)</f>
        <v>2900</v>
      </c>
      <c r="E30" s="10"/>
      <c r="F30" s="10"/>
      <c r="G30" s="10"/>
    </row>
    <row r="31" spans="1:7" ht="17.25" customHeight="1" x14ac:dyDescent="0.25">
      <c r="A31" s="50">
        <v>2210</v>
      </c>
      <c r="B31" s="56" t="s">
        <v>31</v>
      </c>
      <c r="C31" s="57"/>
      <c r="D31" s="53">
        <v>400</v>
      </c>
      <c r="E31" s="10"/>
      <c r="F31" s="10"/>
      <c r="G31" s="10"/>
    </row>
    <row r="32" spans="1:7" ht="17.25" customHeight="1" x14ac:dyDescent="0.25">
      <c r="A32" s="50">
        <v>2231</v>
      </c>
      <c r="B32" s="56" t="s">
        <v>32</v>
      </c>
      <c r="C32" s="58"/>
      <c r="D32" s="53">
        <v>1000</v>
      </c>
      <c r="E32" s="10"/>
      <c r="F32" s="10"/>
      <c r="G32" s="10"/>
    </row>
    <row r="33" spans="1:7" ht="17.25" customHeight="1" x14ac:dyDescent="0.25">
      <c r="A33" s="50">
        <v>2235</v>
      </c>
      <c r="B33" s="56" t="s">
        <v>33</v>
      </c>
      <c r="C33" s="58"/>
      <c r="D33" s="53">
        <v>1500</v>
      </c>
      <c r="E33" s="10"/>
      <c r="F33" s="10"/>
      <c r="G33" s="10"/>
    </row>
    <row r="34" spans="1:7" ht="17.25" customHeight="1" x14ac:dyDescent="0.25">
      <c r="A34" s="46">
        <v>2300</v>
      </c>
      <c r="B34" s="54" t="s">
        <v>34</v>
      </c>
      <c r="C34" s="59"/>
      <c r="D34" s="49">
        <f>SUM(D35:D36)</f>
        <v>1000</v>
      </c>
      <c r="E34" s="10"/>
      <c r="F34" s="10"/>
      <c r="G34" s="10"/>
    </row>
    <row r="35" spans="1:7" ht="15" x14ac:dyDescent="0.25">
      <c r="A35" s="60">
        <v>2312</v>
      </c>
      <c r="B35" s="29" t="s">
        <v>52</v>
      </c>
      <c r="C35" s="61"/>
      <c r="D35" s="62">
        <v>0</v>
      </c>
      <c r="G35" s="10"/>
    </row>
    <row r="36" spans="1:7" ht="30" x14ac:dyDescent="0.25">
      <c r="A36" s="60">
        <v>2314</v>
      </c>
      <c r="B36" s="29" t="s">
        <v>35</v>
      </c>
      <c r="C36" s="61"/>
      <c r="D36" s="62">
        <v>1000</v>
      </c>
      <c r="G36" s="10"/>
    </row>
    <row r="37" spans="1:7" ht="15" x14ac:dyDescent="0.25">
      <c r="A37" s="63">
        <v>5000</v>
      </c>
      <c r="B37" s="64" t="s">
        <v>36</v>
      </c>
      <c r="C37" s="44"/>
      <c r="D37" s="45">
        <f>D38</f>
        <v>0</v>
      </c>
    </row>
    <row r="38" spans="1:7" ht="30.75" thickBot="1" x14ac:dyDescent="0.3">
      <c r="A38" s="65">
        <v>5238</v>
      </c>
      <c r="B38" s="66" t="s">
        <v>37</v>
      </c>
      <c r="C38" s="67"/>
      <c r="D38" s="68">
        <v>0</v>
      </c>
    </row>
    <row r="39" spans="1:7" x14ac:dyDescent="0.2">
      <c r="C39" s="69"/>
    </row>
    <row r="40" spans="1:7" ht="31.5" customHeight="1" x14ac:dyDescent="0.2">
      <c r="C40" s="70"/>
      <c r="D40" s="71" t="s">
        <v>38</v>
      </c>
      <c r="E40" s="72" t="s">
        <v>39</v>
      </c>
    </row>
    <row r="41" spans="1:7" ht="14.25" x14ac:dyDescent="0.2">
      <c r="C41" s="73" t="s">
        <v>40</v>
      </c>
      <c r="D41" s="74">
        <f>D42</f>
        <v>9272.9279999999999</v>
      </c>
      <c r="E41" s="75">
        <f>E42</f>
        <v>9272.9279999999999</v>
      </c>
    </row>
    <row r="42" spans="1:7" ht="15" x14ac:dyDescent="0.25">
      <c r="A42" s="69"/>
      <c r="B42" s="69"/>
      <c r="C42" s="76" t="s">
        <v>41</v>
      </c>
      <c r="D42" s="77">
        <f>D44</f>
        <v>9272.9279999999999</v>
      </c>
      <c r="E42" s="78">
        <f>E44</f>
        <v>9272.9279999999999</v>
      </c>
    </row>
    <row r="43" spans="1:7" x14ac:dyDescent="0.2">
      <c r="A43" s="69"/>
      <c r="B43" s="69"/>
      <c r="C43" s="79"/>
      <c r="D43" s="80"/>
      <c r="E43" s="81"/>
    </row>
    <row r="44" spans="1:7" ht="14.25" x14ac:dyDescent="0.2">
      <c r="A44" s="69"/>
      <c r="B44" s="69"/>
      <c r="C44" s="82" t="s">
        <v>42</v>
      </c>
      <c r="D44" s="83">
        <f>D5</f>
        <v>9272.9279999999999</v>
      </c>
      <c r="E44" s="84">
        <f>E45</f>
        <v>9272.9279999999999</v>
      </c>
    </row>
    <row r="45" spans="1:7" ht="15" x14ac:dyDescent="0.25">
      <c r="A45" s="69"/>
      <c r="B45" s="69"/>
      <c r="C45" s="76" t="s">
        <v>43</v>
      </c>
      <c r="D45" s="77">
        <f>D6</f>
        <v>9272.9279999999999</v>
      </c>
      <c r="E45" s="78">
        <f>E46+E48</f>
        <v>9272.9279999999999</v>
      </c>
    </row>
    <row r="46" spans="1:7" ht="15" x14ac:dyDescent="0.25">
      <c r="A46" s="69"/>
      <c r="B46" s="69"/>
      <c r="C46" s="76" t="s">
        <v>44</v>
      </c>
      <c r="D46" s="77">
        <f>D7</f>
        <v>2372.9279999999999</v>
      </c>
      <c r="E46" s="78">
        <f>D7</f>
        <v>2372.9279999999999</v>
      </c>
    </row>
    <row r="47" spans="1:7" x14ac:dyDescent="0.2">
      <c r="A47" s="69"/>
      <c r="B47" s="69"/>
      <c r="C47" s="85" t="s">
        <v>45</v>
      </c>
      <c r="D47" s="86">
        <f>D8</f>
        <v>1920</v>
      </c>
      <c r="E47" s="87">
        <f>D8</f>
        <v>1920</v>
      </c>
    </row>
    <row r="48" spans="1:7" ht="15" x14ac:dyDescent="0.25">
      <c r="A48" s="69"/>
      <c r="B48" s="69"/>
      <c r="C48" s="76" t="s">
        <v>46</v>
      </c>
      <c r="D48" s="88">
        <f>D27</f>
        <v>6900</v>
      </c>
      <c r="E48" s="89">
        <f>D48-D35</f>
        <v>6900</v>
      </c>
    </row>
    <row r="49" spans="1:5" x14ac:dyDescent="0.2">
      <c r="A49" s="69"/>
      <c r="B49" s="69"/>
      <c r="C49" s="85" t="s">
        <v>47</v>
      </c>
      <c r="D49" s="90">
        <f>D35</f>
        <v>0</v>
      </c>
      <c r="E49" s="81">
        <v>0</v>
      </c>
    </row>
    <row r="50" spans="1:5" ht="15" x14ac:dyDescent="0.25">
      <c r="A50" s="69"/>
      <c r="B50" s="69"/>
      <c r="C50" s="76" t="s">
        <v>48</v>
      </c>
      <c r="D50" s="88">
        <f>D37</f>
        <v>0</v>
      </c>
      <c r="E50" s="89">
        <v>0</v>
      </c>
    </row>
    <row r="51" spans="1:5" x14ac:dyDescent="0.2">
      <c r="A51" s="69"/>
      <c r="B51" s="69"/>
      <c r="C51" s="91" t="s">
        <v>47</v>
      </c>
      <c r="D51" s="92">
        <f>D38</f>
        <v>0</v>
      </c>
      <c r="E51" s="93">
        <v>0</v>
      </c>
    </row>
    <row r="52" spans="1:5" x14ac:dyDescent="0.2">
      <c r="A52" s="69"/>
      <c r="B52" s="69"/>
      <c r="C52" s="69"/>
    </row>
    <row r="53" spans="1:5" x14ac:dyDescent="0.2">
      <c r="A53" s="69" t="s">
        <v>49</v>
      </c>
      <c r="B53" s="69"/>
      <c r="C53" s="69"/>
    </row>
    <row r="54" spans="1:5" x14ac:dyDescent="0.2">
      <c r="A54" s="94">
        <v>67504953</v>
      </c>
      <c r="B54" s="69"/>
      <c r="C54" s="69"/>
    </row>
    <row r="55" spans="1:5" x14ac:dyDescent="0.2">
      <c r="A55" s="95" t="s">
        <v>50</v>
      </c>
      <c r="B55" s="69"/>
      <c r="C55" s="69"/>
    </row>
    <row r="56" spans="1:5" x14ac:dyDescent="0.2">
      <c r="A56" s="69"/>
      <c r="B56" s="69"/>
      <c r="C56" s="69"/>
    </row>
    <row r="57" spans="1:5" x14ac:dyDescent="0.2">
      <c r="A57" s="69"/>
      <c r="B57" s="69"/>
      <c r="C57" s="69"/>
    </row>
    <row r="58" spans="1:5" x14ac:dyDescent="0.2">
      <c r="A58" s="69"/>
      <c r="B58" s="69"/>
      <c r="C58" s="69"/>
    </row>
    <row r="59" spans="1:5" x14ac:dyDescent="0.2">
      <c r="A59" s="69"/>
      <c r="B59" s="69"/>
      <c r="C59" s="69"/>
    </row>
    <row r="60" spans="1:5" x14ac:dyDescent="0.2">
      <c r="A60" s="69"/>
      <c r="B60" s="69"/>
      <c r="C60" s="69"/>
    </row>
    <row r="61" spans="1:5" x14ac:dyDescent="0.2">
      <c r="A61" s="69"/>
      <c r="B61" s="69"/>
      <c r="C61" s="69"/>
    </row>
    <row r="62" spans="1:5" x14ac:dyDescent="0.2">
      <c r="A62" s="69"/>
      <c r="B62" s="69"/>
      <c r="C62" s="69"/>
    </row>
    <row r="63" spans="1:5" x14ac:dyDescent="0.2">
      <c r="A63" s="69"/>
      <c r="B63" s="69"/>
      <c r="C63" s="69"/>
    </row>
    <row r="64" spans="1:5" x14ac:dyDescent="0.2">
      <c r="A64" s="69"/>
      <c r="B64" s="69"/>
      <c r="C64" s="69"/>
    </row>
    <row r="65" spans="1:3" x14ac:dyDescent="0.2">
      <c r="A65" s="69"/>
      <c r="B65" s="69"/>
      <c r="C65" s="69"/>
    </row>
    <row r="66" spans="1:3" x14ac:dyDescent="0.2">
      <c r="A66" s="69"/>
      <c r="B66" s="69"/>
      <c r="C66" s="69"/>
    </row>
    <row r="67" spans="1:3" x14ac:dyDescent="0.2">
      <c r="A67" s="69"/>
      <c r="B67" s="69"/>
      <c r="C67" s="69"/>
    </row>
    <row r="68" spans="1:3" x14ac:dyDescent="0.2">
      <c r="A68" s="69"/>
      <c r="B68" s="69"/>
      <c r="C68" s="69"/>
    </row>
    <row r="69" spans="1:3" x14ac:dyDescent="0.2">
      <c r="A69" s="69"/>
      <c r="B69" s="69"/>
      <c r="C69" s="69"/>
    </row>
    <row r="70" spans="1:3" x14ac:dyDescent="0.2">
      <c r="A70" s="69"/>
      <c r="B70" s="69"/>
      <c r="C70" s="69"/>
    </row>
    <row r="71" spans="1:3" x14ac:dyDescent="0.2">
      <c r="A71" s="69"/>
      <c r="B71" s="69"/>
      <c r="C71" s="69"/>
    </row>
    <row r="72" spans="1:3" x14ac:dyDescent="0.2">
      <c r="A72" s="69"/>
      <c r="B72" s="69"/>
      <c r="C72" s="69"/>
    </row>
    <row r="73" spans="1:3" x14ac:dyDescent="0.2">
      <c r="A73" s="69"/>
      <c r="B73" s="69"/>
      <c r="C73" s="69"/>
    </row>
    <row r="74" spans="1:3" x14ac:dyDescent="0.2">
      <c r="A74" s="69"/>
      <c r="B74" s="69"/>
      <c r="C74" s="69"/>
    </row>
    <row r="75" spans="1:3" x14ac:dyDescent="0.2">
      <c r="A75" s="69"/>
      <c r="B75" s="69"/>
      <c r="C75" s="69"/>
    </row>
    <row r="76" spans="1:3" x14ac:dyDescent="0.2">
      <c r="A76" s="69"/>
      <c r="B76" s="69"/>
      <c r="C76" s="69"/>
    </row>
    <row r="77" spans="1:3" x14ac:dyDescent="0.2">
      <c r="A77" s="69"/>
      <c r="B77" s="69"/>
      <c r="C77" s="69"/>
    </row>
    <row r="78" spans="1:3" x14ac:dyDescent="0.2">
      <c r="A78" s="69"/>
      <c r="B78" s="69"/>
      <c r="C78" s="69"/>
    </row>
    <row r="79" spans="1:3" x14ac:dyDescent="0.2">
      <c r="A79" s="69"/>
      <c r="B79" s="69"/>
      <c r="C79" s="69"/>
    </row>
    <row r="80" spans="1:3" x14ac:dyDescent="0.2">
      <c r="A80" s="69"/>
      <c r="B80" s="69"/>
      <c r="C80" s="69"/>
    </row>
    <row r="81" spans="1:3" x14ac:dyDescent="0.2">
      <c r="A81" s="69"/>
      <c r="B81" s="69"/>
      <c r="C81" s="69"/>
    </row>
    <row r="82" spans="1:3" x14ac:dyDescent="0.2">
      <c r="A82" s="69"/>
      <c r="B82" s="69"/>
      <c r="C82" s="69"/>
    </row>
    <row r="83" spans="1:3" x14ac:dyDescent="0.2">
      <c r="A83" s="69"/>
      <c r="B83" s="69"/>
      <c r="C83" s="69"/>
    </row>
    <row r="84" spans="1:3" x14ac:dyDescent="0.2">
      <c r="A84" s="69"/>
      <c r="B84" s="69"/>
      <c r="C84" s="69"/>
    </row>
    <row r="85" spans="1:3" x14ac:dyDescent="0.2">
      <c r="A85" s="69"/>
      <c r="B85" s="69"/>
      <c r="C85" s="69"/>
    </row>
    <row r="86" spans="1:3" x14ac:dyDescent="0.2">
      <c r="A86" s="69"/>
      <c r="B86" s="69"/>
      <c r="C86" s="69"/>
    </row>
    <row r="87" spans="1:3" x14ac:dyDescent="0.2">
      <c r="A87" s="69"/>
      <c r="B87" s="69"/>
      <c r="C87" s="69"/>
    </row>
    <row r="88" spans="1:3" ht="15" x14ac:dyDescent="0.25">
      <c r="A88" s="96"/>
      <c r="B88" s="96"/>
      <c r="C88" s="96"/>
    </row>
    <row r="89" spans="1:3" ht="15" x14ac:dyDescent="0.25">
      <c r="A89" s="96"/>
      <c r="B89" s="96"/>
      <c r="C89" s="96"/>
    </row>
    <row r="90" spans="1:3" ht="15" x14ac:dyDescent="0.25">
      <c r="A90" s="96"/>
      <c r="B90" s="96"/>
      <c r="C90" s="96"/>
    </row>
    <row r="91" spans="1:3" ht="15" x14ac:dyDescent="0.25">
      <c r="A91" s="96"/>
      <c r="B91" s="96"/>
      <c r="C91" s="96"/>
    </row>
    <row r="92" spans="1:3" ht="15" x14ac:dyDescent="0.25">
      <c r="A92" s="96"/>
      <c r="B92" s="96"/>
      <c r="C92" s="96"/>
    </row>
    <row r="93" spans="1:3" ht="15" x14ac:dyDescent="0.25">
      <c r="A93" s="96"/>
      <c r="B93" s="96"/>
      <c r="C93" s="96"/>
    </row>
    <row r="94" spans="1:3" ht="15" x14ac:dyDescent="0.25">
      <c r="A94" s="96"/>
      <c r="B94" s="96"/>
      <c r="C94" s="96"/>
    </row>
    <row r="95" spans="1:3" ht="15" x14ac:dyDescent="0.25">
      <c r="A95" s="96"/>
      <c r="B95" s="96"/>
      <c r="C95" s="96"/>
    </row>
  </sheetData>
  <mergeCells count="5">
    <mergeCell ref="A2:D2"/>
    <mergeCell ref="A3:A4"/>
    <mergeCell ref="B3:B4"/>
    <mergeCell ref="C3:C4"/>
    <mergeCell ref="D3:D4"/>
  </mergeCells>
  <hyperlinks>
    <hyperlink ref="A55" r:id="rId1"/>
  </hyperlinks>
  <pageMargins left="0.31496062992125984" right="0.31496062992125984" top="0.31496062992125984" bottom="0.27559055118110237" header="0.31496062992125984" footer="0.31496062992125984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finansējums_konvencijai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Liepiņa</dc:creator>
  <cp:lastModifiedBy>Liena Līksnīte</cp:lastModifiedBy>
  <dcterms:created xsi:type="dcterms:W3CDTF">2017-07-25T07:15:22Z</dcterms:created>
  <dcterms:modified xsi:type="dcterms:W3CDTF">2017-08-15T08:45:48Z</dcterms:modified>
</cp:coreProperties>
</file>