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upite\Desktop\"/>
    </mc:Choice>
  </mc:AlternateContent>
  <bookViews>
    <workbookView xWindow="120" yWindow="15" windowWidth="19035" windowHeight="12015"/>
  </bookViews>
  <sheets>
    <sheet name="Prognoze 2018" sheetId="3" r:id="rId1"/>
  </sheets>
  <calcPr calcId="152511"/>
</workbook>
</file>

<file path=xl/calcChain.xml><?xml version="1.0" encoding="utf-8"?>
<calcChain xmlns="http://schemas.openxmlformats.org/spreadsheetml/2006/main">
  <c r="J7" i="3" l="1"/>
  <c r="L8" i="3" l="1"/>
  <c r="L9" i="3"/>
  <c r="L10" i="3"/>
  <c r="L11" i="3"/>
  <c r="L12" i="3"/>
  <c r="L13" i="3"/>
  <c r="L14" i="3"/>
  <c r="L15" i="3"/>
  <c r="L16" i="3"/>
  <c r="L17" i="3"/>
  <c r="L18" i="3"/>
  <c r="L7" i="3"/>
  <c r="L19" i="3" s="1"/>
  <c r="K8" i="3"/>
  <c r="K19" i="3" s="1"/>
  <c r="K9" i="3"/>
  <c r="K10" i="3"/>
  <c r="K11" i="3"/>
  <c r="K12" i="3"/>
  <c r="K13" i="3"/>
  <c r="K14" i="3"/>
  <c r="K15" i="3"/>
  <c r="K16" i="3"/>
  <c r="K17" i="3"/>
  <c r="K18" i="3"/>
  <c r="K7" i="3"/>
  <c r="J19" i="3"/>
  <c r="J8" i="3"/>
  <c r="J9" i="3"/>
  <c r="J10" i="3"/>
  <c r="J11" i="3"/>
  <c r="J12" i="3"/>
  <c r="J13" i="3"/>
  <c r="J14" i="3"/>
  <c r="J15" i="3"/>
  <c r="J16" i="3"/>
  <c r="J17" i="3"/>
  <c r="J18" i="3"/>
  <c r="G10" i="3" l="1"/>
  <c r="G12" i="3"/>
  <c r="G11" i="3"/>
  <c r="G9" i="3"/>
  <c r="G17" i="3"/>
  <c r="C17" i="3" l="1"/>
  <c r="C12" i="3"/>
  <c r="C11" i="3"/>
  <c r="C10" i="3"/>
  <c r="G8" i="3"/>
  <c r="C8" i="3" s="1"/>
  <c r="C9" i="3"/>
  <c r="G13" i="3"/>
  <c r="C13" i="3" s="1"/>
  <c r="G14" i="3"/>
  <c r="C14" i="3" s="1"/>
  <c r="G15" i="3"/>
  <c r="C15" i="3" s="1"/>
  <c r="G16" i="3"/>
  <c r="C16" i="3" s="1"/>
  <c r="G18" i="3"/>
  <c r="C18" i="3" s="1"/>
  <c r="G7" i="3"/>
  <c r="C7" i="3" s="1"/>
</calcChain>
</file>

<file path=xl/sharedStrings.xml><?xml version="1.0" encoding="utf-8"?>
<sst xmlns="http://schemas.openxmlformats.org/spreadsheetml/2006/main" count="23" uniqueCount="23">
  <si>
    <t>Janvāris</t>
  </si>
  <si>
    <t>Minimālās stundas tarifa likmes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</si>
  <si>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</si>
  <si>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</si>
  <si>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</si>
  <si>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</si>
  <si>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</si>
  <si>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</si>
  <si>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</si>
  <si>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</si>
  <si>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</si>
  <si>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</si>
  <si>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</si>
  <si>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Mēnesis</t>
  </si>
  <si>
    <t>Minimālā alga</t>
  </si>
  <si>
    <t>Darba dienu skaits</t>
  </si>
  <si>
    <t>Stundu skaits</t>
  </si>
  <si>
    <t>DD VSAOI (24,09%), euro</t>
  </si>
  <si>
    <t>Atalgojums, euro</t>
  </si>
  <si>
    <t>KOPĀ izmaksas</t>
  </si>
  <si>
    <t>Pielikums likumprojekta "Grozījumi Invaliditātes likumā" sākotnējās ietekmes novērtējuma ziņojumam (anotācijai)</t>
  </si>
  <si>
    <t>Studējošo skaits</t>
  </si>
  <si>
    <t>Finansējuma aprēķins par 2018.gadu AUGSTSKOLAS/KOLEDŽAS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</si>
</sst>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4" fontId="0" fillId="2" borderId="0" xfId="0" applyNumberFormat="1" applyFill="1" applyBorder="1"/>
    <xf numFmtId="9" fontId="0" fillId="2" borderId="0" xfId="2" applyFont="1" applyFill="1" applyBorder="1"/>
    <xf numFmtId="4" fontId="1" fillId="2" borderId="0" xfId="0" applyNumberFormat="1" applyFont="1" applyFill="1" applyBorder="1"/>
    <xf numFmtId="9" fontId="1" fillId="2" borderId="0" xfId="2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3" fontId="3" fillId="0" borderId="0" xfId="0" applyNumberFormat="1" applyFont="1" applyBorder="1"/>
    <xf numFmtId="0" fontId="5" fillId="0" borderId="0" xfId="0" applyFont="1" applyAlignment="1"/>
    <xf numFmtId="4" fontId="1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right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4" workbookViewId="0">
      <selection activeCell="J9" sqref="J9"/>
    </sheetView>
  </sheetViews>
  <sheetFormatPr defaultRowHeight="15" x14ac:dyDescent="0.25"/>
  <cols>
    <col min="1" max="1" width="10.85546875" customWidth="1"/>
    <col min="2" max="2" width="12" customWidth="1"/>
    <col min="3" max="3" width="12.140625" customWidth="1"/>
    <col min="4" max="4" width="4" customWidth="1"/>
    <col min="5" max="5" width="11.85546875" customWidth="1"/>
    <col min="6" max="7" width="12.5703125" customWidth="1"/>
    <col min="8" max="8" width="4.85546875" customWidth="1"/>
    <col min="9" max="9" width="12.140625" customWidth="1"/>
    <col min="10" max="10" width="11.85546875" customWidth="1"/>
    <col min="11" max="11" width="10.42578125" customWidth="1"/>
    <col min="12" max="12" width="12.140625" customWidth="1"/>
    <col min="13" max="13" width="10.5703125" customWidth="1"/>
    <col min="14" max="14" width="7.7109375" customWidth="1"/>
    <col min="15" max="15" width="6.85546875" customWidth="1"/>
    <col min="16" max="16" width="6.42578125" customWidth="1"/>
    <col min="17" max="17" width="7.42578125" customWidth="1"/>
    <col min="18" max="18" width="10" customWidth="1"/>
    <col min="19" max="19" width="10.5703125" customWidth="1"/>
    <col min="20" max="20" width="10.7109375" customWidth="1"/>
  </cols>
  <sheetData>
    <row r="1" spans="1:20" ht="56.25" customHeight="1" x14ac:dyDescent="0.25">
      <c r="I1" s="28" t="s">
        <v>20</v>
      </c>
      <c r="J1" s="28"/>
      <c r="K1" s="28"/>
      <c r="L1" s="28"/>
    </row>
    <row r="2" spans="1:20" ht="21" x14ac:dyDescent="0.3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3"/>
      <c r="O2" s="23"/>
      <c r="P2" s="23"/>
      <c r="Q2" s="23"/>
      <c r="R2" s="23"/>
      <c r="S2" s="23"/>
      <c r="T2" s="23"/>
    </row>
    <row r="6" spans="1:20" ht="45" x14ac:dyDescent="0.25">
      <c r="A6" s="5"/>
      <c r="B6" s="6" t="s">
        <v>13</v>
      </c>
      <c r="C6" s="6" t="s">
        <v>1</v>
      </c>
      <c r="E6" s="8" t="s">
        <v>14</v>
      </c>
      <c r="F6" s="8" t="s">
        <v>15</v>
      </c>
      <c r="G6" s="1" t="s">
        <v>16</v>
      </c>
      <c r="I6" s="19" t="s">
        <v>21</v>
      </c>
      <c r="J6" s="19" t="s">
        <v>18</v>
      </c>
      <c r="K6" s="19" t="s">
        <v>17</v>
      </c>
      <c r="L6" s="19" t="s">
        <v>19</v>
      </c>
    </row>
    <row r="7" spans="1:20" x14ac:dyDescent="0.25">
      <c r="B7" s="2" t="s">
        <v>0</v>
      </c>
      <c r="C7" s="9">
        <f t="shared" ref="C7:C18" si="0">E7/G7</f>
        <v>2.4431818181818183</v>
      </c>
      <c r="D7" s="7"/>
      <c r="E7" s="2">
        <v>430</v>
      </c>
      <c r="F7" s="2">
        <v>22</v>
      </c>
      <c r="G7" s="2">
        <f>F7*8</f>
        <v>176</v>
      </c>
      <c r="I7" s="2">
        <v>15</v>
      </c>
      <c r="J7" s="4">
        <f>C7*G7*I7</f>
        <v>6450</v>
      </c>
      <c r="K7" s="4">
        <f>J7*0.2409</f>
        <v>1553.8050000000001</v>
      </c>
      <c r="L7" s="4">
        <f>J7+K7</f>
        <v>8003.8050000000003</v>
      </c>
    </row>
    <row r="8" spans="1:20" x14ac:dyDescent="0.25">
      <c r="B8" s="2" t="s">
        <v>2</v>
      </c>
      <c r="C8" s="9">
        <f t="shared" si="0"/>
        <v>2.6875</v>
      </c>
      <c r="D8" s="7"/>
      <c r="E8" s="2">
        <v>430</v>
      </c>
      <c r="F8" s="2">
        <v>20</v>
      </c>
      <c r="G8" s="2">
        <f t="shared" ref="G8:G18" si="1">F8*8</f>
        <v>160</v>
      </c>
      <c r="I8" s="2">
        <v>15</v>
      </c>
      <c r="J8" s="4">
        <f t="shared" ref="J8:J18" si="2">C8*G8*I8</f>
        <v>6450</v>
      </c>
      <c r="K8" s="4">
        <f t="shared" ref="K8:K18" si="3">J8*0.2409</f>
        <v>1553.8050000000001</v>
      </c>
      <c r="L8" s="4">
        <f t="shared" ref="L8:L18" si="4">J8+K8</f>
        <v>8003.8050000000003</v>
      </c>
    </row>
    <row r="9" spans="1:20" x14ac:dyDescent="0.25">
      <c r="B9" s="2" t="s">
        <v>3</v>
      </c>
      <c r="C9" s="9">
        <f t="shared" si="0"/>
        <v>2.5748502994011977</v>
      </c>
      <c r="D9" s="7"/>
      <c r="E9" s="2">
        <v>430</v>
      </c>
      <c r="F9" s="2">
        <v>21</v>
      </c>
      <c r="G9" s="2">
        <f>F9*8-1</f>
        <v>167</v>
      </c>
      <c r="I9" s="2">
        <v>15</v>
      </c>
      <c r="J9" s="4">
        <f t="shared" si="2"/>
        <v>6450</v>
      </c>
      <c r="K9" s="4">
        <f t="shared" si="3"/>
        <v>1553.8050000000001</v>
      </c>
      <c r="L9" s="4">
        <f t="shared" si="4"/>
        <v>8003.8050000000003</v>
      </c>
    </row>
    <row r="10" spans="1:20" x14ac:dyDescent="0.25">
      <c r="A10" s="3"/>
      <c r="B10" s="2" t="s">
        <v>4</v>
      </c>
      <c r="C10" s="9">
        <f t="shared" si="0"/>
        <v>2.7044025157232703</v>
      </c>
      <c r="D10" s="7"/>
      <c r="E10" s="2">
        <v>430</v>
      </c>
      <c r="F10" s="2">
        <v>20</v>
      </c>
      <c r="G10" s="2">
        <f>F10*8-1</f>
        <v>159</v>
      </c>
      <c r="I10" s="2">
        <v>15</v>
      </c>
      <c r="J10" s="4">
        <f t="shared" si="2"/>
        <v>6450</v>
      </c>
      <c r="K10" s="4">
        <f t="shared" si="3"/>
        <v>1553.8050000000001</v>
      </c>
      <c r="L10" s="4">
        <f t="shared" si="4"/>
        <v>8003.8050000000003</v>
      </c>
    </row>
    <row r="11" spans="1:20" x14ac:dyDescent="0.25">
      <c r="B11" s="2" t="s">
        <v>5</v>
      </c>
      <c r="C11" s="9">
        <f t="shared" si="0"/>
        <v>2.5748502994011977</v>
      </c>
      <c r="D11" s="7"/>
      <c r="E11" s="2">
        <v>430</v>
      </c>
      <c r="F11" s="2">
        <v>21</v>
      </c>
      <c r="G11" s="2">
        <f>F11*8-1</f>
        <v>167</v>
      </c>
      <c r="I11" s="2">
        <v>15</v>
      </c>
      <c r="J11" s="4">
        <f t="shared" si="2"/>
        <v>6450</v>
      </c>
      <c r="K11" s="4">
        <f t="shared" si="3"/>
        <v>1553.8050000000001</v>
      </c>
      <c r="L11" s="4">
        <f t="shared" si="4"/>
        <v>8003.8050000000003</v>
      </c>
    </row>
    <row r="12" spans="1:20" x14ac:dyDescent="0.25">
      <c r="B12" s="2" t="s">
        <v>6</v>
      </c>
      <c r="C12" s="9">
        <f t="shared" si="0"/>
        <v>2.5748502994011977</v>
      </c>
      <c r="D12" s="7"/>
      <c r="E12" s="2">
        <v>430</v>
      </c>
      <c r="F12" s="2">
        <v>21</v>
      </c>
      <c r="G12" s="2">
        <f>F12*8-1</f>
        <v>167</v>
      </c>
      <c r="I12" s="2">
        <v>15</v>
      </c>
      <c r="J12" s="4">
        <f t="shared" si="2"/>
        <v>6450</v>
      </c>
      <c r="K12" s="4">
        <f t="shared" si="3"/>
        <v>1553.8050000000001</v>
      </c>
      <c r="L12" s="4">
        <f t="shared" si="4"/>
        <v>8003.8050000000003</v>
      </c>
    </row>
    <row r="13" spans="1:20" x14ac:dyDescent="0.25">
      <c r="B13" s="2" t="s">
        <v>7</v>
      </c>
      <c r="C13" s="9">
        <f t="shared" si="0"/>
        <v>2.5595238095238093</v>
      </c>
      <c r="D13" s="7"/>
      <c r="E13" s="2">
        <v>430</v>
      </c>
      <c r="F13" s="2">
        <v>21</v>
      </c>
      <c r="G13" s="2">
        <f t="shared" si="1"/>
        <v>168</v>
      </c>
      <c r="I13" s="2">
        <v>15</v>
      </c>
      <c r="J13" s="4">
        <f t="shared" si="2"/>
        <v>6449.9999999999991</v>
      </c>
      <c r="K13" s="4">
        <f t="shared" si="3"/>
        <v>1553.8049999999998</v>
      </c>
      <c r="L13" s="4">
        <f t="shared" si="4"/>
        <v>8003.8049999999985</v>
      </c>
    </row>
    <row r="14" spans="1:20" x14ac:dyDescent="0.25">
      <c r="B14" s="2" t="s">
        <v>8</v>
      </c>
      <c r="C14" s="9">
        <f t="shared" si="0"/>
        <v>2.3369565217391304</v>
      </c>
      <c r="D14" s="7"/>
      <c r="E14" s="2">
        <v>430</v>
      </c>
      <c r="F14" s="2">
        <v>23</v>
      </c>
      <c r="G14" s="2">
        <f t="shared" si="1"/>
        <v>184</v>
      </c>
      <c r="I14" s="2">
        <v>15</v>
      </c>
      <c r="J14" s="4">
        <f t="shared" si="2"/>
        <v>6450</v>
      </c>
      <c r="K14" s="4">
        <f t="shared" si="3"/>
        <v>1553.8050000000001</v>
      </c>
      <c r="L14" s="4">
        <f t="shared" si="4"/>
        <v>8003.8050000000003</v>
      </c>
    </row>
    <row r="15" spans="1:20" x14ac:dyDescent="0.25">
      <c r="B15" s="2" t="s">
        <v>9</v>
      </c>
      <c r="C15" s="9">
        <f t="shared" si="0"/>
        <v>2.6875</v>
      </c>
      <c r="D15" s="7"/>
      <c r="E15" s="2">
        <v>430</v>
      </c>
      <c r="F15" s="2">
        <v>20</v>
      </c>
      <c r="G15" s="2">
        <f t="shared" si="1"/>
        <v>160</v>
      </c>
      <c r="I15" s="2">
        <v>15</v>
      </c>
      <c r="J15" s="4">
        <f t="shared" si="2"/>
        <v>6450</v>
      </c>
      <c r="K15" s="4">
        <f t="shared" si="3"/>
        <v>1553.8050000000001</v>
      </c>
      <c r="L15" s="4">
        <f t="shared" si="4"/>
        <v>8003.8050000000003</v>
      </c>
    </row>
    <row r="16" spans="1:20" x14ac:dyDescent="0.25">
      <c r="B16" s="2" t="s">
        <v>10</v>
      </c>
      <c r="C16" s="9">
        <f t="shared" si="0"/>
        <v>2.3369565217391304</v>
      </c>
      <c r="D16" s="7"/>
      <c r="E16" s="2">
        <v>430</v>
      </c>
      <c r="F16" s="2">
        <v>23</v>
      </c>
      <c r="G16" s="2">
        <f t="shared" si="1"/>
        <v>184</v>
      </c>
      <c r="I16" s="2">
        <v>15</v>
      </c>
      <c r="J16" s="4">
        <f t="shared" si="2"/>
        <v>6450</v>
      </c>
      <c r="K16" s="4">
        <f t="shared" si="3"/>
        <v>1553.8050000000001</v>
      </c>
      <c r="L16" s="4">
        <f t="shared" si="4"/>
        <v>8003.8050000000003</v>
      </c>
    </row>
    <row r="17" spans="1:12" x14ac:dyDescent="0.25">
      <c r="B17" s="2" t="s">
        <v>11</v>
      </c>
      <c r="C17" s="9">
        <f t="shared" si="0"/>
        <v>2.5595238095238093</v>
      </c>
      <c r="D17" s="7"/>
      <c r="E17" s="2">
        <v>430</v>
      </c>
      <c r="F17" s="2">
        <v>21</v>
      </c>
      <c r="G17" s="2">
        <f>F17*8</f>
        <v>168</v>
      </c>
      <c r="I17" s="2">
        <v>15</v>
      </c>
      <c r="J17" s="4">
        <f t="shared" si="2"/>
        <v>6449.9999999999991</v>
      </c>
      <c r="K17" s="4">
        <f t="shared" si="3"/>
        <v>1553.8049999999998</v>
      </c>
      <c r="L17" s="4">
        <f t="shared" si="4"/>
        <v>8003.8049999999985</v>
      </c>
    </row>
    <row r="18" spans="1:12" x14ac:dyDescent="0.25">
      <c r="B18" s="2" t="s">
        <v>12</v>
      </c>
      <c r="C18" s="9">
        <f t="shared" si="0"/>
        <v>3.1617647058823528</v>
      </c>
      <c r="D18" s="7"/>
      <c r="E18" s="2">
        <v>430</v>
      </c>
      <c r="F18" s="2">
        <v>17</v>
      </c>
      <c r="G18" s="2">
        <f t="shared" si="1"/>
        <v>136</v>
      </c>
      <c r="I18" s="2">
        <v>15</v>
      </c>
      <c r="J18" s="4">
        <f t="shared" si="2"/>
        <v>6450</v>
      </c>
      <c r="K18" s="4">
        <f t="shared" si="3"/>
        <v>1553.8050000000001</v>
      </c>
      <c r="L18" s="4">
        <f t="shared" si="4"/>
        <v>8003.8050000000003</v>
      </c>
    </row>
    <row r="19" spans="1:12" x14ac:dyDescent="0.25">
      <c r="J19" s="3">
        <f>SUM(J7:J18)</f>
        <v>77400</v>
      </c>
      <c r="K19" s="3">
        <f t="shared" ref="K19:L19" si="5">SUM(K7:K18)</f>
        <v>18645.66</v>
      </c>
      <c r="L19" s="24">
        <f t="shared" si="5"/>
        <v>96045.659999999974</v>
      </c>
    </row>
    <row r="21" spans="1:12" ht="18.75" x14ac:dyDescent="0.3">
      <c r="D21" s="27"/>
      <c r="E21" s="27"/>
      <c r="F21" s="27"/>
      <c r="G21" s="27"/>
      <c r="H21" s="27"/>
      <c r="I21" s="27"/>
      <c r="J21" s="27"/>
      <c r="K21" s="27"/>
    </row>
    <row r="22" spans="1:12" x14ac:dyDescent="0.25">
      <c r="D22" s="10"/>
      <c r="E22" s="10"/>
      <c r="F22" s="10"/>
      <c r="G22" s="11"/>
      <c r="H22" s="12"/>
      <c r="I22" s="12"/>
      <c r="J22" s="12"/>
      <c r="K22" s="10"/>
    </row>
    <row r="23" spans="1:12" x14ac:dyDescent="0.25">
      <c r="D23" s="13"/>
      <c r="E23" s="14"/>
      <c r="F23" s="15"/>
      <c r="G23" s="15"/>
      <c r="H23" s="16"/>
      <c r="I23" s="15"/>
      <c r="J23" s="15"/>
      <c r="K23" s="16"/>
    </row>
    <row r="24" spans="1:12" x14ac:dyDescent="0.25">
      <c r="D24" s="13"/>
      <c r="E24" s="14"/>
      <c r="F24" s="15"/>
      <c r="G24" s="15"/>
      <c r="H24" s="16"/>
      <c r="I24" s="15"/>
      <c r="J24" s="15"/>
      <c r="K24" s="16"/>
    </row>
    <row r="25" spans="1:12" ht="30.75" customHeight="1" x14ac:dyDescent="0.25">
      <c r="A25" s="20"/>
      <c r="B25" s="20"/>
      <c r="C25" s="20"/>
      <c r="D25" s="13"/>
      <c r="E25" s="14"/>
      <c r="F25" s="15"/>
      <c r="G25" s="15"/>
      <c r="H25" s="16"/>
      <c r="I25" s="15"/>
      <c r="J25" s="15"/>
      <c r="K25" s="16"/>
    </row>
    <row r="26" spans="1:12" ht="30" customHeight="1" x14ac:dyDescent="0.25">
      <c r="A26" s="26"/>
      <c r="B26" s="26"/>
      <c r="C26" s="20"/>
      <c r="D26" s="13"/>
      <c r="E26" s="14"/>
      <c r="F26" s="15"/>
      <c r="G26" s="14"/>
      <c r="H26" s="16"/>
      <c r="I26" s="15"/>
      <c r="J26" s="15"/>
      <c r="K26" s="16"/>
    </row>
    <row r="27" spans="1:12" ht="15.75" x14ac:dyDescent="0.25">
      <c r="A27" s="22"/>
      <c r="B27" s="20"/>
      <c r="C27" s="20"/>
      <c r="D27" s="13"/>
      <c r="E27" s="14"/>
      <c r="F27" s="14"/>
      <c r="G27" s="14"/>
      <c r="H27" s="14"/>
      <c r="I27" s="15"/>
      <c r="J27" s="15"/>
      <c r="K27" s="14"/>
    </row>
    <row r="28" spans="1:12" x14ac:dyDescent="0.25">
      <c r="A28" s="20"/>
      <c r="B28" s="20"/>
      <c r="C28" s="20"/>
      <c r="D28" s="14"/>
      <c r="E28" s="14"/>
      <c r="F28" s="17"/>
      <c r="G28" s="17"/>
      <c r="H28" s="18"/>
      <c r="I28" s="17"/>
      <c r="J28" s="17"/>
      <c r="K28" s="18"/>
    </row>
    <row r="29" spans="1:12" x14ac:dyDescent="0.25">
      <c r="A29" s="20"/>
      <c r="B29" s="20"/>
      <c r="C29" s="20"/>
      <c r="D29" s="20"/>
    </row>
    <row r="30" spans="1:12" x14ac:dyDescent="0.25">
      <c r="A30" s="21"/>
      <c r="B30" s="20"/>
      <c r="C30" s="20"/>
      <c r="D30" s="20"/>
    </row>
    <row r="31" spans="1:12" x14ac:dyDescent="0.25">
      <c r="A31" s="20"/>
      <c r="B31" s="20"/>
      <c r="C31" s="20"/>
      <c r="D31" s="20"/>
    </row>
    <row r="32" spans="1:12" x14ac:dyDescent="0.25">
      <c r="A32" s="20"/>
      <c r="B32" s="20"/>
      <c r="C32" s="20"/>
      <c r="D32" s="20"/>
    </row>
    <row r="33" spans="1:4" x14ac:dyDescent="0.25">
      <c r="A33" s="20"/>
      <c r="B33" s="20"/>
      <c r="C33" s="20"/>
      <c r="D33" s="20"/>
    </row>
    <row r="34" spans="1:4" x14ac:dyDescent="0.25">
      <c r="A34" s="20"/>
      <c r="B34" s="20"/>
      <c r="C34" s="20"/>
      <c r="D34" s="20"/>
    </row>
  </sheetData>
  <mergeCells count="4">
    <mergeCell ref="A2:M2"/>
    <mergeCell ref="A26:B26"/>
    <mergeCell ref="D21:K21"/>
    <mergeCell ref="I1:L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Prognoze 2018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Linda Upīte</cp:lastModifiedBy>
  <cp:lastPrinted>2017-12-04T07:57:17Z</cp:lastPrinted>
  <dcterms:created xsi:type="dcterms:W3CDTF">2012-11-21T12:33:06Z</dcterms:created>
  <dcterms:modified xsi:type="dcterms:W3CDTF">2017-12-04T08:11:38Z</dcterms:modified>
</cp:coreProperties>
</file>