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s.gov.lv\tmdfs\BB\kv2101\My Documents\old\Kristine j\2016\Notāri\2017\Mk noteikumi\Atļaujas\Uz MKK\"/>
    </mc:Choice>
  </mc:AlternateContent>
  <xr:revisionPtr revIDLastSave="0" documentId="8_{E41808C6-F7D2-4C59-B024-ED8392ACDA18}" xr6:coauthVersionLast="32" xr6:coauthVersionMax="32" xr10:uidLastSave="{00000000-0000-0000-0000-000000000000}"/>
  <bookViews>
    <workbookView xWindow="0" yWindow="0" windowWidth="24000" windowHeight="9525" tabRatio="886" xr2:uid="{00000000-000D-0000-FFFF-FFFF00000000}"/>
  </bookViews>
  <sheets>
    <sheet name="kopsavilkums" sheetId="39" r:id="rId1"/>
    <sheet name="Laiks" sheetId="56" r:id="rId2"/>
    <sheet name="atlīdzība 2019" sheetId="54" r:id="rId3"/>
    <sheet name="uzturesana 2019" sheetId="55" r:id="rId4"/>
  </sheets>
  <definedNames>
    <definedName name="_xlnm._FilterDatabase" localSheetId="2" hidden="1">'atlīdzība 2019'!$A$9:$I$9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9" l="1"/>
  <c r="B10" i="39"/>
  <c r="C31" i="55"/>
  <c r="I9" i="54"/>
  <c r="D17" i="54"/>
  <c r="D18" i="54"/>
  <c r="D16" i="54"/>
  <c r="D15" i="54"/>
  <c r="D19" i="54"/>
  <c r="D20" i="54"/>
</calcChain>
</file>

<file path=xl/sharedStrings.xml><?xml version="1.0" encoding="utf-8"?>
<sst xmlns="http://schemas.openxmlformats.org/spreadsheetml/2006/main" count="78" uniqueCount="74">
  <si>
    <t>Nr.p.k</t>
  </si>
  <si>
    <t>Struktūrvienības nosaukums</t>
  </si>
  <si>
    <t>Amata nosaukums</t>
  </si>
  <si>
    <t>Amatu skaits</t>
  </si>
  <si>
    <t>Gadā
KOPĀ</t>
  </si>
  <si>
    <t>Grupa</t>
  </si>
  <si>
    <t>Objekta nosaukums un izmaksu veids un pamatojums</t>
  </si>
  <si>
    <t>Mēnešalgas noteikšanas kritēriji</t>
  </si>
  <si>
    <t>Saime</t>
  </si>
  <si>
    <t xml:space="preserve">Līmenis </t>
  </si>
  <si>
    <t>Detalizēts aprēķins, kas pamato plānoto izdevumu apjomu</t>
  </si>
  <si>
    <t>IV</t>
  </si>
  <si>
    <t>Jurists</t>
  </si>
  <si>
    <t>2. Piemaksas, prēmijas un naudas balvas, atvaļinājuma pabalsts</t>
  </si>
  <si>
    <t>Naudas balva, novērtēšanas prēmija</t>
  </si>
  <si>
    <t>Pasta pakalpojumi</t>
  </si>
  <si>
    <t>Pasta un citi sakaru pakalpojumi</t>
  </si>
  <si>
    <t>Administratīvie izdevumi</t>
  </si>
  <si>
    <t>Nodarbinātie - kopā</t>
  </si>
  <si>
    <t>Juridiskā nodaļa</t>
  </si>
  <si>
    <t>Vispārējās piemaksas</t>
  </si>
  <si>
    <t>Sociālās garantijas</t>
  </si>
  <si>
    <t>Darba alga</t>
  </si>
  <si>
    <t>2. Piemaksas, prēmijas un naudas balvas, atvaļinājuma pabalsts, darba devēja valsts sociālās apdrošināšanas obligātās iemaksas</t>
  </si>
  <si>
    <t>Darba devēja valsts sociālās apdrošināšanas obligātās iemaksas 24,09%</t>
  </si>
  <si>
    <t>Piemaksas veids un sociālās garantijas</t>
  </si>
  <si>
    <t xml:space="preserve"> Piemaksas un prēmijas - kopā, t.sk.:</t>
  </si>
  <si>
    <t>Izdevumi par precēm iestādes darbības nodrošīnāšanai</t>
  </si>
  <si>
    <t xml:space="preserve">Informācija par papildus plānotajiem izdevumiem atlīdzībai 2019. gadā </t>
  </si>
  <si>
    <t xml:space="preserve">1. Mēnešalga </t>
  </si>
  <si>
    <t>Kopā:</t>
  </si>
  <si>
    <t xml:space="preserve">
Informācija par plānotajiem iestādes uzturēšanas izdevumiem 2019.gadā</t>
  </si>
  <si>
    <t>KOPĀ:</t>
  </si>
  <si>
    <t>Izdevumi kopā 2019.gadā</t>
  </si>
  <si>
    <t xml:space="preserve">Uzturēšanas izdevumi </t>
  </si>
  <si>
    <t>1,35 euro viens ierakstīts pasta sūtījums, 1/3 no gadījumiem būs jāsūta papīra atbildes</t>
  </si>
  <si>
    <t>Pieteikumu skaits</t>
  </si>
  <si>
    <t>Rīga</t>
  </si>
  <si>
    <t>Latgale</t>
  </si>
  <si>
    <t>Zemgale</t>
  </si>
  <si>
    <t>Vidzeme</t>
  </si>
  <si>
    <t>Kurzeme</t>
  </si>
  <si>
    <t xml:space="preserve">Kopā </t>
  </si>
  <si>
    <t>Nr.</t>
  </si>
  <si>
    <t>Darbības</t>
  </si>
  <si>
    <t>Laiks, min</t>
  </si>
  <si>
    <t>Pieteikuma reģistrācija</t>
  </si>
  <si>
    <t>Grāmatvedības uzskaite, t.sk. rēķina izrakstīšana</t>
  </si>
  <si>
    <t xml:space="preserve">pieteikuma analīze </t>
  </si>
  <si>
    <t xml:space="preserve">15-30 </t>
  </si>
  <si>
    <t xml:space="preserve">papildus informācijas pieprasīšana/atstāšana bez virzības </t>
  </si>
  <si>
    <t>15-30</t>
  </si>
  <si>
    <t xml:space="preserve">lēmuma projekta izstrāde </t>
  </si>
  <si>
    <t>60-90</t>
  </si>
  <si>
    <t>lēmuma saskaņošana ar padomi un parakstīšana</t>
  </si>
  <si>
    <t>30-60</t>
  </si>
  <si>
    <t>nosūtīšana adresātam/notāram</t>
  </si>
  <si>
    <t>135 - 225 ( 2h 15 min - 3h 45 min)</t>
  </si>
  <si>
    <t>Pieteikumu skaits dienā – 1,2</t>
  </si>
  <si>
    <r>
      <t xml:space="preserve">Kopā gadā, </t>
    </r>
    <r>
      <rPr>
        <b/>
        <i/>
        <sz val="12"/>
        <rFont val="Times New Roman"/>
        <family val="1"/>
        <charset val="186"/>
      </rPr>
      <t>euro</t>
    </r>
  </si>
  <si>
    <r>
      <t xml:space="preserve">Plānotie izdevumi gadā, </t>
    </r>
    <r>
      <rPr>
        <b/>
        <i/>
        <sz val="12"/>
        <rFont val="Times New Roman"/>
        <family val="1"/>
        <charset val="186"/>
      </rPr>
      <t>euro</t>
    </r>
  </si>
  <si>
    <t>Iesniedzējs:</t>
  </si>
  <si>
    <t xml:space="preserve"> </t>
  </si>
  <si>
    <t>Pielikums
Ministru kabineta noteikumu projekta
"Noteikumi par atļaujas ziņu saņemšanai
no zvērināta notāra lietām izsniegšanas
kārtību un maksu" sākotnējās ietekmes
novērtējuma ziņojumam (anotācijai)</t>
  </si>
  <si>
    <t>Atbildes rezultāts: 50-60% atteikumi, līdz ar to izvērsti lēmumi</t>
  </si>
  <si>
    <t>Laiks viena iesnieguma izskatīšanai: vidēji trīs stundas</t>
  </si>
  <si>
    <t>Darba dienu skaits 2018.gadā – 250</t>
  </si>
  <si>
    <t>Slodze, ja pieņem, ka gadā ir 300 iesniegumi un 50-60% atteikumi, līdz ar to sastādāmi izvērsti lēmumi: apmēram 3stundas 40 minūtes dienā jāvelta iesniegumam, apmēram 0,5 slodzes amata vieta.</t>
  </si>
  <si>
    <t>Viena iesnieguma
 izskatīšanas izmaksas:</t>
  </si>
  <si>
    <t>Izdevumi atlīdzībai, 0,5 slodze</t>
  </si>
  <si>
    <t xml:space="preserve">250 euro vienam darbiniekam </t>
  </si>
  <si>
    <t>2 darbinieku apmācība</t>
  </si>
  <si>
    <t>tieslietu ministrs</t>
  </si>
  <si>
    <t>Dzintars Rasnačs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</si>
</sst>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charset val="186"/>
    </font>
    <font>
      <u/>
      <sz val="10"/>
      <color theme="10"/>
      <name val="Arial"/>
      <charset val="186"/>
    </font>
    <font>
      <u/>
      <sz val="10"/>
      <color theme="11"/>
      <name val="Arial"/>
      <charset val="186"/>
    </font>
  </fonts>
  <fills count="5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lightUp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3" fontId="4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4" fillId="0" borderId="0" xfId="0" applyNumberFormat="1" applyFont="1" applyFill="1"/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4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7">
    <cellStyle name="Hipersaite" xfId="1" builtinId="8" hidden="1"/>
    <cellStyle name="Hipersaite" xfId="3" builtinId="8" hidden="1"/>
    <cellStyle name="Hipersaite" xfId="5" builtinId="8" hidden="1"/>
    <cellStyle name="Izmantota hipersaite" xfId="2" builtinId="9" hidden="1"/>
    <cellStyle name="Izmantota hipersaite" xfId="4" builtinId="9" hidden="1"/>
    <cellStyle name="Izmantota hipersaite" xfId="6" builtinId="9" hidden="1"/>
    <cellStyle name="Parast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6B25F66-6D19-4924-9A7C-4E655A96E9F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lv-LV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Summa, Ls</a:t>
          </a: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56E9E50-A206-4902-83C9-2544E515EC4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6C70490F-9CF6-4ECF-9A91-622C44BDC97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CFC67B79-08C0-4DC5-918B-AB602D269C0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5EA2E4DC-42E2-4085-A264-994B56F5BCE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B3C6CCBD-3EEF-4ABF-9B1A-F120340A4B3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2D47ECC2-D673-485F-8022-4D42EEFF2F11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SheetLayoutView="100" workbookViewId="0"/>
  </sheetViews>
  <sheetFormatPr defaultColWidth="8.85546875" defaultRowHeight="15.75" x14ac:dyDescent="0.25"/>
  <cols>
    <col min="1" max="1" width="17.140625" style="2" customWidth="1"/>
    <col min="2" max="2" width="11.7109375" style="82" customWidth="1"/>
    <col min="3" max="3" width="8" style="2" customWidth="1"/>
    <col min="4" max="4" width="9" style="2" customWidth="1"/>
    <col min="5" max="5" width="9.28515625" style="2" bestFit="1" customWidth="1"/>
    <col min="6" max="6" width="9" style="2" customWidth="1"/>
    <col min="7" max="7" width="7.85546875" style="2" customWidth="1"/>
    <col min="8" max="16384" width="8.85546875" style="2"/>
  </cols>
  <sheetData>
    <row r="1" spans="1:7" ht="97.5" customHeight="1" x14ac:dyDescent="0.25">
      <c r="C1" s="87" t="s">
        <v>63</v>
      </c>
      <c r="D1" s="87"/>
      <c r="E1" s="87"/>
      <c r="F1" s="87"/>
      <c r="G1" s="87"/>
    </row>
    <row r="2" spans="1:7" x14ac:dyDescent="0.25">
      <c r="A2" s="89"/>
      <c r="B2" s="89"/>
      <c r="C2" s="89"/>
      <c r="E2" s="2" t="s">
        <v>62</v>
      </c>
    </row>
    <row r="3" spans="1:7" x14ac:dyDescent="0.25">
      <c r="A3" s="77"/>
      <c r="C3" s="77"/>
    </row>
    <row r="4" spans="1:7" ht="14.25" customHeight="1" x14ac:dyDescent="0.25">
      <c r="A4" s="89"/>
      <c r="B4" s="89"/>
      <c r="C4" s="89"/>
      <c r="E4" s="2" t="s">
        <v>62</v>
      </c>
    </row>
    <row r="5" spans="1:7" ht="25.5" customHeight="1" x14ac:dyDescent="0.25">
      <c r="A5" s="88" t="s">
        <v>33</v>
      </c>
      <c r="B5" s="88"/>
      <c r="C5" s="81"/>
      <c r="D5" s="71"/>
      <c r="E5" s="1"/>
      <c r="F5" s="71"/>
    </row>
    <row r="6" spans="1:7" ht="18" customHeight="1" x14ac:dyDescent="0.25">
      <c r="A6" s="3"/>
      <c r="B6" s="5"/>
      <c r="C6" s="25"/>
    </row>
    <row r="7" spans="1:7" ht="47.25" x14ac:dyDescent="0.25">
      <c r="A7" s="44" t="s">
        <v>69</v>
      </c>
      <c r="B7" s="72">
        <v>12861.5</v>
      </c>
      <c r="C7" s="29"/>
    </row>
    <row r="8" spans="1:7" ht="31.5" x14ac:dyDescent="0.25">
      <c r="A8" s="44" t="s">
        <v>34</v>
      </c>
      <c r="B8" s="73">
        <v>635</v>
      </c>
      <c r="C8" s="29"/>
    </row>
    <row r="9" spans="1:7" ht="18" customHeight="1" x14ac:dyDescent="0.25">
      <c r="A9" s="4" t="s">
        <v>30</v>
      </c>
      <c r="B9" s="5">
        <f>SUM(B7:B8)</f>
        <v>13496.5</v>
      </c>
      <c r="C9" s="29"/>
    </row>
    <row r="10" spans="1:7" ht="63" x14ac:dyDescent="0.25">
      <c r="A10" s="80" t="s">
        <v>68</v>
      </c>
      <c r="B10" s="52">
        <f>B9/300</f>
        <v>44.988333333333337</v>
      </c>
      <c r="C10" s="29"/>
    </row>
    <row r="12" spans="1:7" x14ac:dyDescent="0.25">
      <c r="A12" s="7"/>
      <c r="B12" s="83"/>
    </row>
    <row r="17" spans="1:13" x14ac:dyDescent="0.25">
      <c r="A17" s="51" t="s">
        <v>36</v>
      </c>
      <c r="B17" s="51" t="s">
        <v>37</v>
      </c>
      <c r="C17" s="51" t="s">
        <v>38</v>
      </c>
      <c r="D17" s="51" t="s">
        <v>39</v>
      </c>
      <c r="E17" s="51" t="s">
        <v>40</v>
      </c>
      <c r="F17" s="51" t="s">
        <v>41</v>
      </c>
      <c r="G17" s="51" t="s">
        <v>42</v>
      </c>
    </row>
    <row r="18" spans="1:13" x14ac:dyDescent="0.25">
      <c r="A18" s="55">
        <v>2017</v>
      </c>
      <c r="B18" s="51">
        <v>142</v>
      </c>
      <c r="C18" s="51">
        <v>83</v>
      </c>
      <c r="D18" s="58">
        <v>26</v>
      </c>
      <c r="E18" s="58">
        <v>14</v>
      </c>
      <c r="F18" s="58">
        <v>28</v>
      </c>
      <c r="G18" s="58">
        <v>293</v>
      </c>
    </row>
    <row r="19" spans="1:13" x14ac:dyDescent="0.25">
      <c r="A19" s="55">
        <v>2016</v>
      </c>
      <c r="B19" s="51">
        <v>191</v>
      </c>
      <c r="C19" s="51">
        <v>56</v>
      </c>
      <c r="D19" s="58">
        <v>34</v>
      </c>
      <c r="E19" s="58">
        <v>43</v>
      </c>
      <c r="F19" s="58">
        <v>41</v>
      </c>
      <c r="G19" s="58">
        <v>365</v>
      </c>
    </row>
    <row r="20" spans="1:13" x14ac:dyDescent="0.25">
      <c r="A20" s="55">
        <v>2015</v>
      </c>
      <c r="B20" s="51">
        <v>359</v>
      </c>
      <c r="C20" s="51">
        <v>48</v>
      </c>
      <c r="D20" s="58">
        <v>47</v>
      </c>
      <c r="E20" s="58">
        <v>44</v>
      </c>
      <c r="F20" s="58">
        <v>32</v>
      </c>
      <c r="G20" s="58">
        <v>530</v>
      </c>
    </row>
    <row r="25" spans="1:13" x14ac:dyDescent="0.25">
      <c r="A25" s="56"/>
      <c r="B25" s="84"/>
      <c r="C25" s="56"/>
      <c r="D25" s="56"/>
      <c r="E25" s="56"/>
      <c r="F25" s="56"/>
      <c r="G25" s="56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</sheetData>
  <mergeCells count="4">
    <mergeCell ref="C1:G1"/>
    <mergeCell ref="A5:B5"/>
    <mergeCell ref="A2:C2"/>
    <mergeCell ref="A4:C4"/>
  </mergeCells>
  <phoneticPr fontId="10" type="noConversion"/>
  <pageMargins left="1.1811023622047245" right="0.78740157480314965" top="0.98425196850393704" bottom="0.78740157480314965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"/>
  <sheetViews>
    <sheetView workbookViewId="0">
      <selection activeCell="B6" sqref="B6:B12"/>
    </sheetView>
  </sheetViews>
  <sheetFormatPr defaultColWidth="8.85546875" defaultRowHeight="15.75" x14ac:dyDescent="0.25"/>
  <cols>
    <col min="1" max="1" width="4.140625" style="2" customWidth="1"/>
    <col min="2" max="2" width="54" style="2" customWidth="1"/>
    <col min="3" max="3" width="21.85546875" style="2" customWidth="1"/>
    <col min="4" max="16384" width="8.85546875" style="2"/>
  </cols>
  <sheetData>
    <row r="2" spans="1:3" ht="32.25" customHeight="1" x14ac:dyDescent="0.25">
      <c r="A2" s="1" t="s">
        <v>64</v>
      </c>
      <c r="B2" s="86"/>
    </row>
    <row r="3" spans="1:3" ht="43.5" customHeight="1" x14ac:dyDescent="0.25">
      <c r="A3" s="1" t="s">
        <v>65</v>
      </c>
      <c r="B3" s="86"/>
    </row>
    <row r="5" spans="1:3" x14ac:dyDescent="0.25">
      <c r="A5" s="57" t="s">
        <v>43</v>
      </c>
      <c r="B5" s="57" t="s">
        <v>44</v>
      </c>
      <c r="C5" s="57" t="s">
        <v>45</v>
      </c>
    </row>
    <row r="6" spans="1:3" ht="21.75" customHeight="1" x14ac:dyDescent="0.25">
      <c r="A6" s="58">
        <v>1</v>
      </c>
      <c r="B6" s="58" t="s">
        <v>46</v>
      </c>
      <c r="C6" s="51">
        <v>2</v>
      </c>
    </row>
    <row r="7" spans="1:3" ht="31.5" customHeight="1" x14ac:dyDescent="0.25">
      <c r="A7" s="58">
        <v>2</v>
      </c>
      <c r="B7" s="58" t="s">
        <v>47</v>
      </c>
      <c r="C7" s="51">
        <v>8</v>
      </c>
    </row>
    <row r="8" spans="1:3" ht="23.25" customHeight="1" x14ac:dyDescent="0.25">
      <c r="A8" s="58">
        <v>3</v>
      </c>
      <c r="B8" s="58" t="s">
        <v>48</v>
      </c>
      <c r="C8" s="51" t="s">
        <v>49</v>
      </c>
    </row>
    <row r="9" spans="1:3" ht="36.75" customHeight="1" x14ac:dyDescent="0.25">
      <c r="A9" s="58">
        <v>4</v>
      </c>
      <c r="B9" s="58" t="s">
        <v>50</v>
      </c>
      <c r="C9" s="51" t="s">
        <v>51</v>
      </c>
    </row>
    <row r="10" spans="1:3" ht="24" customHeight="1" x14ac:dyDescent="0.25">
      <c r="A10" s="58">
        <v>5</v>
      </c>
      <c r="B10" s="58" t="s">
        <v>52</v>
      </c>
      <c r="C10" s="51" t="s">
        <v>53</v>
      </c>
    </row>
    <row r="11" spans="1:3" ht="32.25" customHeight="1" x14ac:dyDescent="0.25">
      <c r="A11" s="58">
        <v>6</v>
      </c>
      <c r="B11" s="58" t="s">
        <v>54</v>
      </c>
      <c r="C11" s="51" t="s">
        <v>55</v>
      </c>
    </row>
    <row r="12" spans="1:3" ht="33" customHeight="1" x14ac:dyDescent="0.25">
      <c r="A12" s="58">
        <v>7</v>
      </c>
      <c r="B12" s="58" t="s">
        <v>56</v>
      </c>
      <c r="C12" s="51">
        <v>5</v>
      </c>
    </row>
    <row r="13" spans="1:3" ht="31.5" customHeight="1" x14ac:dyDescent="0.25">
      <c r="A13" s="58"/>
      <c r="B13" s="59" t="s">
        <v>30</v>
      </c>
      <c r="C13" s="51" t="s">
        <v>57</v>
      </c>
    </row>
    <row r="15" spans="1:3" ht="109.5" customHeight="1" x14ac:dyDescent="0.25">
      <c r="A15" s="90" t="s">
        <v>67</v>
      </c>
      <c r="B15" s="91"/>
    </row>
    <row r="16" spans="1:3" ht="39" customHeight="1" x14ac:dyDescent="0.25">
      <c r="A16" s="90" t="s">
        <v>58</v>
      </c>
      <c r="B16" s="91"/>
    </row>
    <row r="17" spans="1:2" ht="40.5" customHeight="1" x14ac:dyDescent="0.25">
      <c r="A17" s="90" t="s">
        <v>66</v>
      </c>
      <c r="B17" s="91"/>
    </row>
  </sheetData>
  <mergeCells count="3">
    <mergeCell ref="A15:B15"/>
    <mergeCell ref="A16:B16"/>
    <mergeCell ref="A17:B17"/>
  </mergeCells>
  <phoneticPr fontId="10" type="noConversion"/>
  <pageMargins left="1.1811023622047245" right="0.78740157480314965" top="0.98425196850393704" bottom="0.78740157480314965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24"/>
  <sheetViews>
    <sheetView topLeftCell="B1" zoomScaleSheetLayoutView="100" workbookViewId="0">
      <selection activeCell="F12" sqref="F12"/>
    </sheetView>
  </sheetViews>
  <sheetFormatPr defaultColWidth="8.85546875" defaultRowHeight="15.75" outlineLevelRow="1" x14ac:dyDescent="0.25"/>
  <cols>
    <col min="1" max="1" width="8.42578125" style="2" hidden="1" customWidth="1"/>
    <col min="2" max="2" width="23.5703125" style="2" customWidth="1"/>
    <col min="3" max="3" width="11.42578125" style="2" customWidth="1"/>
    <col min="4" max="4" width="8.28515625" style="2" customWidth="1"/>
    <col min="5" max="6" width="8.42578125" style="2" customWidth="1"/>
    <col min="7" max="8" width="9.42578125" style="2" customWidth="1"/>
    <col min="9" max="9" width="10.28515625" style="2" customWidth="1"/>
    <col min="10" max="16384" width="8.85546875" style="2"/>
  </cols>
  <sheetData>
    <row r="1" spans="1: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ht="33.75" customHeight="1" x14ac:dyDescent="0.25">
      <c r="A2" s="95" t="s">
        <v>28</v>
      </c>
      <c r="B2" s="95"/>
      <c r="C2" s="95"/>
      <c r="D2" s="95"/>
      <c r="E2" s="95"/>
      <c r="F2" s="95"/>
      <c r="G2" s="95"/>
      <c r="H2" s="95"/>
      <c r="I2" s="78"/>
    </row>
    <row r="3" spans="1:9" x14ac:dyDescent="0.25">
      <c r="A3" s="79"/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96" t="s">
        <v>29</v>
      </c>
      <c r="B4" s="96"/>
      <c r="C4" s="96"/>
      <c r="D4" s="96"/>
      <c r="E4" s="96"/>
      <c r="F4" s="96"/>
      <c r="G4" s="96"/>
      <c r="H4" s="96"/>
      <c r="I4" s="8"/>
    </row>
    <row r="5" spans="1:9" ht="33.950000000000003" customHeight="1" x14ac:dyDescent="0.25">
      <c r="A5" s="93" t="s">
        <v>0</v>
      </c>
      <c r="B5" s="93" t="s">
        <v>1</v>
      </c>
      <c r="C5" s="93" t="s">
        <v>2</v>
      </c>
      <c r="D5" s="93" t="s">
        <v>3</v>
      </c>
      <c r="E5" s="92" t="s">
        <v>7</v>
      </c>
      <c r="F5" s="92"/>
      <c r="G5" s="92"/>
      <c r="H5" s="64"/>
      <c r="I5" s="64"/>
    </row>
    <row r="6" spans="1:9" ht="17.25" customHeight="1" x14ac:dyDescent="0.25">
      <c r="A6" s="93"/>
      <c r="B6" s="93"/>
      <c r="C6" s="93"/>
      <c r="D6" s="93"/>
      <c r="E6" s="92" t="s">
        <v>8</v>
      </c>
      <c r="F6" s="92" t="s">
        <v>9</v>
      </c>
      <c r="G6" s="92" t="s">
        <v>5</v>
      </c>
      <c r="H6" s="92" t="s">
        <v>22</v>
      </c>
      <c r="I6" s="92" t="s">
        <v>4</v>
      </c>
    </row>
    <row r="7" spans="1:9" ht="15" customHeight="1" x14ac:dyDescent="0.25">
      <c r="A7" s="93"/>
      <c r="B7" s="93"/>
      <c r="C7" s="93"/>
      <c r="D7" s="93"/>
      <c r="E7" s="92"/>
      <c r="F7" s="92"/>
      <c r="G7" s="92"/>
      <c r="H7" s="92"/>
      <c r="I7" s="92"/>
    </row>
    <row r="8" spans="1:9" s="11" customFormat="1" ht="12.75" customHeight="1" x14ac:dyDescent="0.25">
      <c r="A8" s="93"/>
      <c r="B8" s="93"/>
      <c r="C8" s="93"/>
      <c r="D8" s="93"/>
      <c r="E8" s="92"/>
      <c r="F8" s="92"/>
      <c r="G8" s="92"/>
      <c r="H8" s="92"/>
      <c r="I8" s="92"/>
    </row>
    <row r="9" spans="1:9" s="11" customFormat="1" ht="23.1" customHeight="1" x14ac:dyDescent="0.25">
      <c r="A9" s="97" t="s">
        <v>18</v>
      </c>
      <c r="B9" s="97"/>
      <c r="C9" s="97"/>
      <c r="D9" s="9">
        <v>1</v>
      </c>
      <c r="E9" s="65"/>
      <c r="F9" s="65"/>
      <c r="G9" s="65"/>
      <c r="H9" s="66"/>
      <c r="I9" s="67">
        <f>SUM(I10:I10)</f>
        <v>16584</v>
      </c>
    </row>
    <row r="10" spans="1:9" customFormat="1" ht="29.25" customHeight="1" outlineLevel="1" x14ac:dyDescent="0.2">
      <c r="A10" s="68">
        <v>10</v>
      </c>
      <c r="B10" s="69" t="s">
        <v>19</v>
      </c>
      <c r="C10" s="9" t="s">
        <v>12</v>
      </c>
      <c r="D10" s="9">
        <v>1</v>
      </c>
      <c r="E10" s="70">
        <v>21</v>
      </c>
      <c r="F10" s="9" t="s">
        <v>11</v>
      </c>
      <c r="G10" s="9">
        <v>11</v>
      </c>
      <c r="H10" s="10">
        <v>1382</v>
      </c>
      <c r="I10" s="10">
        <v>16584</v>
      </c>
    </row>
    <row r="11" spans="1:9" ht="14.25" customHeight="1" x14ac:dyDescent="0.25">
      <c r="A11" s="11"/>
      <c r="B11" s="11"/>
      <c r="C11" s="12"/>
      <c r="D11" s="8"/>
      <c r="E11" s="8"/>
      <c r="F11" s="8"/>
      <c r="G11" s="53"/>
      <c r="H11" s="11"/>
      <c r="I11" s="11"/>
    </row>
    <row r="12" spans="1:9" ht="63.95" customHeight="1" thickBot="1" x14ac:dyDescent="0.3">
      <c r="A12" s="13" t="s">
        <v>13</v>
      </c>
      <c r="B12" s="94" t="s">
        <v>23</v>
      </c>
      <c r="C12" s="94"/>
      <c r="D12" s="94"/>
      <c r="E12" s="14"/>
      <c r="F12" s="14"/>
      <c r="G12" s="53"/>
      <c r="H12" s="53"/>
      <c r="I12" s="53"/>
    </row>
    <row r="13" spans="1:9" ht="20.25" customHeight="1" x14ac:dyDescent="0.25">
      <c r="A13" s="98"/>
      <c r="B13" s="100" t="s">
        <v>25</v>
      </c>
      <c r="C13" s="100"/>
      <c r="D13" s="100" t="s">
        <v>59</v>
      </c>
      <c r="G13" s="11"/>
      <c r="H13" s="11"/>
      <c r="I13" s="11"/>
    </row>
    <row r="14" spans="1:9" ht="35.25" customHeight="1" thickBot="1" x14ac:dyDescent="0.3">
      <c r="A14" s="99"/>
      <c r="B14" s="101"/>
      <c r="C14" s="101"/>
      <c r="D14" s="101"/>
      <c r="G14" s="11"/>
      <c r="H14" s="75"/>
      <c r="I14" s="11"/>
    </row>
    <row r="15" spans="1:9" ht="31.5" x14ac:dyDescent="0.25">
      <c r="A15" s="16">
        <v>1</v>
      </c>
      <c r="B15" s="60" t="s">
        <v>26</v>
      </c>
      <c r="C15" s="23"/>
      <c r="D15" s="61">
        <f>SUM(D16:D17)</f>
        <v>3316</v>
      </c>
      <c r="G15" s="11"/>
      <c r="H15" s="11"/>
      <c r="I15" s="11"/>
    </row>
    <row r="16" spans="1:9" x14ac:dyDescent="0.25">
      <c r="A16" s="17"/>
      <c r="B16" s="18" t="s">
        <v>20</v>
      </c>
      <c r="C16" s="19"/>
      <c r="D16" s="62">
        <f>ROUND(I9*0.1,0)</f>
        <v>1658</v>
      </c>
      <c r="E16" s="20"/>
      <c r="G16" s="11"/>
      <c r="H16" s="11"/>
      <c r="I16" s="11"/>
    </row>
    <row r="17" spans="1:9" ht="31.5" x14ac:dyDescent="0.25">
      <c r="A17" s="17"/>
      <c r="B17" s="18" t="s">
        <v>14</v>
      </c>
      <c r="C17" s="19"/>
      <c r="D17" s="63">
        <f>ROUND(I9*0.1,0)</f>
        <v>1658</v>
      </c>
      <c r="G17" s="11"/>
      <c r="H17" s="11"/>
      <c r="I17" s="11"/>
    </row>
    <row r="18" spans="1:9" x14ac:dyDescent="0.25">
      <c r="A18" s="21">
        <v>2</v>
      </c>
      <c r="B18" s="22" t="s">
        <v>21</v>
      </c>
      <c r="C18" s="23"/>
      <c r="D18" s="5">
        <f>ROUND(I9*0.05,0)</f>
        <v>829</v>
      </c>
      <c r="G18" s="11"/>
      <c r="H18" s="11"/>
      <c r="I18" s="11"/>
    </row>
    <row r="19" spans="1:9" ht="78.75" x14ac:dyDescent="0.25">
      <c r="A19" s="21">
        <v>3</v>
      </c>
      <c r="B19" s="24" t="s">
        <v>24</v>
      </c>
      <c r="C19" s="23"/>
      <c r="D19" s="61">
        <f>ROUND((D18+D15+I9)*0.2409,0)</f>
        <v>4994</v>
      </c>
      <c r="E19" s="15"/>
      <c r="G19" s="11"/>
      <c r="H19" s="11"/>
      <c r="I19" s="11"/>
    </row>
    <row r="20" spans="1:9" x14ac:dyDescent="0.25">
      <c r="A20" s="25"/>
      <c r="B20" s="26" t="s">
        <v>30</v>
      </c>
      <c r="C20" s="27"/>
      <c r="D20" s="28">
        <f>D15+D18+D19</f>
        <v>9139</v>
      </c>
    </row>
    <row r="21" spans="1:9" x14ac:dyDescent="0.25">
      <c r="A21" s="11"/>
      <c r="B21" s="12"/>
      <c r="C21" s="8"/>
      <c r="D21" s="8"/>
      <c r="E21" s="29"/>
      <c r="F21" s="11"/>
      <c r="G21" s="11"/>
    </row>
    <row r="22" spans="1:9" s="31" customFormat="1" x14ac:dyDescent="0.25">
      <c r="A22" s="30"/>
      <c r="B22" s="30"/>
      <c r="C22" s="30"/>
      <c r="D22" s="74"/>
    </row>
    <row r="23" spans="1:9" s="31" customFormat="1" x14ac:dyDescent="0.25">
      <c r="A23" s="30"/>
      <c r="B23" s="30"/>
      <c r="C23" s="30"/>
      <c r="D23" s="32"/>
    </row>
    <row r="24" spans="1:9" s="32" customFormat="1" ht="21.75" customHeight="1" x14ac:dyDescent="0.25"/>
  </sheetData>
  <mergeCells count="18">
    <mergeCell ref="A13:A14"/>
    <mergeCell ref="B13:B14"/>
    <mergeCell ref="C13:C14"/>
    <mergeCell ref="D13:D14"/>
    <mergeCell ref="I6:I8"/>
    <mergeCell ref="E5:G5"/>
    <mergeCell ref="D5:D8"/>
    <mergeCell ref="B12:D12"/>
    <mergeCell ref="A2:H2"/>
    <mergeCell ref="A4:H4"/>
    <mergeCell ref="A9:C9"/>
    <mergeCell ref="E6:E8"/>
    <mergeCell ref="F6:F8"/>
    <mergeCell ref="G6:G8"/>
    <mergeCell ref="H6:H8"/>
    <mergeCell ref="A5:A8"/>
    <mergeCell ref="B5:B8"/>
    <mergeCell ref="C5:C8"/>
  </mergeCells>
  <phoneticPr fontId="10" type="noConversion"/>
  <printOptions gridLines="1"/>
  <pageMargins left="0.98425196850393704" right="0.78740157480314965" top="1.1811023622047245" bottom="0.78740157480314965" header="0.51181102362204722" footer="0.51181102362204722"/>
  <pageSetup paperSize="9" scale="87" fitToWidth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2:D38"/>
  <sheetViews>
    <sheetView zoomScale="95" zoomScaleNormal="95" zoomScaleSheetLayoutView="100" zoomScalePageLayoutView="95" workbookViewId="0">
      <selection activeCell="D37" sqref="D37"/>
    </sheetView>
  </sheetViews>
  <sheetFormatPr defaultColWidth="8.85546875" defaultRowHeight="15.75" x14ac:dyDescent="0.25"/>
  <cols>
    <col min="1" max="1" width="7.140625" style="2" customWidth="1"/>
    <col min="2" max="2" width="48.85546875" style="2" customWidth="1"/>
    <col min="3" max="3" width="12" style="2" customWidth="1"/>
    <col min="4" max="4" width="48.28515625" style="2" customWidth="1"/>
    <col min="5" max="16384" width="8.85546875" style="2"/>
  </cols>
  <sheetData>
    <row r="2" spans="1:4" ht="36" customHeight="1" x14ac:dyDescent="0.25">
      <c r="A2" s="102" t="s">
        <v>31</v>
      </c>
      <c r="B2" s="102"/>
      <c r="C2" s="102"/>
      <c r="D2" s="102"/>
    </row>
    <row r="3" spans="1:4" x14ac:dyDescent="0.25">
      <c r="A3" s="33"/>
      <c r="B3" s="33"/>
      <c r="C3" s="33"/>
      <c r="D3" s="33"/>
    </row>
    <row r="4" spans="1:4" hidden="1" x14ac:dyDescent="0.25">
      <c r="A4" s="33"/>
      <c r="B4" s="33"/>
      <c r="C4" s="33"/>
      <c r="D4" s="33"/>
    </row>
    <row r="5" spans="1:4" ht="44.25" customHeight="1" x14ac:dyDescent="0.25">
      <c r="A5" s="55" t="s">
        <v>0</v>
      </c>
      <c r="B5" s="54" t="s">
        <v>6</v>
      </c>
      <c r="C5" s="55" t="s">
        <v>60</v>
      </c>
      <c r="D5" s="55" t="s">
        <v>10</v>
      </c>
    </row>
    <row r="6" spans="1:4" hidden="1" x14ac:dyDescent="0.25">
      <c r="A6" s="33"/>
      <c r="B6" s="34"/>
      <c r="C6" s="35"/>
      <c r="D6" s="6"/>
    </row>
    <row r="7" spans="1:4" hidden="1" x14ac:dyDescent="0.25">
      <c r="A7" s="33"/>
      <c r="B7" s="34"/>
      <c r="C7" s="35"/>
      <c r="D7" s="36"/>
    </row>
    <row r="8" spans="1:4" x14ac:dyDescent="0.25">
      <c r="A8" s="37"/>
      <c r="B8" s="22" t="s">
        <v>16</v>
      </c>
      <c r="C8" s="35"/>
      <c r="D8" s="38"/>
    </row>
    <row r="9" spans="1:4" ht="31.5" x14ac:dyDescent="0.25">
      <c r="A9" s="33">
        <v>1</v>
      </c>
      <c r="B9" s="39" t="s">
        <v>15</v>
      </c>
      <c r="C9" s="40">
        <v>135</v>
      </c>
      <c r="D9" s="41" t="s">
        <v>35</v>
      </c>
    </row>
    <row r="10" spans="1:4" x14ac:dyDescent="0.25">
      <c r="A10" s="37"/>
      <c r="B10" s="34" t="s">
        <v>17</v>
      </c>
      <c r="C10" s="42"/>
      <c r="D10" s="43"/>
    </row>
    <row r="11" spans="1:4" hidden="1" x14ac:dyDescent="0.25">
      <c r="A11" s="33"/>
      <c r="B11" s="44"/>
      <c r="C11" s="45"/>
      <c r="D11" s="36"/>
    </row>
    <row r="12" spans="1:4" hidden="1" x14ac:dyDescent="0.25">
      <c r="A12" s="33"/>
      <c r="B12" s="44"/>
      <c r="C12" s="45"/>
      <c r="D12" s="6"/>
    </row>
    <row r="13" spans="1:4" hidden="1" x14ac:dyDescent="0.25">
      <c r="A13" s="33"/>
      <c r="B13" s="44"/>
      <c r="C13" s="45"/>
      <c r="D13" s="6"/>
    </row>
    <row r="14" spans="1:4" x14ac:dyDescent="0.25">
      <c r="A14" s="33">
        <v>2</v>
      </c>
      <c r="B14" s="33" t="s">
        <v>71</v>
      </c>
      <c r="C14" s="45">
        <v>500</v>
      </c>
      <c r="D14" s="6" t="s">
        <v>70</v>
      </c>
    </row>
    <row r="15" spans="1:4" hidden="1" x14ac:dyDescent="0.25">
      <c r="A15" s="33"/>
      <c r="B15" s="33"/>
      <c r="C15" s="45"/>
      <c r="D15" s="6"/>
    </row>
    <row r="16" spans="1:4" ht="50.25" hidden="1" customHeight="1" x14ac:dyDescent="0.25">
      <c r="A16" s="33"/>
      <c r="B16" s="33"/>
      <c r="C16" s="45"/>
      <c r="D16" s="36"/>
    </row>
    <row r="17" spans="1:4" hidden="1" x14ac:dyDescent="0.25">
      <c r="A17" s="33"/>
      <c r="B17" s="33"/>
      <c r="C17" s="45"/>
      <c r="D17" s="6"/>
    </row>
    <row r="18" spans="1:4" hidden="1" x14ac:dyDescent="0.25">
      <c r="A18" s="33"/>
      <c r="B18" s="33"/>
      <c r="C18" s="45"/>
      <c r="D18" s="6"/>
    </row>
    <row r="19" spans="1:4" hidden="1" x14ac:dyDescent="0.25">
      <c r="A19" s="33"/>
      <c r="B19" s="44"/>
      <c r="C19" s="45"/>
      <c r="D19" s="36"/>
    </row>
    <row r="20" spans="1:4" hidden="1" x14ac:dyDescent="0.25">
      <c r="A20" s="33"/>
      <c r="B20" s="44"/>
      <c r="C20" s="45"/>
      <c r="D20" s="36"/>
    </row>
    <row r="21" spans="1:4" hidden="1" x14ac:dyDescent="0.25">
      <c r="A21" s="37"/>
      <c r="B21" s="22"/>
      <c r="C21" s="42"/>
      <c r="D21" s="38"/>
    </row>
    <row r="22" spans="1:4" hidden="1" x14ac:dyDescent="0.25">
      <c r="A22" s="33"/>
      <c r="B22" s="44"/>
      <c r="C22" s="45"/>
      <c r="D22" s="6"/>
    </row>
    <row r="23" spans="1:4" ht="36" hidden="1" customHeight="1" x14ac:dyDescent="0.25">
      <c r="A23" s="33"/>
      <c r="B23" s="33"/>
      <c r="C23" s="45"/>
      <c r="D23" s="36"/>
    </row>
    <row r="24" spans="1:4" hidden="1" x14ac:dyDescent="0.25">
      <c r="A24" s="33"/>
      <c r="B24" s="33"/>
      <c r="C24" s="45"/>
      <c r="D24" s="6"/>
    </row>
    <row r="25" spans="1:4" ht="36" hidden="1" customHeight="1" x14ac:dyDescent="0.25">
      <c r="A25" s="33"/>
      <c r="B25" s="22"/>
      <c r="C25" s="42"/>
      <c r="D25" s="45"/>
    </row>
    <row r="26" spans="1:4" hidden="1" x14ac:dyDescent="0.25">
      <c r="A26" s="37"/>
      <c r="B26" s="22"/>
      <c r="C26" s="42"/>
      <c r="D26" s="38"/>
    </row>
    <row r="27" spans="1:4" hidden="1" x14ac:dyDescent="0.25">
      <c r="A27" s="33"/>
      <c r="B27" s="46"/>
      <c r="C27" s="45"/>
      <c r="D27" s="36"/>
    </row>
    <row r="28" spans="1:4" ht="15" hidden="1" customHeight="1" x14ac:dyDescent="0.25">
      <c r="A28" s="33"/>
      <c r="B28" s="33"/>
      <c r="C28" s="45"/>
      <c r="D28" s="36"/>
    </row>
    <row r="29" spans="1:4" ht="15" hidden="1" customHeight="1" x14ac:dyDescent="0.25">
      <c r="A29" s="33"/>
      <c r="B29" s="46"/>
      <c r="C29" s="45"/>
      <c r="D29" s="36"/>
    </row>
    <row r="30" spans="1:4" ht="31.5" x14ac:dyDescent="0.25">
      <c r="A30" s="37"/>
      <c r="B30" s="47" t="s">
        <v>27</v>
      </c>
      <c r="C30" s="42"/>
      <c r="D30" s="37"/>
    </row>
    <row r="31" spans="1:4" x14ac:dyDescent="0.25">
      <c r="A31" s="48"/>
      <c r="B31" s="76" t="s">
        <v>32</v>
      </c>
      <c r="C31" s="6">
        <f>C9+C14</f>
        <v>635</v>
      </c>
      <c r="D31" s="48"/>
    </row>
    <row r="32" spans="1:4" x14ac:dyDescent="0.25">
      <c r="A32" s="49"/>
    </row>
    <row r="34" spans="1:4" x14ac:dyDescent="0.25">
      <c r="A34" s="2" t="s">
        <v>61</v>
      </c>
      <c r="B34" s="82"/>
    </row>
    <row r="35" spans="1:4" x14ac:dyDescent="0.25">
      <c r="A35" s="103" t="s">
        <v>72</v>
      </c>
      <c r="B35" s="103"/>
      <c r="D35" s="85" t="s">
        <v>73</v>
      </c>
    </row>
    <row r="38" spans="1:4" x14ac:dyDescent="0.25">
      <c r="D38" s="50"/>
    </row>
  </sheetData>
  <mergeCells count="2">
    <mergeCell ref="A2:D2"/>
    <mergeCell ref="A35:B35"/>
  </mergeCells>
  <phoneticPr fontId="10" type="noConversion"/>
  <pageMargins left="0.98425196850393704" right="0.78740157480314965" top="1.1811023622047245" bottom="0.78740157480314965" header="0.51181102362204722" footer="0.51181102362204722"/>
  <pageSetup paperSize="9"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kopsavilkums</vt:lpstr>
      <vt:lpstr>Laiks</vt:lpstr>
      <vt:lpstr>atlīdzība 2019</vt:lpstr>
      <vt:lpstr>uzturesana 2019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"Noteikumi par atļaujas ziņu saņemšanai no zvērināta notāra lietām izsniegšanas kārtību un maksu" sākotnējās ietekmes novērtējuma ziņojumam (anotācijai)</dc:title>
  <dc:subject>Pielikums anotācijai</dc:subject>
  <dc:creator>Kristīne Alberinga</dc:creator>
  <dc:description>67036835, Kristine.Alberinga@tm.gov.lv</dc:description>
  <cp:lastModifiedBy>Kristine Alberinga</cp:lastModifiedBy>
  <cp:lastPrinted>2018-05-14T18:50:07Z</cp:lastPrinted>
  <dcterms:created xsi:type="dcterms:W3CDTF">2005-09-23T13:05:53Z</dcterms:created>
  <dcterms:modified xsi:type="dcterms:W3CDTF">2018-06-11T05:39:11Z</dcterms:modified>
</cp:coreProperties>
</file>