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vnozare.pri\vm\Redirect_profiles\VM_Daina_Brante\My Documents\eveseliba\"/>
    </mc:Choice>
  </mc:AlternateContent>
  <bookViews>
    <workbookView xWindow="0" yWindow="0" windowWidth="19440" windowHeight="12210" tabRatio="900"/>
  </bookViews>
  <sheets>
    <sheet name="Plāni" sheetId="50" r:id="rId1"/>
    <sheet name="09_003_NVD" sheetId="19" r:id="rId2"/>
    <sheet name="09_015_NVD" sheetId="31" r:id="rId3"/>
    <sheet name="09_019_NVD" sheetId="34" r:id="rId4"/>
    <sheet name="008_NVD" sheetId="51" r:id="rId5"/>
  </sheets>
  <calcPr calcId="171027"/>
</workbook>
</file>

<file path=xl/calcChain.xml><?xml version="1.0" encoding="utf-8"?>
<calcChain xmlns="http://schemas.openxmlformats.org/spreadsheetml/2006/main">
  <c r="W17" i="31" l="1"/>
  <c r="W15" i="51"/>
  <c r="W9" i="34" l="1"/>
  <c r="W12" i="34"/>
  <c r="W13" i="34"/>
  <c r="W14" i="34"/>
  <c r="W15" i="34"/>
  <c r="W7" i="34"/>
  <c r="W10" i="31"/>
  <c r="W13" i="51" l="1"/>
  <c r="W14" i="51"/>
  <c r="W12" i="31"/>
  <c r="W14" i="31"/>
  <c r="W10" i="51"/>
  <c r="W11" i="51"/>
  <c r="W12" i="51"/>
  <c r="W9" i="51"/>
  <c r="W8" i="51" l="1"/>
  <c r="W7" i="51"/>
  <c r="W6" i="51"/>
  <c r="W16" i="51" l="1"/>
  <c r="W10" i="34"/>
  <c r="W8" i="34" l="1"/>
  <c r="W11" i="34"/>
  <c r="W6" i="34"/>
  <c r="W11" i="31"/>
  <c r="W16" i="34" l="1"/>
  <c r="W16" i="31"/>
  <c r="V20" i="31"/>
  <c r="R20" i="31"/>
  <c r="N20" i="31"/>
  <c r="J20" i="31"/>
  <c r="W21" i="31"/>
  <c r="W19" i="31" l="1"/>
  <c r="W18" i="31"/>
  <c r="W7" i="31"/>
  <c r="W9" i="31"/>
  <c r="W15" i="31" l="1"/>
  <c r="W13" i="31"/>
  <c r="W8" i="31"/>
  <c r="W22" i="31" l="1"/>
  <c r="X10" i="19" l="1"/>
  <c r="X9" i="19"/>
  <c r="X8" i="19"/>
  <c r="X7" i="19"/>
  <c r="X6" i="19"/>
  <c r="X11" i="19" l="1"/>
</calcChain>
</file>

<file path=xl/comments1.xml><?xml version="1.0" encoding="utf-8"?>
<comments xmlns="http://schemas.openxmlformats.org/spreadsheetml/2006/main">
  <authors>
    <author>lboltane</author>
    <author>ICOM</author>
  </authors>
  <commentList>
    <comment ref="D6" authorId="0" shapeId="0">
      <text>
        <r>
          <rPr>
            <b/>
            <sz val="9"/>
            <color indexed="81"/>
            <rFont val="Tahoma"/>
            <family val="2"/>
            <charset val="186"/>
          </rPr>
          <t>lboltane:</t>
        </r>
        <r>
          <rPr>
            <sz val="9"/>
            <color indexed="81"/>
            <rFont val="Tahoma"/>
            <family val="2"/>
            <charset val="186"/>
          </rPr>
          <t xml:space="preserve">
Kopējais izrakstīto E-recepšu skaits E-veselības sistēmā uz 12.2017. </t>
        </r>
      </text>
    </comment>
    <comment ref="E6" authorId="0" shapeId="0">
      <text>
        <r>
          <rPr>
            <b/>
            <sz val="9"/>
            <color indexed="81"/>
            <rFont val="Tahoma"/>
            <family val="2"/>
            <charset val="186"/>
          </rPr>
          <t>lboltane:</t>
        </r>
        <r>
          <rPr>
            <sz val="9"/>
            <color indexed="81"/>
            <rFont val="Tahoma"/>
            <family val="2"/>
            <charset val="186"/>
          </rPr>
          <t xml:space="preserve">
Izrakstīto recepšu skaits gadā.</t>
        </r>
      </text>
    </comment>
    <comment ref="F6" authorId="0" shapeId="0">
      <text>
        <r>
          <rPr>
            <b/>
            <sz val="9"/>
            <color indexed="81"/>
            <rFont val="Tahoma"/>
            <family val="2"/>
            <charset val="186"/>
          </rPr>
          <t>lboltane:</t>
        </r>
        <r>
          <rPr>
            <sz val="9"/>
            <color indexed="81"/>
            <rFont val="Tahoma"/>
            <family val="2"/>
            <charset val="186"/>
          </rPr>
          <t xml:space="preserve">
Izveidoto lietotāju skaits e-veselības portālā: ĢĀ - 1450, pārējie ārsti - 4477, ārstu palīgi - 917</t>
        </r>
      </text>
    </comment>
    <comment ref="G6" authorId="0" shapeId="0">
      <text>
        <r>
          <rPr>
            <b/>
            <sz val="9"/>
            <color indexed="81"/>
            <rFont val="Tahoma"/>
            <family val="2"/>
            <charset val="186"/>
          </rPr>
          <t>lboltane:</t>
        </r>
        <r>
          <rPr>
            <sz val="9"/>
            <color indexed="81"/>
            <rFont val="Tahoma"/>
            <family val="2"/>
            <charset val="186"/>
          </rPr>
          <t xml:space="preserve">
Ārstniecības personas, kuras var izrakstīt receptes =praktizējošo ārstu (bez rezidentiem un štažieriem) un praktizējošo ārstu palīgu skaits 2016.gadā.</t>
        </r>
      </text>
    </comment>
    <comment ref="D7" authorId="0" shapeId="0">
      <text>
        <r>
          <rPr>
            <b/>
            <sz val="9"/>
            <color indexed="81"/>
            <rFont val="Tahoma"/>
            <family val="2"/>
            <charset val="186"/>
          </rPr>
          <t>lboltane:</t>
        </r>
        <r>
          <rPr>
            <sz val="9"/>
            <color indexed="81"/>
            <rFont val="Tahoma"/>
            <family val="2"/>
            <charset val="186"/>
          </rPr>
          <t xml:space="preserve">
Aptiekā izmantoto e-recepšu skaits uz 12.2017.</t>
        </r>
      </text>
    </comment>
    <comment ref="E7" authorId="1" shapeId="0">
      <text>
        <r>
          <rPr>
            <b/>
            <sz val="9"/>
            <color indexed="81"/>
            <rFont val="Tahoma"/>
            <family val="2"/>
            <charset val="186"/>
          </rPr>
          <t>ICOM:</t>
        </r>
        <r>
          <rPr>
            <sz val="9"/>
            <color indexed="81"/>
            <rFont val="Tahoma"/>
            <family val="2"/>
            <charset val="186"/>
          </rPr>
          <t xml:space="preserve">
Izrakstīto recepšu skaits gadā.</t>
        </r>
      </text>
    </comment>
    <comment ref="F7" authorId="1" shapeId="0">
      <text>
        <r>
          <rPr>
            <b/>
            <sz val="9"/>
            <color indexed="81"/>
            <rFont val="Tahoma"/>
            <family val="2"/>
            <charset val="186"/>
          </rPr>
          <t>ICOM:</t>
        </r>
        <r>
          <rPr>
            <sz val="9"/>
            <color indexed="81"/>
            <rFont val="Tahoma"/>
            <family val="2"/>
            <charset val="186"/>
          </rPr>
          <t xml:space="preserve">
Vispārējā tipa aptiekās strādājošo farmaceitu un farmaceitu asistentu skaits 2016.gadā (SPKC dati)</t>
        </r>
      </text>
    </comment>
    <comment ref="G7" authorId="0" shapeId="0">
      <text>
        <r>
          <rPr>
            <b/>
            <sz val="9"/>
            <color indexed="81"/>
            <rFont val="Tahoma"/>
            <family val="2"/>
            <charset val="186"/>
          </rPr>
          <t>lboltane:</t>
        </r>
        <r>
          <rPr>
            <sz val="9"/>
            <color indexed="81"/>
            <rFont val="Tahoma"/>
            <family val="2"/>
            <charset val="186"/>
          </rPr>
          <t xml:space="preserve">
Vispārējā tipa aptiekās strādājošo farmaceitu un farmaceitu asistentu skaits 2016.gadā (SPKC dati)</t>
        </r>
      </text>
    </comment>
    <comment ref="E8" authorId="0" shapeId="0">
      <text>
        <r>
          <rPr>
            <b/>
            <sz val="9"/>
            <color indexed="81"/>
            <rFont val="Tahoma"/>
            <family val="2"/>
            <charset val="186"/>
          </rPr>
          <t>lboltane:</t>
        </r>
        <r>
          <rPr>
            <sz val="9"/>
            <color indexed="81"/>
            <rFont val="Tahoma"/>
            <family val="2"/>
            <charset val="186"/>
          </rPr>
          <t xml:space="preserve">
Kompensējamo recepšu skaits gadā</t>
        </r>
      </text>
    </comment>
    <comment ref="F8" authorId="0" shapeId="0">
      <text>
        <r>
          <rPr>
            <b/>
            <sz val="9"/>
            <color indexed="81"/>
            <rFont val="Tahoma"/>
            <family val="2"/>
            <charset val="186"/>
          </rPr>
          <t>lboltane:</t>
        </r>
        <r>
          <rPr>
            <sz val="9"/>
            <color indexed="81"/>
            <rFont val="Tahoma"/>
            <family val="2"/>
            <charset val="186"/>
          </rPr>
          <t xml:space="preserve">
NVD</t>
        </r>
      </text>
    </comment>
    <comment ref="G8" authorId="0" shapeId="0">
      <text>
        <r>
          <rPr>
            <b/>
            <sz val="9"/>
            <color indexed="81"/>
            <rFont val="Tahoma"/>
            <family val="2"/>
            <charset val="186"/>
          </rPr>
          <t>lboltane:</t>
        </r>
        <r>
          <rPr>
            <sz val="9"/>
            <color indexed="81"/>
            <rFont val="Tahoma"/>
            <family val="2"/>
            <charset val="186"/>
          </rPr>
          <t xml:space="preserve">
NVD</t>
        </r>
      </text>
    </comment>
    <comment ref="D9" authorId="1" shapeId="0">
      <text>
        <r>
          <rPr>
            <b/>
            <sz val="9"/>
            <color indexed="81"/>
            <rFont val="Tahoma"/>
            <family val="2"/>
            <charset val="186"/>
          </rPr>
          <t>ICOM:</t>
        </r>
        <r>
          <rPr>
            <sz val="9"/>
            <color indexed="81"/>
            <rFont val="Tahoma"/>
            <family val="2"/>
            <charset val="186"/>
          </rPr>
          <t xml:space="preserve">
Konstatētais aizdomīgo transakciju skaits</t>
        </r>
      </text>
    </comment>
    <comment ref="E9" authorId="0" shapeId="0">
      <text>
        <r>
          <rPr>
            <b/>
            <sz val="9"/>
            <color indexed="81"/>
            <rFont val="Tahoma"/>
            <charset val="1"/>
          </rPr>
          <t>lboltane:</t>
        </r>
        <r>
          <rPr>
            <sz val="9"/>
            <color indexed="81"/>
            <rFont val="Tahoma"/>
            <charset val="1"/>
          </rPr>
          <t xml:space="preserve">
VI veikto pārbaužu skaits ārstniecībass iestādēs par kompensējamo zāļu izrakstīšanas un apmaksas pamatotību.</t>
        </r>
      </text>
    </comment>
    <comment ref="F9" authorId="0" shapeId="0">
      <text>
        <r>
          <rPr>
            <b/>
            <sz val="9"/>
            <color indexed="81"/>
            <rFont val="Tahoma"/>
            <charset val="1"/>
          </rPr>
          <t>lboltane:</t>
        </r>
        <r>
          <rPr>
            <sz val="9"/>
            <color indexed="81"/>
            <rFont val="Tahoma"/>
            <charset val="1"/>
          </rPr>
          <t xml:space="preserve">
VI darbinieku skaits, kuriem  piešķirtas e-ves.sistēmas lietotāja tiesības.</t>
        </r>
      </text>
    </comment>
    <comment ref="D10" authorId="0" shapeId="0">
      <text>
        <r>
          <rPr>
            <b/>
            <sz val="9"/>
            <color indexed="81"/>
            <rFont val="Tahoma"/>
            <family val="2"/>
            <charset val="186"/>
          </rPr>
          <t>lboltane:</t>
        </r>
        <r>
          <rPr>
            <sz val="9"/>
            <color indexed="81"/>
            <rFont val="Tahoma"/>
            <family val="2"/>
            <charset val="186"/>
          </rPr>
          <t xml:space="preserve">
E-pakalpojuma "Manas e-receptes" pieprasījumu skaits 2017.gada februārī -decembrī.</t>
        </r>
      </text>
    </comment>
    <comment ref="G10" authorId="0" shapeId="0">
      <text>
        <r>
          <rPr>
            <b/>
            <sz val="9"/>
            <color indexed="81"/>
            <rFont val="Tahoma"/>
            <family val="2"/>
            <charset val="186"/>
          </rPr>
          <t>lboltane:</t>
        </r>
        <r>
          <rPr>
            <sz val="9"/>
            <color indexed="81"/>
            <rFont val="Tahoma"/>
            <family val="2"/>
            <charset val="186"/>
          </rPr>
          <t xml:space="preserve">
iedzīvotāju skaits Latvijā 2017.gada decembrī.</t>
        </r>
      </text>
    </comment>
  </commentList>
</comments>
</file>

<file path=xl/comments2.xml><?xml version="1.0" encoding="utf-8"?>
<comments xmlns="http://schemas.openxmlformats.org/spreadsheetml/2006/main">
  <authors>
    <author>ICOM</author>
    <author>lboltane</author>
  </authors>
  <commentList>
    <comment ref="C6" authorId="0" shapeId="0">
      <text>
        <r>
          <rPr>
            <b/>
            <sz val="9"/>
            <color indexed="81"/>
            <rFont val="Tahoma"/>
            <family val="2"/>
            <charset val="186"/>
          </rPr>
          <t>ICOM:</t>
        </r>
        <r>
          <rPr>
            <sz val="9"/>
            <color indexed="81"/>
            <rFont val="Tahoma"/>
            <family val="2"/>
            <charset val="186"/>
          </rPr>
          <t xml:space="preserve">
E-veselības portālā šobrīd izmantotās programmatūra “Sitefinity” versija nenodrošina iespēju noteikt E-veselības portāla e-pakalpojuma “Ārstniecības personu un ārstniecības iestāžu katalogs” apmeklējumu skaitu</t>
        </r>
      </text>
    </comment>
    <comment ref="E6" authorId="0" shapeId="0">
      <text>
        <r>
          <rPr>
            <b/>
            <sz val="9"/>
            <color indexed="81"/>
            <rFont val="Tahoma"/>
            <family val="2"/>
            <charset val="186"/>
          </rPr>
          <t>ICOM:</t>
        </r>
        <r>
          <rPr>
            <sz val="9"/>
            <color indexed="81"/>
            <rFont val="Tahoma"/>
            <family val="2"/>
            <charset val="186"/>
          </rPr>
          <t xml:space="preserve">
E-veselības portālā šobrīd izmantotās programmatūra “Sitefinity” versija nenodrošina iespēju noteikt E-veselības portāla e-pakalpojuma “Ārstniecības personu un ārstniecības iestāžu katalogs” apmeklējumu skaitu</t>
        </r>
      </text>
    </comment>
    <comment ref="F6" authorId="1" shapeId="0">
      <text>
        <r>
          <rPr>
            <b/>
            <sz val="9"/>
            <color indexed="81"/>
            <rFont val="Tahoma"/>
            <charset val="1"/>
          </rPr>
          <t>lboltane:</t>
        </r>
        <r>
          <rPr>
            <sz val="9"/>
            <color indexed="81"/>
            <rFont val="Tahoma"/>
            <charset val="1"/>
          </rPr>
          <t xml:space="preserve">
Iedz.skaits, kas vecāki par 18.</t>
        </r>
      </text>
    </comment>
    <comment ref="J6" authorId="1" shapeId="0">
      <text>
        <r>
          <rPr>
            <b/>
            <sz val="9"/>
            <color indexed="81"/>
            <rFont val="Tahoma"/>
            <charset val="1"/>
          </rPr>
          <t>lboltane:</t>
        </r>
        <r>
          <rPr>
            <sz val="9"/>
            <color indexed="81"/>
            <rFont val="Tahoma"/>
            <charset val="1"/>
          </rPr>
          <t xml:space="preserve">
Iedz.skaits, kas vecāki par 18.</t>
        </r>
      </text>
    </comment>
    <comment ref="N6" authorId="1" shapeId="0">
      <text>
        <r>
          <rPr>
            <b/>
            <sz val="9"/>
            <color indexed="81"/>
            <rFont val="Tahoma"/>
            <charset val="1"/>
          </rPr>
          <t>lboltane:</t>
        </r>
        <r>
          <rPr>
            <sz val="9"/>
            <color indexed="81"/>
            <rFont val="Tahoma"/>
            <charset val="1"/>
          </rPr>
          <t xml:space="preserve">
Iedz.skaits, kas vecāki par 18.</t>
        </r>
      </text>
    </comment>
    <comment ref="R6" authorId="1" shapeId="0">
      <text>
        <r>
          <rPr>
            <b/>
            <sz val="9"/>
            <color indexed="81"/>
            <rFont val="Tahoma"/>
            <charset val="1"/>
          </rPr>
          <t>lboltane:</t>
        </r>
        <r>
          <rPr>
            <sz val="9"/>
            <color indexed="81"/>
            <rFont val="Tahoma"/>
            <charset val="1"/>
          </rPr>
          <t xml:space="preserve">
Iedz.skaits, kas vecāki par 18.</t>
        </r>
      </text>
    </comment>
    <comment ref="V6" authorId="1" shapeId="0">
      <text>
        <r>
          <rPr>
            <b/>
            <sz val="9"/>
            <color indexed="81"/>
            <rFont val="Tahoma"/>
            <charset val="1"/>
          </rPr>
          <t>lboltane:</t>
        </r>
        <r>
          <rPr>
            <sz val="9"/>
            <color indexed="81"/>
            <rFont val="Tahoma"/>
            <charset val="1"/>
          </rPr>
          <t xml:space="preserve">
Iedz.skaits, kas vecāki par 18.</t>
        </r>
      </text>
    </comment>
    <comment ref="C7" authorId="1" shapeId="0">
      <text>
        <r>
          <rPr>
            <b/>
            <sz val="9"/>
            <color indexed="81"/>
            <rFont val="Tahoma"/>
            <charset val="1"/>
          </rPr>
          <t>lboltane:</t>
        </r>
        <r>
          <rPr>
            <sz val="9"/>
            <color indexed="81"/>
            <rFont val="Tahoma"/>
            <charset val="1"/>
          </rPr>
          <t xml:space="preserve">
Izsniegtie e-nosūtījumi e-veselības sistēmā.</t>
        </r>
      </text>
    </comment>
    <comment ref="D7" authorId="1" shapeId="0">
      <text>
        <r>
          <rPr>
            <b/>
            <sz val="9"/>
            <color indexed="81"/>
            <rFont val="Tahoma"/>
            <family val="2"/>
            <charset val="186"/>
          </rPr>
          <t>lboltane:</t>
        </r>
        <r>
          <rPr>
            <sz val="9"/>
            <color indexed="81"/>
            <rFont val="Tahoma"/>
            <family val="2"/>
            <charset val="186"/>
          </rPr>
          <t xml:space="preserve">
SAVA pakalpojumi (bez
laboratoriskiem
izmeklējumiem), KOPĀ 2016.gadā - 6 267 958 (izmeklējumu skaits). 
Hospitalizāciju skaits 2016. gadā 323 003.
Tabulā norādīts:
1) SAVA izmeklējumu skaits, neieskaitot apmeklējumus pie tiešās pieejamības speciālistiem, jo pie tiem nosūtījums nav nepieciešams: psihiatra, narkologa, pneimonologa, dermatologa, endokinologa, onkologa, ginekologa, oftalmologa, pediatra, infektologa, kas kopā ir 1025283;
2) hospitalizāciju skaits 50% no 323 003. (NVD vēstis Nr.25, 52.tabula).</t>
        </r>
      </text>
    </comment>
    <comment ref="E7" authorId="1" shapeId="0">
      <text>
        <r>
          <rPr>
            <b/>
            <sz val="9"/>
            <color indexed="81"/>
            <rFont val="Tahoma"/>
            <family val="2"/>
            <charset val="186"/>
          </rPr>
          <t>lboltane:</t>
        </r>
        <r>
          <rPr>
            <sz val="9"/>
            <color indexed="81"/>
            <rFont val="Tahoma"/>
            <family val="2"/>
            <charset val="186"/>
          </rPr>
          <t xml:space="preserve">
Ārstniec.iest. skaits, ar kurām noslēgts līgums par e-veselības sistēmas lietošanu. </t>
        </r>
      </text>
    </comment>
    <comment ref="F7" authorId="1" shapeId="0">
      <text>
        <r>
          <rPr>
            <b/>
            <sz val="9"/>
            <color indexed="81"/>
            <rFont val="Tahoma"/>
            <family val="2"/>
            <charset val="186"/>
          </rPr>
          <t>lboltane:</t>
        </r>
        <r>
          <rPr>
            <sz val="9"/>
            <color indexed="81"/>
            <rFont val="Tahoma"/>
            <family val="2"/>
            <charset val="186"/>
          </rPr>
          <t xml:space="preserve">
Kopējais ārstniecības iestāžu skaits 12.2017.(VI dati)</t>
        </r>
      </text>
    </comment>
    <comment ref="C8" authorId="1" shapeId="0">
      <text>
        <r>
          <rPr>
            <b/>
            <sz val="9"/>
            <color indexed="81"/>
            <rFont val="Tahoma"/>
            <family val="2"/>
            <charset val="186"/>
          </rPr>
          <t>lboltane:</t>
        </r>
        <r>
          <rPr>
            <sz val="9"/>
            <color indexed="81"/>
            <rFont val="Tahoma"/>
            <family val="2"/>
            <charset val="186"/>
          </rPr>
          <t xml:space="preserve">
VRAA statistika par e-pakalpojuma lietošanu 2017.gada februārī-decembrī.</t>
        </r>
      </text>
    </comment>
    <comment ref="D8" authorId="1" shapeId="0">
      <text>
        <r>
          <rPr>
            <b/>
            <sz val="9"/>
            <color indexed="81"/>
            <rFont val="Tahoma"/>
            <family val="2"/>
            <charset val="186"/>
          </rPr>
          <t>lboltane:</t>
        </r>
        <r>
          <rPr>
            <sz val="9"/>
            <color indexed="81"/>
            <rFont val="Tahoma"/>
            <family val="2"/>
            <charset val="186"/>
          </rPr>
          <t xml:space="preserve">
SAVA pakalpojumi (bez
laboratoriskiem
izmeklējumiem), KOPĀ 2016.gadā - 6 267 958 (izmeklējumu skaits). 
Hospitalizāciju skaits 2016. gadā 323 003.
Tabulā norādīts:
1) SAVA izmeklējumu skaits, neieskaitot apmeklējumus pie tiešās pieejamības speciālistiem, jo pie tiem nosūtījums nav nepieciešams: psihiatra, narkologa, pneimonologa, dermatologa, endokinologa, onkologa, ginekologa, oftalmologa, pediatra, infektologa, kas kopā ir 1025283;
2) hospitalizāciju skaits 50% no323 003. (NVD vēstis Nr.25, 52.tabula).</t>
        </r>
      </text>
    </comment>
    <comment ref="F8"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C9" authorId="1" shapeId="0">
      <text>
        <r>
          <rPr>
            <b/>
            <sz val="9"/>
            <color indexed="81"/>
            <rFont val="Tahoma"/>
            <family val="2"/>
            <charset val="186"/>
          </rPr>
          <t>lboltane:</t>
        </r>
        <r>
          <rPr>
            <sz val="9"/>
            <color indexed="81"/>
            <rFont val="Tahoma"/>
            <family val="2"/>
            <charset val="186"/>
          </rPr>
          <t xml:space="preserve">
VRAA statistika par e-pakalpojuma izmantošanu 2017.gada februārī-decembrī.</t>
        </r>
      </text>
    </comment>
    <comment ref="D9" authorId="0" shapeId="0">
      <text>
        <r>
          <rPr>
            <b/>
            <sz val="9"/>
            <color indexed="81"/>
            <rFont val="Tahoma"/>
            <family val="2"/>
            <charset val="186"/>
          </rPr>
          <t>ICOM:</t>
        </r>
        <r>
          <rPr>
            <sz val="9"/>
            <color indexed="81"/>
            <rFont val="Tahoma"/>
            <family val="2"/>
            <charset val="186"/>
          </rPr>
          <t xml:space="preserve">
Aprēķinātais kopējais noslēgto darbnespējas lapu skaits Latvijā gadā.</t>
        </r>
      </text>
    </comment>
    <comment ref="F9" authorId="1" shapeId="0">
      <text>
        <r>
          <rPr>
            <b/>
            <sz val="9"/>
            <color indexed="81"/>
            <rFont val="Tahoma"/>
            <charset val="1"/>
          </rPr>
          <t>lboltane:</t>
        </r>
        <r>
          <rPr>
            <sz val="9"/>
            <color indexed="81"/>
            <rFont val="Tahoma"/>
            <charset val="1"/>
          </rPr>
          <t xml:space="preserve">
Iedz.skaits darbaspējas vecumā 2017. gadā CSP dati)</t>
        </r>
      </text>
    </comment>
    <comment ref="H9" authorId="0" shapeId="0">
      <text>
        <r>
          <rPr>
            <b/>
            <sz val="9"/>
            <color indexed="81"/>
            <rFont val="Tahoma"/>
            <family val="2"/>
            <charset val="186"/>
          </rPr>
          <t>ICOM:</t>
        </r>
        <r>
          <rPr>
            <sz val="9"/>
            <color indexed="81"/>
            <rFont val="Tahoma"/>
            <family val="2"/>
            <charset val="186"/>
          </rPr>
          <t xml:space="preserve">
Aprēķinātais kopējais noslēgto darbnespējas lapu skaits Latvijā gadā.</t>
        </r>
      </text>
    </comment>
    <comment ref="L9" authorId="0" shapeId="0">
      <text>
        <r>
          <rPr>
            <b/>
            <sz val="9"/>
            <color indexed="81"/>
            <rFont val="Tahoma"/>
            <family val="2"/>
            <charset val="186"/>
          </rPr>
          <t>ICOM:</t>
        </r>
        <r>
          <rPr>
            <sz val="9"/>
            <color indexed="81"/>
            <rFont val="Tahoma"/>
            <family val="2"/>
            <charset val="186"/>
          </rPr>
          <t xml:space="preserve">
Aprēķinātais kopējais noslēgto darbnespējas lapu skaits Latvijā gadā.</t>
        </r>
      </text>
    </comment>
    <comment ref="P9" authorId="0" shapeId="0">
      <text>
        <r>
          <rPr>
            <b/>
            <sz val="9"/>
            <color indexed="81"/>
            <rFont val="Tahoma"/>
            <family val="2"/>
            <charset val="186"/>
          </rPr>
          <t>ICOM:</t>
        </r>
        <r>
          <rPr>
            <sz val="9"/>
            <color indexed="81"/>
            <rFont val="Tahoma"/>
            <family val="2"/>
            <charset val="186"/>
          </rPr>
          <t xml:space="preserve">
Aprēķinātais kopējais noslēgto darbnespējas lapu skaits Latvijā gadā.</t>
        </r>
      </text>
    </comment>
    <comment ref="T9" authorId="0" shapeId="0">
      <text>
        <r>
          <rPr>
            <b/>
            <sz val="9"/>
            <color indexed="81"/>
            <rFont val="Tahoma"/>
            <family val="2"/>
            <charset val="186"/>
          </rPr>
          <t>ICOM:</t>
        </r>
        <r>
          <rPr>
            <sz val="9"/>
            <color indexed="81"/>
            <rFont val="Tahoma"/>
            <family val="2"/>
            <charset val="186"/>
          </rPr>
          <t xml:space="preserve">
Aprēķinātais kopējais noslēgto darbnespējas lapu skaits Latvijā gadā.</t>
        </r>
      </text>
    </comment>
    <comment ref="C10" authorId="0" shapeId="0">
      <text>
        <r>
          <rPr>
            <b/>
            <sz val="9"/>
            <color indexed="81"/>
            <rFont val="Tahoma"/>
            <family val="2"/>
            <charset val="186"/>
          </rPr>
          <t>ICOM:</t>
        </r>
        <r>
          <rPr>
            <sz val="9"/>
            <color indexed="81"/>
            <rFont val="Tahoma"/>
            <family val="2"/>
            <charset val="186"/>
          </rPr>
          <t xml:space="preserve">
Noslēgto darbnespējas lapu skaits e-veselības sistēmā 12.2017.</t>
        </r>
      </text>
    </comment>
    <comment ref="D10" authorId="0" shapeId="0">
      <text>
        <r>
          <rPr>
            <b/>
            <sz val="9"/>
            <color indexed="81"/>
            <rFont val="Tahoma"/>
            <family val="2"/>
            <charset val="186"/>
          </rPr>
          <t>ICOM:</t>
        </r>
        <r>
          <rPr>
            <sz val="9"/>
            <color indexed="81"/>
            <rFont val="Tahoma"/>
            <family val="2"/>
            <charset val="186"/>
          </rPr>
          <t xml:space="preserve">
Aprēķinātais kopējais noslēgto darbnespējas lapu skaits Latvijā gadā.</t>
        </r>
      </text>
    </comment>
    <comment ref="E10" authorId="1" shapeId="0">
      <text>
        <r>
          <rPr>
            <b/>
            <sz val="9"/>
            <color indexed="81"/>
            <rFont val="Tahoma"/>
            <charset val="1"/>
          </rPr>
          <t>lboltane:</t>
        </r>
        <r>
          <rPr>
            <sz val="9"/>
            <color indexed="81"/>
            <rFont val="Tahoma"/>
            <charset val="1"/>
          </rPr>
          <t xml:space="preserve">
Iedz.skaits darbaspējas vecumā 2017. gadā CSP dati)</t>
        </r>
      </text>
    </comment>
    <comment ref="F10" authorId="1" shapeId="0">
      <text>
        <r>
          <rPr>
            <b/>
            <sz val="9"/>
            <color indexed="81"/>
            <rFont val="Tahoma"/>
            <charset val="1"/>
          </rPr>
          <t>lboltane:</t>
        </r>
        <r>
          <rPr>
            <sz val="9"/>
            <color indexed="81"/>
            <rFont val="Tahoma"/>
            <charset val="1"/>
          </rPr>
          <t xml:space="preserve">
Iedz.skaits darbaspējas vecumā 2017. gadā CSP dati)</t>
        </r>
      </text>
    </comment>
    <comment ref="I10" authorId="1" shapeId="0">
      <text>
        <r>
          <rPr>
            <b/>
            <sz val="9"/>
            <color indexed="81"/>
            <rFont val="Tahoma"/>
            <charset val="1"/>
          </rPr>
          <t>lboltane:</t>
        </r>
        <r>
          <rPr>
            <sz val="9"/>
            <color indexed="81"/>
            <rFont val="Tahoma"/>
            <charset val="1"/>
          </rPr>
          <t xml:space="preserve">
Iedz.skaits darbaspējas vecumā</t>
        </r>
      </text>
    </comment>
    <comment ref="J10" authorId="1" shapeId="0">
      <text>
        <r>
          <rPr>
            <b/>
            <sz val="9"/>
            <color indexed="81"/>
            <rFont val="Tahoma"/>
            <charset val="1"/>
          </rPr>
          <t>lboltane:</t>
        </r>
        <r>
          <rPr>
            <sz val="9"/>
            <color indexed="81"/>
            <rFont val="Tahoma"/>
            <charset val="1"/>
          </rPr>
          <t xml:space="preserve">
Iedz.skaits darbaspējas vecumā</t>
        </r>
      </text>
    </comment>
    <comment ref="M10" authorId="1" shapeId="0">
      <text>
        <r>
          <rPr>
            <b/>
            <sz val="9"/>
            <color indexed="81"/>
            <rFont val="Tahoma"/>
            <charset val="1"/>
          </rPr>
          <t>lboltane:</t>
        </r>
        <r>
          <rPr>
            <sz val="9"/>
            <color indexed="81"/>
            <rFont val="Tahoma"/>
            <charset val="1"/>
          </rPr>
          <t xml:space="preserve">
Iedz.skaits darbaspējas vecumā</t>
        </r>
      </text>
    </comment>
    <comment ref="N10" authorId="1" shapeId="0">
      <text>
        <r>
          <rPr>
            <b/>
            <sz val="9"/>
            <color indexed="81"/>
            <rFont val="Tahoma"/>
            <charset val="1"/>
          </rPr>
          <t>lboltane:</t>
        </r>
        <r>
          <rPr>
            <sz val="9"/>
            <color indexed="81"/>
            <rFont val="Tahoma"/>
            <charset val="1"/>
          </rPr>
          <t xml:space="preserve">
Iedz.skaits darbaspējas vecumā</t>
        </r>
      </text>
    </comment>
    <comment ref="Q10" authorId="1" shapeId="0">
      <text>
        <r>
          <rPr>
            <b/>
            <sz val="9"/>
            <color indexed="81"/>
            <rFont val="Tahoma"/>
            <charset val="1"/>
          </rPr>
          <t>lboltane:</t>
        </r>
        <r>
          <rPr>
            <sz val="9"/>
            <color indexed="81"/>
            <rFont val="Tahoma"/>
            <charset val="1"/>
          </rPr>
          <t xml:space="preserve">
Iedz.skaits darbaspējas vecumā</t>
        </r>
      </text>
    </comment>
    <comment ref="R10" authorId="1" shapeId="0">
      <text>
        <r>
          <rPr>
            <b/>
            <sz val="9"/>
            <color indexed="81"/>
            <rFont val="Tahoma"/>
            <charset val="1"/>
          </rPr>
          <t>lboltane:</t>
        </r>
        <r>
          <rPr>
            <sz val="9"/>
            <color indexed="81"/>
            <rFont val="Tahoma"/>
            <charset val="1"/>
          </rPr>
          <t xml:space="preserve">
Iedz.skaits darbaspējas vecumā</t>
        </r>
      </text>
    </comment>
    <comment ref="U10" authorId="1" shapeId="0">
      <text>
        <r>
          <rPr>
            <b/>
            <sz val="9"/>
            <color indexed="81"/>
            <rFont val="Tahoma"/>
            <charset val="1"/>
          </rPr>
          <t>lboltane:</t>
        </r>
        <r>
          <rPr>
            <sz val="9"/>
            <color indexed="81"/>
            <rFont val="Tahoma"/>
            <charset val="1"/>
          </rPr>
          <t xml:space="preserve">
Iedz.skaits darbaspējas vecumā</t>
        </r>
      </text>
    </comment>
    <comment ref="V10" authorId="1" shapeId="0">
      <text>
        <r>
          <rPr>
            <b/>
            <sz val="9"/>
            <color indexed="81"/>
            <rFont val="Tahoma"/>
            <charset val="1"/>
          </rPr>
          <t>lboltane:</t>
        </r>
        <r>
          <rPr>
            <sz val="9"/>
            <color indexed="81"/>
            <rFont val="Tahoma"/>
            <charset val="1"/>
          </rPr>
          <t xml:space="preserve">
Iedz.skaits darbaspējas vecumā</t>
        </r>
      </text>
    </comment>
    <comment ref="C11" authorId="1" shapeId="0">
      <text>
        <r>
          <rPr>
            <b/>
            <sz val="9"/>
            <color indexed="81"/>
            <rFont val="Tahoma"/>
            <family val="2"/>
            <charset val="186"/>
          </rPr>
          <t>lboltane:</t>
        </r>
        <r>
          <rPr>
            <sz val="9"/>
            <color indexed="81"/>
            <rFont val="Tahoma"/>
            <family val="2"/>
            <charset val="186"/>
          </rPr>
          <t xml:space="preserve">
VRAA statistika par e-pakalpojuma izmantošanu 2017.gada februārī-decembrī.</t>
        </r>
      </text>
    </comment>
    <comment ref="D11" authorId="1" shapeId="0">
      <text>
        <r>
          <rPr>
            <b/>
            <sz val="9"/>
            <color indexed="81"/>
            <rFont val="Tahoma"/>
            <family val="2"/>
            <charset val="186"/>
          </rPr>
          <t>lboltane:</t>
        </r>
        <r>
          <rPr>
            <sz val="9"/>
            <color indexed="81"/>
            <rFont val="Tahoma"/>
            <family val="2"/>
            <charset val="186"/>
          </rPr>
          <t xml:space="preserve">
Kompensējamo recepšu skaits/ 2016. gadā izsniegtas 6 367 140 kompensējamo zāļu (A,B,C,M saraksts) receptes (NVD 2016.gada Publiskais pārskats).</t>
        </r>
      </text>
    </comment>
    <comment ref="F11"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H11" authorId="1" shapeId="0">
      <text>
        <r>
          <rPr>
            <b/>
            <sz val="9"/>
            <color indexed="81"/>
            <rFont val="Tahoma"/>
            <family val="2"/>
            <charset val="186"/>
          </rPr>
          <t>lboltane:</t>
        </r>
        <r>
          <rPr>
            <sz val="9"/>
            <color indexed="81"/>
            <rFont val="Tahoma"/>
            <family val="2"/>
            <charset val="186"/>
          </rPr>
          <t xml:space="preserve">
Kompensējamo zāļu skaits/ 2016. gadā izsniegtas 6 367 140 kompensējamo zāļu (A,B,C,M saraksts) receptes (NVD 2016.gada Publiskais pārskats).</t>
        </r>
      </text>
    </comment>
    <comment ref="L11" authorId="1" shapeId="0">
      <text>
        <r>
          <rPr>
            <b/>
            <sz val="9"/>
            <color indexed="81"/>
            <rFont val="Tahoma"/>
            <family val="2"/>
            <charset val="186"/>
          </rPr>
          <t>lboltane:</t>
        </r>
        <r>
          <rPr>
            <sz val="9"/>
            <color indexed="81"/>
            <rFont val="Tahoma"/>
            <family val="2"/>
            <charset val="186"/>
          </rPr>
          <t xml:space="preserve">
Kompensējamo zāļu skaits/ 2016. gadā izsniegtas 6 367 140 kompensējamo zāļu (A,B,C,M saraksts) receptes (NVD 2016.gada Publiskais pārskats).</t>
        </r>
      </text>
    </comment>
    <comment ref="P11" authorId="1" shapeId="0">
      <text>
        <r>
          <rPr>
            <b/>
            <sz val="9"/>
            <color indexed="81"/>
            <rFont val="Tahoma"/>
            <family val="2"/>
            <charset val="186"/>
          </rPr>
          <t>lboltane:</t>
        </r>
        <r>
          <rPr>
            <sz val="9"/>
            <color indexed="81"/>
            <rFont val="Tahoma"/>
            <family val="2"/>
            <charset val="186"/>
          </rPr>
          <t xml:space="preserve">
Kompensējamo zāļu skaits/ 2016. gadā izsniegtas 6 367 140 kompensējamo zāļu (A,B,C,M saraksts) receptes (NVD 2016.gada Publiskais pārskats).</t>
        </r>
      </text>
    </comment>
    <comment ref="T11" authorId="1" shapeId="0">
      <text>
        <r>
          <rPr>
            <b/>
            <sz val="9"/>
            <color indexed="81"/>
            <rFont val="Tahoma"/>
            <family val="2"/>
            <charset val="186"/>
          </rPr>
          <t>lboltane:</t>
        </r>
        <r>
          <rPr>
            <sz val="9"/>
            <color indexed="81"/>
            <rFont val="Tahoma"/>
            <family val="2"/>
            <charset val="186"/>
          </rPr>
          <t xml:space="preserve">
Kompensējamo zāļu skaits/ 2016. gadā izsniegtas 6 367 140 kompensējamo zāļu (A,B,C,M saraksts) receptes (NVD 2016.gada Publiskais pārskats).</t>
        </r>
      </text>
    </comment>
    <comment ref="D12" authorId="1" shapeId="0">
      <text>
        <r>
          <rPr>
            <b/>
            <sz val="9"/>
            <color indexed="81"/>
            <rFont val="Tahoma"/>
            <family val="2"/>
            <charset val="186"/>
          </rPr>
          <t>lboltane:</t>
        </r>
        <r>
          <rPr>
            <sz val="9"/>
            <color indexed="81"/>
            <rFont val="Tahoma"/>
            <family val="2"/>
            <charset val="186"/>
          </rPr>
          <t xml:space="preserve">
SAVA pakalpojumi (bez
laboratoriskiem
izmeklējumiem), KOPĀ 2016.gadā - 6 267 958 (izmeklējumu skaits) UN
apmeklējumi pie PVA speciālistiem 6 383 782 (NVD vēstis Nr 25. tabula Nr. 15 un Nr.52)</t>
        </r>
      </text>
    </comment>
    <comment ref="E12" authorId="1" shapeId="0">
      <text>
        <r>
          <rPr>
            <b/>
            <sz val="9"/>
            <color indexed="81"/>
            <rFont val="Tahoma"/>
            <family val="2"/>
            <charset val="186"/>
          </rPr>
          <t>lboltane:</t>
        </r>
        <r>
          <rPr>
            <sz val="9"/>
            <color indexed="81"/>
            <rFont val="Tahoma"/>
            <family val="2"/>
            <charset val="186"/>
          </rPr>
          <t xml:space="preserve">
Ārstniecības iestāžu skaits,kuras izmanto e-pieraksta funkcionalitāti.</t>
        </r>
      </text>
    </comment>
    <comment ref="C13" authorId="1" shapeId="0">
      <text>
        <r>
          <rPr>
            <b/>
            <sz val="9"/>
            <color indexed="81"/>
            <rFont val="Tahoma"/>
            <family val="2"/>
            <charset val="186"/>
          </rPr>
          <t>lboltane:</t>
        </r>
        <r>
          <rPr>
            <sz val="9"/>
            <color indexed="81"/>
            <rFont val="Tahoma"/>
            <family val="2"/>
            <charset val="186"/>
          </rPr>
          <t xml:space="preserve">
VRAA statistika par e-pakalpojuma izmantošanu 2017.gada februārī-decembrī.</t>
        </r>
      </text>
    </comment>
    <comment ref="D13" authorId="1" shapeId="0">
      <text>
        <r>
          <rPr>
            <b/>
            <sz val="9"/>
            <color indexed="81"/>
            <rFont val="Tahoma"/>
            <family val="2"/>
            <charset val="186"/>
          </rPr>
          <t>lboltane:</t>
        </r>
        <r>
          <rPr>
            <sz val="9"/>
            <color indexed="81"/>
            <rFont val="Tahoma"/>
            <family val="2"/>
            <charset val="186"/>
          </rPr>
          <t xml:space="preserve">
SAVA pakalpojumi (bez
laboratoriskiem
izmeklējumiem), KOPĀ 2016.gadā - 6 267 958 (izmeklējumu skaits) un apmeklējumi pie PVA speciālistiem 6 383 782 (NVD vēstis Nr 25. tabula Nr. 15 un Nr.52)</t>
        </r>
      </text>
    </comment>
    <comment ref="F13"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C14" authorId="1" shapeId="0">
      <text>
        <r>
          <rPr>
            <b/>
            <sz val="9"/>
            <color indexed="81"/>
            <rFont val="Tahoma"/>
            <family val="2"/>
            <charset val="186"/>
          </rPr>
          <t>lboltane:</t>
        </r>
        <r>
          <rPr>
            <sz val="9"/>
            <color indexed="81"/>
            <rFont val="Tahoma"/>
            <family val="2"/>
            <charset val="186"/>
          </rPr>
          <t xml:space="preserve">
Elektroniski E-veselības sistēmā iesniegto reģistrācijas vai pārreģistrācijas pie ĢĀ iesniegumu skaits.</t>
        </r>
      </text>
    </comment>
    <comment ref="D14" authorId="1" shapeId="0">
      <text>
        <r>
          <rPr>
            <b/>
            <sz val="9"/>
            <color indexed="81"/>
            <rFont val="Tahoma"/>
            <charset val="1"/>
          </rPr>
          <t>lboltane:</t>
        </r>
        <r>
          <rPr>
            <sz val="9"/>
            <color indexed="81"/>
            <rFont val="Tahoma"/>
            <charset val="1"/>
          </rPr>
          <t xml:space="preserve">
Vidējais iesniegumu skaits gadā par reģistrāciju vai pārreģistrāciju pie ĢĀ – 62 000 (NVD dati).</t>
        </r>
      </text>
    </comment>
    <comment ref="F14"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C15" authorId="1" shapeId="0">
      <text>
        <r>
          <rPr>
            <b/>
            <sz val="9"/>
            <color indexed="81"/>
            <rFont val="Tahoma"/>
            <family val="2"/>
            <charset val="186"/>
          </rPr>
          <t>lboltane:</t>
        </r>
        <r>
          <rPr>
            <sz val="9"/>
            <color indexed="81"/>
            <rFont val="Tahoma"/>
            <family val="2"/>
            <charset val="186"/>
          </rPr>
          <t xml:space="preserve">
VRAA statistika par e-pakalpojuma izmantošanu 2017.gada februārī-decembrī.</t>
        </r>
      </text>
    </comment>
    <comment ref="D15" authorId="1" shapeId="0">
      <text>
        <r>
          <rPr>
            <b/>
            <sz val="9"/>
            <color indexed="81"/>
            <rFont val="Tahoma"/>
            <charset val="1"/>
          </rPr>
          <t>lboltane:</t>
        </r>
        <r>
          <rPr>
            <sz val="9"/>
            <color indexed="81"/>
            <rFont val="Tahoma"/>
            <charset val="1"/>
          </rPr>
          <t xml:space="preserve">
Vidējais iesniegumu skaits gadā par reģistrāciju vai pārreģistrāciju pie ĢĀ – 62 000 (NVD dati).</t>
        </r>
      </text>
    </comment>
    <comment ref="F15"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C16" authorId="1" shapeId="0">
      <text>
        <r>
          <rPr>
            <b/>
            <sz val="9"/>
            <color indexed="81"/>
            <rFont val="Tahoma"/>
            <family val="2"/>
            <charset val="186"/>
          </rPr>
          <t>lboltane:</t>
        </r>
        <r>
          <rPr>
            <sz val="9"/>
            <color indexed="81"/>
            <rFont val="Tahoma"/>
            <family val="2"/>
            <charset val="186"/>
          </rPr>
          <t xml:space="preserve">
VRAA statistika par e-pakalpojuma izmantošanu 2017.gada februārī-decembrī.</t>
        </r>
      </text>
    </comment>
    <comment ref="D16" authorId="1" shapeId="0">
      <text>
        <r>
          <rPr>
            <b/>
            <sz val="9"/>
            <color indexed="81"/>
            <rFont val="Tahoma"/>
            <family val="2"/>
            <charset val="186"/>
          </rPr>
          <t>lboltane:</t>
        </r>
        <r>
          <rPr>
            <sz val="9"/>
            <color indexed="81"/>
            <rFont val="Tahoma"/>
            <family val="2"/>
            <charset val="186"/>
          </rPr>
          <t xml:space="preserve">
Netiek apkopoti dati par ģimenes ārstu attālināti  (telefoniski, e-pasti) sniegtajāmkonsultācijām pacientiem.</t>
        </r>
      </text>
    </comment>
    <comment ref="F16"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C17" authorId="1" shapeId="0">
      <text>
        <r>
          <rPr>
            <b/>
            <sz val="9"/>
            <color indexed="81"/>
            <rFont val="Tahoma"/>
            <charset val="1"/>
          </rPr>
          <t>lboltane:</t>
        </r>
        <r>
          <rPr>
            <sz val="9"/>
            <color indexed="81"/>
            <rFont val="Tahoma"/>
            <charset val="1"/>
          </rPr>
          <t xml:space="preserve">
Iedzīvotāju skaits, kas saņēmuši e-konsultāciju no ĢĀ caur e-veselības portālu</t>
        </r>
      </text>
    </comment>
    <comment ref="D17" authorId="1" shapeId="0">
      <text>
        <r>
          <rPr>
            <b/>
            <sz val="9"/>
            <color indexed="81"/>
            <rFont val="Tahoma"/>
            <family val="2"/>
            <charset val="186"/>
          </rPr>
          <t>lboltane:</t>
        </r>
        <r>
          <rPr>
            <sz val="9"/>
            <color indexed="81"/>
            <rFont val="Tahoma"/>
            <family val="2"/>
            <charset val="186"/>
          </rPr>
          <t xml:space="preserve">
Netiek apkopoti dati par ģimenes ārstu attālināti  (telefoniski, e-pasti) sniegtajāmkonsultācijām pacientiem.</t>
        </r>
      </text>
    </comment>
    <comment ref="E17" authorId="1" shapeId="0">
      <text>
        <r>
          <rPr>
            <b/>
            <sz val="9"/>
            <color indexed="81"/>
            <rFont val="Tahoma"/>
            <family val="2"/>
            <charset val="186"/>
          </rPr>
          <t>lboltane:</t>
        </r>
        <r>
          <rPr>
            <sz val="9"/>
            <color indexed="81"/>
            <rFont val="Tahoma"/>
            <family val="2"/>
            <charset val="186"/>
          </rPr>
          <t xml:space="preserve">
iiedzīvotāju skaits, kuru elektroniskajā veselības kartē pieejama funkcionalitāte.</t>
        </r>
      </text>
    </comment>
    <comment ref="F17"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H17" authorId="1" shapeId="0">
      <text>
        <r>
          <rPr>
            <b/>
            <sz val="9"/>
            <color indexed="81"/>
            <rFont val="Tahoma"/>
            <family val="2"/>
            <charset val="186"/>
          </rPr>
          <t>lboltane:</t>
        </r>
        <r>
          <rPr>
            <sz val="9"/>
            <color indexed="81"/>
            <rFont val="Tahoma"/>
            <family val="2"/>
            <charset val="186"/>
          </rPr>
          <t xml:space="preserve">
Netiek apkopoti dati par ģimenes ārstu attālināti  (telefoniski, e-pasti) sniegtajāmkonsultācijām pacientiem.</t>
        </r>
      </text>
    </comment>
    <comment ref="I17" authorId="1" shapeId="0">
      <text>
        <r>
          <rPr>
            <b/>
            <sz val="9"/>
            <color indexed="81"/>
            <rFont val="Tahoma"/>
            <family val="2"/>
            <charset val="186"/>
          </rPr>
          <t>lboltane:</t>
        </r>
        <r>
          <rPr>
            <sz val="9"/>
            <color indexed="81"/>
            <rFont val="Tahoma"/>
            <family val="2"/>
            <charset val="186"/>
          </rPr>
          <t xml:space="preserve">
iiedzīvotāju skaits, kuru elektroniskajā veselības kartē pieejama funkcionalitāte.</t>
        </r>
      </text>
    </comment>
    <comment ref="J17"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L17" authorId="1" shapeId="0">
      <text>
        <r>
          <rPr>
            <b/>
            <sz val="9"/>
            <color indexed="81"/>
            <rFont val="Tahoma"/>
            <family val="2"/>
            <charset val="186"/>
          </rPr>
          <t>lboltane:</t>
        </r>
        <r>
          <rPr>
            <sz val="9"/>
            <color indexed="81"/>
            <rFont val="Tahoma"/>
            <family val="2"/>
            <charset val="186"/>
          </rPr>
          <t xml:space="preserve">
Netiek apkopoti dati par ģimenes ārstu attālināti  (telefoniski, e-pasti) sniegtajāmkonsultācijām pacientiem.</t>
        </r>
      </text>
    </comment>
    <comment ref="M17" authorId="1" shapeId="0">
      <text>
        <r>
          <rPr>
            <b/>
            <sz val="9"/>
            <color indexed="81"/>
            <rFont val="Tahoma"/>
            <family val="2"/>
            <charset val="186"/>
          </rPr>
          <t>lboltane:</t>
        </r>
        <r>
          <rPr>
            <sz val="9"/>
            <color indexed="81"/>
            <rFont val="Tahoma"/>
            <family val="2"/>
            <charset val="186"/>
          </rPr>
          <t xml:space="preserve">
iiedzīvotāju skaits, kuru elektroniskajā veselības kartē pieejama funkcionalitāte.</t>
        </r>
      </text>
    </comment>
    <comment ref="N17"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P17" authorId="1" shapeId="0">
      <text>
        <r>
          <rPr>
            <b/>
            <sz val="9"/>
            <color indexed="81"/>
            <rFont val="Tahoma"/>
            <family val="2"/>
            <charset val="186"/>
          </rPr>
          <t>lboltane:</t>
        </r>
        <r>
          <rPr>
            <sz val="9"/>
            <color indexed="81"/>
            <rFont val="Tahoma"/>
            <family val="2"/>
            <charset val="186"/>
          </rPr>
          <t xml:space="preserve">
Netiek apkopoti dati par ģimenes ārstu attālināti  (telefoniski, e-pasti) sniegtajāmkonsultācijām pacientiem.</t>
        </r>
      </text>
    </comment>
    <comment ref="Q17" authorId="1" shapeId="0">
      <text>
        <r>
          <rPr>
            <b/>
            <sz val="9"/>
            <color indexed="81"/>
            <rFont val="Tahoma"/>
            <family val="2"/>
            <charset val="186"/>
          </rPr>
          <t>lboltane:</t>
        </r>
        <r>
          <rPr>
            <sz val="9"/>
            <color indexed="81"/>
            <rFont val="Tahoma"/>
            <family val="2"/>
            <charset val="186"/>
          </rPr>
          <t xml:space="preserve">
iiedzīvotāju skaits, kuru elektroniskajā veselības kartē pieejama funkcionalitāte.</t>
        </r>
      </text>
    </comment>
    <comment ref="R17"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T17" authorId="1" shapeId="0">
      <text>
        <r>
          <rPr>
            <b/>
            <sz val="9"/>
            <color indexed="81"/>
            <rFont val="Tahoma"/>
            <family val="2"/>
            <charset val="186"/>
          </rPr>
          <t>lboltane:</t>
        </r>
        <r>
          <rPr>
            <sz val="9"/>
            <color indexed="81"/>
            <rFont val="Tahoma"/>
            <family val="2"/>
            <charset val="186"/>
          </rPr>
          <t xml:space="preserve">
Netiek apkopoti dati par ģimenes ārstu attālināti  (telefoniski, e-pasti) sniegtajāmkonsultācijām pacientiem.</t>
        </r>
      </text>
    </comment>
    <comment ref="U17" authorId="1" shapeId="0">
      <text>
        <r>
          <rPr>
            <b/>
            <sz val="9"/>
            <color indexed="81"/>
            <rFont val="Tahoma"/>
            <family val="2"/>
            <charset val="186"/>
          </rPr>
          <t>lboltane:</t>
        </r>
        <r>
          <rPr>
            <sz val="9"/>
            <color indexed="81"/>
            <rFont val="Tahoma"/>
            <family val="2"/>
            <charset val="186"/>
          </rPr>
          <t xml:space="preserve">
iiedzīvotāju skaits, kuru elektroniskajā veselības kartē pieejama funkcionalitāte.</t>
        </r>
      </text>
    </comment>
    <comment ref="V17"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F18" authorId="1" shapeId="0">
      <text>
        <r>
          <rPr>
            <b/>
            <sz val="9"/>
            <color indexed="81"/>
            <rFont val="Tahoma"/>
            <family val="2"/>
            <charset val="186"/>
          </rPr>
          <t>lboltane:</t>
        </r>
        <r>
          <rPr>
            <sz val="9"/>
            <color indexed="81"/>
            <rFont val="Tahoma"/>
            <family val="2"/>
            <charset val="186"/>
          </rPr>
          <t xml:space="preserve">
iedzīvotāju skaits Latvijā 2017.gada decembrī.</t>
        </r>
      </text>
    </comment>
    <comment ref="C19" authorId="1" shapeId="0">
      <text>
        <r>
          <rPr>
            <b/>
            <sz val="9"/>
            <color indexed="81"/>
            <rFont val="Tahoma"/>
            <family val="2"/>
            <charset val="186"/>
          </rPr>
          <t>lboltane:</t>
        </r>
        <r>
          <rPr>
            <sz val="9"/>
            <color indexed="81"/>
            <rFont val="Tahoma"/>
            <family val="2"/>
            <charset val="186"/>
          </rPr>
          <t xml:space="preserve">
Izveidoto lietotāju skaits e-veselības portālā: ĢĀ - 1450, pārējie ārsti - 4477, ārstu palīgi - 917</t>
        </r>
      </text>
    </comment>
    <comment ref="D19" authorId="1" shapeId="0">
      <text>
        <r>
          <rPr>
            <b/>
            <sz val="9"/>
            <color indexed="81"/>
            <rFont val="Tahoma"/>
            <family val="2"/>
            <charset val="186"/>
          </rPr>
          <t>lboltane:</t>
        </r>
        <r>
          <rPr>
            <sz val="9"/>
            <color indexed="81"/>
            <rFont val="Tahoma"/>
            <family val="2"/>
            <charset val="186"/>
          </rPr>
          <t xml:space="preserve">
Praktizējošo ārstu (bez rezidentiem un štažieriem) un praktizējošo ārstu palīgu skaits 2016.gadā.</t>
        </r>
      </text>
    </comment>
    <comment ref="G19" authorId="1" shapeId="0">
      <text>
        <r>
          <rPr>
            <b/>
            <sz val="9"/>
            <color indexed="81"/>
            <rFont val="Tahoma"/>
            <family val="2"/>
            <charset val="186"/>
          </rPr>
          <t>lboltane:</t>
        </r>
        <r>
          <rPr>
            <sz val="9"/>
            <color indexed="81"/>
            <rFont val="Tahoma"/>
            <family val="2"/>
            <charset val="186"/>
          </rPr>
          <t xml:space="preserve">
Izveidoto lietotāju skaits e-veselības portālā: ĢĀ - 1450, pārējie ārsti - 4477, ārstu palīgi - 917</t>
        </r>
      </text>
    </comment>
    <comment ref="H19" authorId="1" shapeId="0">
      <text>
        <r>
          <rPr>
            <b/>
            <sz val="9"/>
            <color indexed="81"/>
            <rFont val="Tahoma"/>
            <family val="2"/>
            <charset val="186"/>
          </rPr>
          <t>lboltane:</t>
        </r>
        <r>
          <rPr>
            <sz val="9"/>
            <color indexed="81"/>
            <rFont val="Tahoma"/>
            <family val="2"/>
            <charset val="186"/>
          </rPr>
          <t xml:space="preserve">
Praktizējošo ārstu (bez rezidentiem un štažieriem) un praktizējošo ārstu palīgu skaits 2016.gadā.</t>
        </r>
      </text>
    </comment>
    <comment ref="K19" authorId="1" shapeId="0">
      <text>
        <r>
          <rPr>
            <b/>
            <sz val="9"/>
            <color indexed="81"/>
            <rFont val="Tahoma"/>
            <family val="2"/>
            <charset val="186"/>
          </rPr>
          <t>lboltane:</t>
        </r>
        <r>
          <rPr>
            <sz val="9"/>
            <color indexed="81"/>
            <rFont val="Tahoma"/>
            <family val="2"/>
            <charset val="186"/>
          </rPr>
          <t xml:space="preserve">
Izveidoto lietotāju skaits e-veselības portālā: ĢĀ - 1450, pārējie ārsti - 4477, ārstu palīgi - 917</t>
        </r>
      </text>
    </comment>
    <comment ref="L19" authorId="1" shapeId="0">
      <text>
        <r>
          <rPr>
            <b/>
            <sz val="9"/>
            <color indexed="81"/>
            <rFont val="Tahoma"/>
            <family val="2"/>
            <charset val="186"/>
          </rPr>
          <t>lboltane:</t>
        </r>
        <r>
          <rPr>
            <sz val="9"/>
            <color indexed="81"/>
            <rFont val="Tahoma"/>
            <family val="2"/>
            <charset val="186"/>
          </rPr>
          <t xml:space="preserve">
Praktizējošo ārstu (bez rezidentiem un štažieriem) un praktizējošo ārstu palīgu skaits 2016.gadā.</t>
        </r>
      </text>
    </comment>
    <comment ref="O19" authorId="1" shapeId="0">
      <text>
        <r>
          <rPr>
            <b/>
            <sz val="9"/>
            <color indexed="81"/>
            <rFont val="Tahoma"/>
            <family val="2"/>
            <charset val="186"/>
          </rPr>
          <t>lboltane:</t>
        </r>
        <r>
          <rPr>
            <sz val="9"/>
            <color indexed="81"/>
            <rFont val="Tahoma"/>
            <family val="2"/>
            <charset val="186"/>
          </rPr>
          <t xml:space="preserve">
Izveidoto lietotāju skaits e-veselības portālā: ĢĀ - 1450, pārējie ārsti - 4477, ārstu palīgi - 917</t>
        </r>
      </text>
    </comment>
    <comment ref="P19" authorId="1" shapeId="0">
      <text>
        <r>
          <rPr>
            <b/>
            <sz val="9"/>
            <color indexed="81"/>
            <rFont val="Tahoma"/>
            <family val="2"/>
            <charset val="186"/>
          </rPr>
          <t>lboltane:</t>
        </r>
        <r>
          <rPr>
            <sz val="9"/>
            <color indexed="81"/>
            <rFont val="Tahoma"/>
            <family val="2"/>
            <charset val="186"/>
          </rPr>
          <t xml:space="preserve">
Praktizējošo ārstu (bez rezidentiem un štažieriem) un praktizējošo ārstu palīgu skaits 2016.gadā.</t>
        </r>
      </text>
    </comment>
    <comment ref="S19" authorId="1" shapeId="0">
      <text>
        <r>
          <rPr>
            <b/>
            <sz val="9"/>
            <color indexed="81"/>
            <rFont val="Tahoma"/>
            <family val="2"/>
            <charset val="186"/>
          </rPr>
          <t>lboltane:</t>
        </r>
        <r>
          <rPr>
            <sz val="9"/>
            <color indexed="81"/>
            <rFont val="Tahoma"/>
            <family val="2"/>
            <charset val="186"/>
          </rPr>
          <t xml:space="preserve">
Izveidoto lietotāju skaits e-veselības portālā: ĢĀ - 1450, pārējie ārsti - 4477, ārstu palīgi - 917</t>
        </r>
      </text>
    </comment>
    <comment ref="T19" authorId="1" shapeId="0">
      <text>
        <r>
          <rPr>
            <b/>
            <sz val="9"/>
            <color indexed="81"/>
            <rFont val="Tahoma"/>
            <family val="2"/>
            <charset val="186"/>
          </rPr>
          <t>lboltane:</t>
        </r>
        <r>
          <rPr>
            <sz val="9"/>
            <color indexed="81"/>
            <rFont val="Tahoma"/>
            <family val="2"/>
            <charset val="186"/>
          </rPr>
          <t xml:space="preserve">
Praktizējošo ārstu (bez rezidentiem un štažieriem) un praktizējošo ārstu palīgu skaits 2016.gadā.</t>
        </r>
      </text>
    </comment>
    <comment ref="F20" authorId="1" shapeId="0">
      <text>
        <r>
          <rPr>
            <b/>
            <sz val="9"/>
            <color indexed="81"/>
            <rFont val="Tahoma"/>
            <family val="2"/>
            <charset val="186"/>
          </rPr>
          <t>lboltane:</t>
        </r>
        <r>
          <rPr>
            <sz val="9"/>
            <color indexed="81"/>
            <rFont val="Tahoma"/>
            <family val="2"/>
            <charset val="186"/>
          </rPr>
          <t xml:space="preserve">
Iedzīvotāju skaits Latvijā, kas vecāki par 18 gadiem</t>
        </r>
      </text>
    </comment>
    <comment ref="C21" authorId="1" shapeId="0">
      <text>
        <r>
          <rPr>
            <b/>
            <sz val="9"/>
            <color indexed="81"/>
            <rFont val="Tahoma"/>
            <family val="2"/>
            <charset val="186"/>
          </rPr>
          <t>lboltane:</t>
        </r>
        <r>
          <rPr>
            <sz val="9"/>
            <color indexed="81"/>
            <rFont val="Tahoma"/>
            <family val="2"/>
            <charset val="186"/>
          </rPr>
          <t xml:space="preserve">
Elektroniski iesniegto EVAK pieteikumu skaits 2017.gada martā- decembrī.</t>
        </r>
      </text>
    </comment>
  </commentList>
</comments>
</file>

<file path=xl/comments3.xml><?xml version="1.0" encoding="utf-8"?>
<comments xmlns="http://schemas.openxmlformats.org/spreadsheetml/2006/main">
  <authors>
    <author>lboltane</author>
    <author>ICOM</author>
  </authors>
  <commentList>
    <comment ref="C6" authorId="0" shapeId="0">
      <text>
        <r>
          <rPr>
            <b/>
            <sz val="9"/>
            <color indexed="81"/>
            <rFont val="Tahoma"/>
            <family val="2"/>
            <charset val="186"/>
          </rPr>
          <t>lboltane:</t>
        </r>
        <r>
          <rPr>
            <sz val="9"/>
            <color indexed="81"/>
            <rFont val="Tahoma"/>
            <family val="2"/>
            <charset val="186"/>
          </rPr>
          <t xml:space="preserve">
VRAA statistika par e-pakalpojuma izmantošanu 2017.gada februārī -decembrī.</t>
        </r>
      </text>
    </comment>
    <comment ref="D6" authorId="0" shapeId="0">
      <text>
        <r>
          <rPr>
            <b/>
            <sz val="9"/>
            <color indexed="81"/>
            <rFont val="Tahoma"/>
            <charset val="1"/>
          </rPr>
          <t>lboltane:
Summu veido 
(NVD vēstis par 2016.gadu (25.Nr.)):</t>
        </r>
        <r>
          <rPr>
            <sz val="9"/>
            <color indexed="81"/>
            <rFont val="Tahoma"/>
            <charset val="1"/>
          </rPr>
          <t xml:space="preserve">
1.Vizuālās diagnostikas izmeklējumu skaits -1835825 (Vēstis, 39.tabula)
2.Dienas stacionāru pakalpojumu skaits - 430558 (Vēstis, 40.tabula),
3.Speciālistu sniegto pakalpojumu skaits  - 2319672 (Vēstis, 41.tabula)
4.Hospitalizāciju skaits - 323003 (Vēstis, 44.tabula)
5.Rehabilitāc.pakalpojumu skaits -1210541 (Vēstis, 42.tabula) </t>
        </r>
      </text>
    </comment>
    <comment ref="F6" authorId="0" shapeId="0">
      <text>
        <r>
          <rPr>
            <b/>
            <sz val="9"/>
            <color indexed="81"/>
            <rFont val="Tahoma"/>
            <family val="2"/>
            <charset val="186"/>
          </rPr>
          <t>lboltane:</t>
        </r>
        <r>
          <rPr>
            <sz val="9"/>
            <color indexed="81"/>
            <rFont val="Tahoma"/>
            <family val="2"/>
            <charset val="186"/>
          </rPr>
          <t xml:space="preserve">
Iedzīvotāju skaits Latvijā 2017.gada decembrī. </t>
        </r>
      </text>
    </comment>
    <comment ref="C7" authorId="1" shapeId="0">
      <text>
        <r>
          <rPr>
            <b/>
            <sz val="9"/>
            <color indexed="81"/>
            <rFont val="Tahoma"/>
            <family val="2"/>
            <charset val="186"/>
          </rPr>
          <t>ICOM:</t>
        </r>
        <r>
          <rPr>
            <sz val="9"/>
            <color indexed="81"/>
            <rFont val="Tahoma"/>
            <family val="2"/>
            <charset val="186"/>
          </rPr>
          <t xml:space="preserve">
Unikālo pacientu skaits, kuru EVK aizpildīta pamatdatu sadaļa</t>
        </r>
      </text>
    </comment>
    <comment ref="D7" authorId="0" shapeId="0">
      <text>
        <r>
          <rPr>
            <b/>
            <sz val="9"/>
            <color indexed="81"/>
            <rFont val="Tahoma"/>
            <family val="2"/>
            <charset val="186"/>
          </rPr>
          <t>lboltane:</t>
        </r>
        <r>
          <rPr>
            <sz val="9"/>
            <color indexed="81"/>
            <rFont val="Tahoma"/>
            <family val="2"/>
            <charset val="186"/>
          </rPr>
          <t xml:space="preserve">
Iedzīvotāju skaits Latvijā, kas vecāki par 18 gadiem 2017.gada  </t>
        </r>
      </text>
    </comment>
    <comment ref="E7" authorId="0" shapeId="0">
      <text>
        <r>
          <rPr>
            <b/>
            <sz val="9"/>
            <color indexed="81"/>
            <rFont val="Tahoma"/>
            <family val="2"/>
            <charset val="186"/>
          </rPr>
          <t>lboltane:</t>
        </r>
        <r>
          <rPr>
            <sz val="9"/>
            <color indexed="81"/>
            <rFont val="Tahoma"/>
            <family val="2"/>
            <charset val="186"/>
          </rPr>
          <t xml:space="preserve">
Ārstniec.iest. skaits, ar kurām noslēgts līgums par e-veselības sistēmas lietošanu. </t>
        </r>
      </text>
    </comment>
    <comment ref="F7" authorId="0" shapeId="0">
      <text>
        <r>
          <rPr>
            <b/>
            <sz val="9"/>
            <color indexed="81"/>
            <rFont val="Tahoma"/>
            <family val="2"/>
            <charset val="186"/>
          </rPr>
          <t>lboltane:</t>
        </r>
        <r>
          <rPr>
            <sz val="9"/>
            <color indexed="81"/>
            <rFont val="Tahoma"/>
            <family val="2"/>
            <charset val="186"/>
          </rPr>
          <t xml:space="preserve">
Kopējais ārstniecības iestāžu skaits 12.2017.(VI dati)</t>
        </r>
      </text>
    </comment>
    <comment ref="C8" authorId="0" shapeId="0">
      <text>
        <r>
          <rPr>
            <b/>
            <sz val="9"/>
            <color indexed="81"/>
            <rFont val="Tahoma"/>
            <family val="2"/>
            <charset val="186"/>
          </rPr>
          <t>lboltane:</t>
        </r>
        <r>
          <rPr>
            <sz val="9"/>
            <color indexed="81"/>
            <rFont val="Tahoma"/>
            <family val="2"/>
            <charset val="186"/>
          </rPr>
          <t xml:space="preserve">
VRAA statistika par e-pakalpojuma izmantošanu 2017.gada februārī -decembrī.</t>
        </r>
      </text>
    </comment>
    <comment ref="D8" authorId="0" shapeId="0">
      <text>
        <r>
          <rPr>
            <b/>
            <sz val="9"/>
            <color indexed="81"/>
            <rFont val="Tahoma"/>
            <charset val="1"/>
          </rPr>
          <t>lboltane:
Summu veido 
(NVD vēstis par 2016.gadu (25.Nr.)):</t>
        </r>
        <r>
          <rPr>
            <sz val="9"/>
            <color indexed="81"/>
            <rFont val="Tahoma"/>
            <charset val="1"/>
          </rPr>
          <t xml:space="preserve">
1.Vizuālās diagnostikas izmeklējumu skaits -1835825 (Vēstis, 39.tabula)
2.Dienas stacionāru pakalpojumu skaits - 430558 (Vēstis, 40.tabula),
3.Speciālistu sniegto pakalpojumu skaits  - 2319672 (Vēstis, 41.tabula)
4.Hospitalizāciju skaits - 323003 (Vēstis, 44.tabula)
5.Rehabilitāc.pakalpojumu skaits -1210541 (Vēstis, 42.tabula) </t>
        </r>
      </text>
    </comment>
    <comment ref="F8" authorId="0" shapeId="0">
      <text>
        <r>
          <rPr>
            <b/>
            <sz val="9"/>
            <color indexed="81"/>
            <rFont val="Tahoma"/>
            <family val="2"/>
            <charset val="186"/>
          </rPr>
          <t>lboltane:</t>
        </r>
        <r>
          <rPr>
            <sz val="9"/>
            <color indexed="81"/>
            <rFont val="Tahoma"/>
            <family val="2"/>
            <charset val="186"/>
          </rPr>
          <t xml:space="preserve">
Iedzīvotāju skaits Latvijā 2017.gada decembrī. </t>
        </r>
      </text>
    </comment>
    <comment ref="C9" authorId="0" shapeId="0">
      <text>
        <r>
          <rPr>
            <b/>
            <sz val="9"/>
            <color indexed="81"/>
            <rFont val="Tahoma"/>
            <charset val="1"/>
          </rPr>
          <t>lboltane:</t>
        </r>
        <r>
          <rPr>
            <sz val="9"/>
            <color indexed="81"/>
            <rFont val="Tahoma"/>
            <charset val="1"/>
          </rPr>
          <t xml:space="preserve">
Hospitalizēto pacientu skaits, kuriem epikrīzes pieejamas e-veselības sistēmā.</t>
        </r>
      </text>
    </comment>
    <comment ref="D9" authorId="0" shapeId="0">
      <text>
        <r>
          <rPr>
            <b/>
            <sz val="9"/>
            <color indexed="81"/>
            <rFont val="Tahoma"/>
            <charset val="1"/>
          </rPr>
          <t>lboltane:</t>
        </r>
        <r>
          <rPr>
            <sz val="9"/>
            <color indexed="81"/>
            <rFont val="Tahoma"/>
            <charset val="1"/>
          </rPr>
          <t xml:space="preserve">
Hospitalizāciju skaits 2016.gadā (NVD vēstis Nr.25)</t>
        </r>
      </text>
    </comment>
    <comment ref="E9" authorId="0" shapeId="0">
      <text>
        <r>
          <rPr>
            <b/>
            <sz val="9"/>
            <color indexed="81"/>
            <rFont val="Tahoma"/>
            <charset val="1"/>
          </rPr>
          <t>lboltane:</t>
        </r>
        <r>
          <rPr>
            <sz val="9"/>
            <color indexed="81"/>
            <rFont val="Tahoma"/>
            <charset val="1"/>
          </rPr>
          <t xml:space="preserve">
Slimnīcu skaits, kas veic epikrīžu  iesūtīšanu-veselības sistēmā. </t>
        </r>
      </text>
    </comment>
    <comment ref="F9" authorId="0" shapeId="0">
      <text>
        <r>
          <rPr>
            <b/>
            <sz val="9"/>
            <color indexed="81"/>
            <rFont val="Tahoma"/>
            <charset val="1"/>
          </rPr>
          <t>lboltane:</t>
        </r>
        <r>
          <rPr>
            <sz val="9"/>
            <color indexed="81"/>
            <rFont val="Tahoma"/>
            <charset val="1"/>
          </rPr>
          <t xml:space="preserve">
Noslēgto līgumu skaits ar stacionārajām ārstniecības iestādēm par e-veselības sistēmas izmantošanu</t>
        </r>
      </text>
    </comment>
    <comment ref="C10" authorId="0" shapeId="0">
      <text>
        <r>
          <rPr>
            <b/>
            <sz val="9"/>
            <color indexed="81"/>
            <rFont val="Tahoma"/>
            <family val="2"/>
            <charset val="186"/>
          </rPr>
          <t>lboltane:</t>
        </r>
        <r>
          <rPr>
            <sz val="9"/>
            <color indexed="81"/>
            <rFont val="Tahoma"/>
            <family val="2"/>
            <charset val="186"/>
          </rPr>
          <t xml:space="preserve">
VRAA statistika par e-pakalpojuma izmantošanu 2017.gada februārī -decembrī.</t>
        </r>
      </text>
    </comment>
    <comment ref="D10" authorId="0" shapeId="0">
      <text>
        <r>
          <rPr>
            <b/>
            <sz val="9"/>
            <color indexed="81"/>
            <rFont val="Tahoma"/>
            <charset val="1"/>
          </rPr>
          <t>lboltane:
Summu veido 
(NVD vēstis par 2016.gadu (25.Nr.)):</t>
        </r>
        <r>
          <rPr>
            <sz val="9"/>
            <color indexed="81"/>
            <rFont val="Tahoma"/>
            <charset val="1"/>
          </rPr>
          <t xml:space="preserve">
1.Vizuālās diagnostikas izmeklējumu skaits -1835825 (Vēstis, 39.tabula)
2.Dienas stacionāru pakalpojumu skaits - 430558 (Vēstis, 40.tabula),
3.Speciālistu sniegto pakalpojumu skaits  - 2319672 (Vēstis, 41.tabula)
4.Hospitalizāciju skaits - 323003 (Vēstis, 44.tabula)
5.Rehabilitāc.pakalpojumu skaits -1210541 (Vēstis, 42.tabula) </t>
        </r>
      </text>
    </comment>
    <comment ref="F10" authorId="0" shapeId="0">
      <text>
        <r>
          <rPr>
            <b/>
            <sz val="9"/>
            <color indexed="81"/>
            <rFont val="Tahoma"/>
            <family val="2"/>
            <charset val="186"/>
          </rPr>
          <t>lboltane:</t>
        </r>
        <r>
          <rPr>
            <sz val="9"/>
            <color indexed="81"/>
            <rFont val="Tahoma"/>
            <family val="2"/>
            <charset val="186"/>
          </rPr>
          <t xml:space="preserve">
Iedzīvotāju skaits Latvijā 2017.gada decembrī. </t>
        </r>
      </text>
    </comment>
    <comment ref="C11" authorId="0" shapeId="0">
      <text>
        <r>
          <rPr>
            <b/>
            <sz val="9"/>
            <color indexed="81"/>
            <rFont val="Tahoma"/>
            <family val="2"/>
            <charset val="186"/>
          </rPr>
          <t>lboltane:</t>
        </r>
        <r>
          <rPr>
            <sz val="9"/>
            <color indexed="81"/>
            <rFont val="Tahoma"/>
            <family val="2"/>
            <charset val="186"/>
          </rPr>
          <t xml:space="preserve">
VRAA statistika par e-pakalpojuma izmantošanu 2017.gada februārī -decembrī.</t>
        </r>
      </text>
    </comment>
    <comment ref="D11" authorId="0" shapeId="0">
      <text>
        <r>
          <rPr>
            <b/>
            <sz val="9"/>
            <color indexed="81"/>
            <rFont val="Tahoma"/>
            <charset val="1"/>
          </rPr>
          <t>lboltane:
Summu veido 
(NVD vēstis par 2016.gadu (25.Nr.)):</t>
        </r>
        <r>
          <rPr>
            <sz val="9"/>
            <color indexed="81"/>
            <rFont val="Tahoma"/>
            <charset val="1"/>
          </rPr>
          <t xml:space="preserve">
1.Vizuālās diagnostikas izmeklējumu skaits -1835825 (Vēstis, 39.tabula)
2.Dienas stacionāru pakalpojumu skaits - 430558 (Vēstis, 40.tabula),
3.Speciālistu sniegto pakalpojumu skaits  - 2319672 (Vēstis, 41.tabula)
4.Hospitalizāciju skaits - 323003 (Vēstis, 44.tabula)
5.Rehabilitāc.pakalpojumu skaits -1210541 (Vēstis, 42.tabula) </t>
        </r>
      </text>
    </comment>
    <comment ref="F11" authorId="0" shapeId="0">
      <text>
        <r>
          <rPr>
            <b/>
            <sz val="9"/>
            <color indexed="81"/>
            <rFont val="Tahoma"/>
            <family val="2"/>
            <charset val="186"/>
          </rPr>
          <t>lboltane:</t>
        </r>
        <r>
          <rPr>
            <sz val="9"/>
            <color indexed="81"/>
            <rFont val="Tahoma"/>
            <family val="2"/>
            <charset val="186"/>
          </rPr>
          <t xml:space="preserve">
Iedzīvotāju skaits Latvijā 2017.gada decembrī. </t>
        </r>
      </text>
    </comment>
    <comment ref="C12" authorId="0" shapeId="0">
      <text>
        <r>
          <rPr>
            <b/>
            <sz val="9"/>
            <color indexed="81"/>
            <rFont val="Tahoma"/>
            <family val="2"/>
            <charset val="186"/>
          </rPr>
          <t>lboltane:</t>
        </r>
        <r>
          <rPr>
            <sz val="9"/>
            <color indexed="81"/>
            <rFont val="Tahoma"/>
            <family val="2"/>
            <charset val="186"/>
          </rPr>
          <t xml:space="preserve">
VRAA statistika par e-pakalpojuma izmantošanu 2017.gada februārī -decembrī.</t>
        </r>
      </text>
    </comment>
    <comment ref="B13" authorId="1" shapeId="0">
      <text>
        <r>
          <rPr>
            <b/>
            <sz val="9"/>
            <color indexed="81"/>
            <rFont val="Tahoma"/>
            <family val="2"/>
            <charset val="186"/>
          </rPr>
          <t>ICOM:</t>
        </r>
        <r>
          <rPr>
            <sz val="9"/>
            <color indexed="81"/>
            <rFont val="Tahoma"/>
            <family val="2"/>
            <charset val="186"/>
          </rPr>
          <t xml:space="preserve">
Pacienta tiesības. Aizlieguma uzlikšana piekļuvei datiem nav pacienta interesēs, jo var pasliktināt sniegtā veselības aprūpes pakalpojuma kvalitāti, ja ārstam tiek liegta piekļuve datiem, kas var būt būtiski ārstēšanas procesā. Tāpat šāda aizlieguma uzlikšana nav valsts apmaksātās veselības aprūpes interesēs, jo var būt par iemeslu atkārtotai pacienta nosūtīšanai uz pakalpojumu, informācijas trūkuma dēļ.</t>
        </r>
      </text>
    </comment>
    <comment ref="C13" authorId="0" shapeId="0">
      <text>
        <r>
          <rPr>
            <b/>
            <sz val="9"/>
            <color indexed="81"/>
            <rFont val="Tahoma"/>
            <family val="2"/>
            <charset val="186"/>
          </rPr>
          <t>lboltane:</t>
        </r>
        <r>
          <rPr>
            <sz val="9"/>
            <color indexed="81"/>
            <rFont val="Tahoma"/>
            <family val="2"/>
            <charset val="186"/>
          </rPr>
          <t xml:space="preserve">
VRAA statistika par e-pakalpojuma izmantošanu 2017.gada februārī -decembrī.</t>
        </r>
      </text>
    </comment>
    <comment ref="C14" authorId="0" shapeId="0">
      <text>
        <r>
          <rPr>
            <b/>
            <sz val="9"/>
            <color indexed="81"/>
            <rFont val="Tahoma"/>
            <family val="2"/>
            <charset val="186"/>
          </rPr>
          <t>lboltane:</t>
        </r>
        <r>
          <rPr>
            <sz val="9"/>
            <color indexed="81"/>
            <rFont val="Tahoma"/>
            <family val="2"/>
            <charset val="186"/>
          </rPr>
          <t xml:space="preserve">
VRAA statistika par e-pakalpojuma izmantošanu 2017.gada februārī -decembrī.</t>
        </r>
      </text>
    </comment>
    <comment ref="C15" authorId="0" shapeId="0">
      <text>
        <r>
          <rPr>
            <b/>
            <sz val="9"/>
            <color indexed="81"/>
            <rFont val="Tahoma"/>
            <family val="2"/>
            <charset val="186"/>
          </rPr>
          <t>lboltane:</t>
        </r>
        <r>
          <rPr>
            <sz val="9"/>
            <color indexed="81"/>
            <rFont val="Tahoma"/>
            <family val="2"/>
            <charset val="186"/>
          </rPr>
          <t xml:space="preserve">
Klasifikatoru reģistrā apkopoto un publicēto  klasifikatoru skaits.</t>
        </r>
      </text>
    </comment>
    <comment ref="E15" authorId="0" shapeId="0">
      <text>
        <r>
          <rPr>
            <b/>
            <sz val="9"/>
            <color indexed="81"/>
            <rFont val="Tahoma"/>
            <family val="2"/>
            <charset val="186"/>
          </rPr>
          <t>lboltane:</t>
        </r>
        <r>
          <rPr>
            <sz val="9"/>
            <color indexed="81"/>
            <rFont val="Tahoma"/>
            <family val="2"/>
            <charset val="186"/>
          </rPr>
          <t xml:space="preserve">
Ārstniecības iestāžu skaits, kuras izmanto e-veselības sistēmā pieejamos klasifikatorus – % no ārstniecības iestādēm, kuras noslēgušas līgumu par e-veselības sistēmas izmantošanu.</t>
        </r>
      </text>
    </comment>
    <comment ref="G15" authorId="0" shapeId="0">
      <text>
        <r>
          <rPr>
            <b/>
            <sz val="9"/>
            <color indexed="81"/>
            <rFont val="Tahoma"/>
            <family val="2"/>
            <charset val="186"/>
          </rPr>
          <t>lboltane:</t>
        </r>
        <r>
          <rPr>
            <sz val="9"/>
            <color indexed="81"/>
            <rFont val="Tahoma"/>
            <family val="2"/>
            <charset val="186"/>
          </rPr>
          <t xml:space="preserve">
Klasifikatoru reģistrā apkopoto un publicēto  klasifikatoru skaits.</t>
        </r>
      </text>
    </comment>
    <comment ref="I15" authorId="0" shapeId="0">
      <text>
        <r>
          <rPr>
            <b/>
            <sz val="9"/>
            <color indexed="81"/>
            <rFont val="Tahoma"/>
            <family val="2"/>
            <charset val="186"/>
          </rPr>
          <t>lboltane:</t>
        </r>
        <r>
          <rPr>
            <sz val="9"/>
            <color indexed="81"/>
            <rFont val="Tahoma"/>
            <family val="2"/>
            <charset val="186"/>
          </rPr>
          <t xml:space="preserve">
Ārstniecības iestāžu skaits, kuras izmanto e-veselības sistēmā pieejamos klasifikatorus – % no ārstniecības iestādēm, kuras noslēgušas līgumu par e-veselības sistēmas izmantošanu.</t>
        </r>
      </text>
    </comment>
    <comment ref="K15" authorId="0" shapeId="0">
      <text>
        <r>
          <rPr>
            <b/>
            <sz val="9"/>
            <color indexed="81"/>
            <rFont val="Tahoma"/>
            <family val="2"/>
            <charset val="186"/>
          </rPr>
          <t>lboltane:</t>
        </r>
        <r>
          <rPr>
            <sz val="9"/>
            <color indexed="81"/>
            <rFont val="Tahoma"/>
            <family val="2"/>
            <charset val="186"/>
          </rPr>
          <t xml:space="preserve">
Klasifikatoru reģistrā apkopoto un publicēto  klasifikatoru skaits.</t>
        </r>
      </text>
    </comment>
    <comment ref="M15" authorId="0" shapeId="0">
      <text>
        <r>
          <rPr>
            <b/>
            <sz val="9"/>
            <color indexed="81"/>
            <rFont val="Tahoma"/>
            <family val="2"/>
            <charset val="186"/>
          </rPr>
          <t>lboltane:</t>
        </r>
        <r>
          <rPr>
            <sz val="9"/>
            <color indexed="81"/>
            <rFont val="Tahoma"/>
            <family val="2"/>
            <charset val="186"/>
          </rPr>
          <t xml:space="preserve">
Ārstniecības iestāžu skaits, kuras izmanto e-veselības sistēmā pieejamos klasifikatorus – % no ārstniecības iestādēm, kuras noslēgušas līgumu par e-veselības sistēmas izmantošanu.</t>
        </r>
      </text>
    </comment>
    <comment ref="O15" authorId="0" shapeId="0">
      <text>
        <r>
          <rPr>
            <b/>
            <sz val="9"/>
            <color indexed="81"/>
            <rFont val="Tahoma"/>
            <family val="2"/>
            <charset val="186"/>
          </rPr>
          <t>lboltane:</t>
        </r>
        <r>
          <rPr>
            <sz val="9"/>
            <color indexed="81"/>
            <rFont val="Tahoma"/>
            <family val="2"/>
            <charset val="186"/>
          </rPr>
          <t xml:space="preserve">
Klasifikatoru reģistrā apkopoto un publicēto  klasifikatoru skaits.</t>
        </r>
      </text>
    </comment>
    <comment ref="Q15" authorId="0" shapeId="0">
      <text>
        <r>
          <rPr>
            <b/>
            <sz val="9"/>
            <color indexed="81"/>
            <rFont val="Tahoma"/>
            <family val="2"/>
            <charset val="186"/>
          </rPr>
          <t>lboltane:</t>
        </r>
        <r>
          <rPr>
            <sz val="9"/>
            <color indexed="81"/>
            <rFont val="Tahoma"/>
            <family val="2"/>
            <charset val="186"/>
          </rPr>
          <t xml:space="preserve">
Ārstniecības iestāžu skaits, kuras izmanto e-veselības sistēmā pieejamos klasifikatorus – % no ārstniecības iestādēm, kuras noslēgušas līgumu par e-veselības sistēmas izmantošanu.</t>
        </r>
      </text>
    </comment>
    <comment ref="S15" authorId="0" shapeId="0">
      <text>
        <r>
          <rPr>
            <b/>
            <sz val="9"/>
            <color indexed="81"/>
            <rFont val="Tahoma"/>
            <family val="2"/>
            <charset val="186"/>
          </rPr>
          <t>lboltane:</t>
        </r>
        <r>
          <rPr>
            <sz val="9"/>
            <color indexed="81"/>
            <rFont val="Tahoma"/>
            <family val="2"/>
            <charset val="186"/>
          </rPr>
          <t xml:space="preserve">
Klasifikatoru reģistrā apkopoto un publicēto  klasifikatoru skaits.</t>
        </r>
      </text>
    </comment>
    <comment ref="U15" authorId="0" shapeId="0">
      <text>
        <r>
          <rPr>
            <b/>
            <sz val="9"/>
            <color indexed="81"/>
            <rFont val="Tahoma"/>
            <family val="2"/>
            <charset val="186"/>
          </rPr>
          <t>lboltane:</t>
        </r>
        <r>
          <rPr>
            <sz val="9"/>
            <color indexed="81"/>
            <rFont val="Tahoma"/>
            <family val="2"/>
            <charset val="186"/>
          </rPr>
          <t xml:space="preserve">
Ārstniecības iestāžu skaits, kuras izmanto e-veselības sistēmā pieejamos klasifikatorus – % no ārstniecības iestādēm, kuras noslēgušas līgumu par e-veselības sistēmas izmantošanu.</t>
        </r>
      </text>
    </comment>
  </commentList>
</comments>
</file>

<file path=xl/comments4.xml><?xml version="1.0" encoding="utf-8"?>
<comments xmlns="http://schemas.openxmlformats.org/spreadsheetml/2006/main">
  <authors>
    <author>lboltane</author>
  </authors>
  <commentList>
    <comment ref="C6" authorId="0" shapeId="0">
      <text>
        <r>
          <rPr>
            <b/>
            <sz val="9"/>
            <color indexed="81"/>
            <rFont val="Tahoma"/>
            <family val="2"/>
            <charset val="186"/>
          </rPr>
          <t>lboltane:</t>
        </r>
        <r>
          <rPr>
            <sz val="9"/>
            <color indexed="81"/>
            <rFont val="Tahoma"/>
            <family val="2"/>
            <charset val="186"/>
          </rPr>
          <t xml:space="preserve">
Kopējais vizuālās diagnostikas izmeklējumu slēdzienu skaits e-veselības sistēmā uz 12.2017.</t>
        </r>
      </text>
    </comment>
    <comment ref="E6" authorId="0" shapeId="0">
      <text>
        <r>
          <rPr>
            <b/>
            <sz val="9"/>
            <color indexed="81"/>
            <rFont val="Tahoma"/>
            <family val="2"/>
            <charset val="186"/>
          </rPr>
          <t>lboltane:</t>
        </r>
        <r>
          <rPr>
            <sz val="9"/>
            <color indexed="81"/>
            <rFont val="Tahoma"/>
            <family val="2"/>
            <charset val="186"/>
          </rPr>
          <t xml:space="preserve">
Unikālo pacientu skaits, par kuriem e-veselības sistēmā iesūtīti vizuālās diagnostikas izmeklējumu rezultāti uz 12.2017.</t>
        </r>
      </text>
    </comment>
    <comment ref="F6" authorId="0" shapeId="0">
      <text>
        <r>
          <rPr>
            <b/>
            <sz val="9"/>
            <color indexed="81"/>
            <rFont val="Tahoma"/>
            <family val="2"/>
            <charset val="186"/>
          </rPr>
          <t>lboltane:</t>
        </r>
        <r>
          <rPr>
            <sz val="9"/>
            <color indexed="81"/>
            <rFont val="Tahoma"/>
            <family val="2"/>
            <charset val="186"/>
          </rPr>
          <t xml:space="preserve">
Iedzīvotāju skaits Latvijā 2017.gada decembrī. </t>
        </r>
      </text>
    </comment>
    <comment ref="C7" authorId="0" shapeId="0">
      <text>
        <r>
          <rPr>
            <b/>
            <sz val="9"/>
            <color indexed="81"/>
            <rFont val="Tahoma"/>
            <family val="2"/>
            <charset val="186"/>
          </rPr>
          <t>lboltane:</t>
        </r>
        <r>
          <rPr>
            <sz val="9"/>
            <color indexed="81"/>
            <rFont val="Tahoma"/>
            <family val="2"/>
            <charset val="186"/>
          </rPr>
          <t xml:space="preserve">
Saimnieciskās darbības veicēju  skaits, kuri dzeramā ūdens testēšanas pārskatus iesniedz izmantojot e-pakalpojumu (VRAA statistika par e-pakalpojuma izmantošanu 2017.gada janvārī -decembrī).</t>
        </r>
      </text>
    </comment>
    <comment ref="C8" authorId="0" shapeId="0">
      <text>
        <r>
          <rPr>
            <b/>
            <sz val="9"/>
            <color indexed="81"/>
            <rFont val="Tahoma"/>
            <family val="2"/>
            <charset val="186"/>
          </rPr>
          <t>lboltane:</t>
        </r>
        <r>
          <rPr>
            <sz val="9"/>
            <color indexed="81"/>
            <rFont val="Tahoma"/>
            <family val="2"/>
            <charset val="186"/>
          </rPr>
          <t xml:space="preserve">
Saimnieciskās darbības veicēju skaits, kuri lieto pakalpojumu elektroniski. VRAA statistika par e-pakalpojuma izmantošanu 2017.gada janvārī -decembrī.</t>
        </r>
      </text>
    </comment>
    <comment ref="C9" authorId="0" shapeId="0">
      <text>
        <r>
          <rPr>
            <b/>
            <sz val="9"/>
            <color indexed="81"/>
            <rFont val="Tahoma"/>
            <family val="2"/>
            <charset val="186"/>
          </rPr>
          <t>lboltane:</t>
        </r>
        <r>
          <rPr>
            <sz val="9"/>
            <color indexed="81"/>
            <rFont val="Tahoma"/>
            <family val="2"/>
            <charset val="186"/>
          </rPr>
          <t xml:space="preserve">
Noslēgto elektronisko darbnespējas lapu skaits uz 12.2017.</t>
        </r>
      </text>
    </comment>
    <comment ref="D9" authorId="0" shapeId="0">
      <text>
        <r>
          <rPr>
            <b/>
            <sz val="9"/>
            <color indexed="81"/>
            <rFont val="Tahoma"/>
            <family val="2"/>
            <charset val="186"/>
          </rPr>
          <t>lboltane:</t>
        </r>
        <r>
          <rPr>
            <sz val="9"/>
            <color indexed="81"/>
            <rFont val="Tahoma"/>
            <family val="2"/>
            <charset val="186"/>
          </rPr>
          <t xml:space="preserve">
Aprēķinātais vidējais noslēgto darbnespējas lapu skaits gadā Latvijā.</t>
        </r>
      </text>
    </comment>
    <comment ref="E9" authorId="0" shapeId="0">
      <text>
        <r>
          <rPr>
            <b/>
            <sz val="9"/>
            <color indexed="81"/>
            <rFont val="Tahoma"/>
            <family val="2"/>
            <charset val="186"/>
          </rPr>
          <t>lboltane:</t>
        </r>
        <r>
          <rPr>
            <sz val="9"/>
            <color indexed="81"/>
            <rFont val="Tahoma"/>
            <family val="2"/>
            <charset val="186"/>
          </rPr>
          <t xml:space="preserve">
VID un VSAA</t>
        </r>
      </text>
    </comment>
    <comment ref="F9" authorId="0" shapeId="0">
      <text>
        <r>
          <rPr>
            <b/>
            <sz val="9"/>
            <color indexed="81"/>
            <rFont val="Tahoma"/>
            <family val="2"/>
            <charset val="186"/>
          </rPr>
          <t>lboltane:</t>
        </r>
        <r>
          <rPr>
            <sz val="9"/>
            <color indexed="81"/>
            <rFont val="Tahoma"/>
            <family val="2"/>
            <charset val="186"/>
          </rPr>
          <t xml:space="preserve">
VID un VSAA</t>
        </r>
      </text>
    </comment>
    <comment ref="C10" authorId="0" shapeId="0">
      <text>
        <r>
          <rPr>
            <b/>
            <sz val="9"/>
            <color indexed="81"/>
            <rFont val="Tahoma"/>
            <family val="2"/>
            <charset val="186"/>
          </rPr>
          <t>lboltane:</t>
        </r>
        <r>
          <rPr>
            <sz val="9"/>
            <color indexed="81"/>
            <rFont val="Tahoma"/>
            <family val="2"/>
            <charset val="186"/>
          </rPr>
          <t xml:space="preserve">
Kopējais PREDA dokumentu skaits gadā (2017.gada janvāra - decembra dati, SPKC)</t>
        </r>
      </text>
    </comment>
    <comment ref="D10" authorId="0" shapeId="0">
      <text>
        <r>
          <rPr>
            <b/>
            <sz val="9"/>
            <color indexed="81"/>
            <rFont val="Tahoma"/>
            <family val="2"/>
            <charset val="186"/>
          </rPr>
          <t>lboltane:</t>
        </r>
        <r>
          <rPr>
            <sz val="9"/>
            <color indexed="81"/>
            <rFont val="Tahoma"/>
            <family val="2"/>
            <charset val="186"/>
          </rPr>
          <t xml:space="preserve">
Kopējais PREDA dokumentu skaits gadā (2017.gada janvāra - decembra dati, SPKC)</t>
        </r>
      </text>
    </comment>
    <comment ref="E10" authorId="0" shapeId="0">
      <text>
        <r>
          <rPr>
            <b/>
            <sz val="9"/>
            <color indexed="81"/>
            <rFont val="Tahoma"/>
            <family val="2"/>
            <charset val="186"/>
          </rPr>
          <t>lboltane:</t>
        </r>
        <r>
          <rPr>
            <sz val="9"/>
            <color indexed="81"/>
            <rFont val="Tahoma"/>
            <family val="2"/>
            <charset val="186"/>
          </rPr>
          <t xml:space="preserve">
Ārstniecības iestāžu skaits, kuras PREDA kartes iesniedza e-veselības sistēmā</t>
        </r>
      </text>
    </comment>
    <comment ref="F10" authorId="0" shapeId="0">
      <text>
        <r>
          <rPr>
            <b/>
            <sz val="9"/>
            <color indexed="81"/>
            <rFont val="Tahoma"/>
            <family val="2"/>
            <charset val="186"/>
          </rPr>
          <t>lboltane:</t>
        </r>
        <r>
          <rPr>
            <sz val="9"/>
            <color indexed="81"/>
            <rFont val="Tahoma"/>
            <family val="2"/>
            <charset val="186"/>
          </rPr>
          <t xml:space="preserve">
Ārstniecības iestāžu skaits, kas 2017. gadā ir sniegušas datus Ar noteiktām slimībām slimojošu pacientu reģistram. SPKC dati. </t>
        </r>
      </text>
    </comment>
    <comment ref="G10" authorId="0" shapeId="0">
      <text>
        <r>
          <rPr>
            <b/>
            <sz val="9"/>
            <color indexed="81"/>
            <rFont val="Tahoma"/>
            <family val="2"/>
            <charset val="186"/>
          </rPr>
          <t>lboltane:</t>
        </r>
        <r>
          <rPr>
            <sz val="9"/>
            <color indexed="81"/>
            <rFont val="Tahoma"/>
            <family val="2"/>
            <charset val="186"/>
          </rPr>
          <t xml:space="preserve">
E-veselības sistēmā pieejamo PREDA dokumentu skaits</t>
        </r>
      </text>
    </comment>
    <comment ref="H10" authorId="0" shapeId="0">
      <text>
        <r>
          <rPr>
            <b/>
            <sz val="9"/>
            <color indexed="81"/>
            <rFont val="Tahoma"/>
            <family val="2"/>
            <charset val="186"/>
          </rPr>
          <t>lboltane:</t>
        </r>
        <r>
          <rPr>
            <sz val="9"/>
            <color indexed="81"/>
            <rFont val="Tahoma"/>
            <family val="2"/>
            <charset val="186"/>
          </rPr>
          <t xml:space="preserve">
Vidējais aprēķinātais aizpildīto PREDA dokumentu skaits gadā, balstoties uz 2016 un 2017.gada datiem (Vidējais aizpildīto dokumentu skaits sistēmā PREDA 2016. gadā 146 942 un 2017. gadā 191 956, SPKC dati)</t>
        </r>
      </text>
    </comment>
    <comment ref="K10" authorId="0" shapeId="0">
      <text>
        <r>
          <rPr>
            <b/>
            <sz val="9"/>
            <color indexed="81"/>
            <rFont val="Tahoma"/>
            <family val="2"/>
            <charset val="186"/>
          </rPr>
          <t>lboltane:</t>
        </r>
        <r>
          <rPr>
            <sz val="9"/>
            <color indexed="81"/>
            <rFont val="Tahoma"/>
            <family val="2"/>
            <charset val="186"/>
          </rPr>
          <t xml:space="preserve">
E-veselības sistēmā pieejamo PREDA dokumentu skaits</t>
        </r>
      </text>
    </comment>
    <comment ref="L10" authorId="0" shapeId="0">
      <text>
        <r>
          <rPr>
            <b/>
            <sz val="9"/>
            <color indexed="81"/>
            <rFont val="Tahoma"/>
            <family val="2"/>
            <charset val="186"/>
          </rPr>
          <t>lboltane:</t>
        </r>
        <r>
          <rPr>
            <sz val="9"/>
            <color indexed="81"/>
            <rFont val="Tahoma"/>
            <family val="2"/>
            <charset val="186"/>
          </rPr>
          <t xml:space="preserve">
Vidējais aprēķinātais aizpildīto PREDA dokumentu skaits gadā, balstoties uz 2016 un 2017.gada datiem (Vidējais aizpildīto dokumentu skaits sistēmā PREDA 2016. gadā 146 942 un 2017. gadā 191 956, SPKC dati)</t>
        </r>
      </text>
    </comment>
    <comment ref="O10" authorId="0" shapeId="0">
      <text>
        <r>
          <rPr>
            <b/>
            <sz val="9"/>
            <color indexed="81"/>
            <rFont val="Tahoma"/>
            <family val="2"/>
            <charset val="186"/>
          </rPr>
          <t>lboltane:</t>
        </r>
        <r>
          <rPr>
            <sz val="9"/>
            <color indexed="81"/>
            <rFont val="Tahoma"/>
            <family val="2"/>
            <charset val="186"/>
          </rPr>
          <t xml:space="preserve">
E-veselības sistēmā pieejamo PREDA dokumentu skaits</t>
        </r>
      </text>
    </comment>
    <comment ref="P10" authorId="0" shapeId="0">
      <text>
        <r>
          <rPr>
            <b/>
            <sz val="9"/>
            <color indexed="81"/>
            <rFont val="Tahoma"/>
            <family val="2"/>
            <charset val="186"/>
          </rPr>
          <t>lboltane:</t>
        </r>
        <r>
          <rPr>
            <sz val="9"/>
            <color indexed="81"/>
            <rFont val="Tahoma"/>
            <family val="2"/>
            <charset val="186"/>
          </rPr>
          <t xml:space="preserve">
Vidējais aprēķinātais aizpildīto PREDA dokumentu skaits gadā, balstoties uz 2016 un 2017.gada datiem (Vidējais aizpildīto dokumentu skaits sistēmā PREDA 2016. gadā 146 942 un 2017. gadā 191 956, SPKC dati)</t>
        </r>
      </text>
    </comment>
    <comment ref="S10" authorId="0" shapeId="0">
      <text>
        <r>
          <rPr>
            <b/>
            <sz val="9"/>
            <color indexed="81"/>
            <rFont val="Tahoma"/>
            <family val="2"/>
            <charset val="186"/>
          </rPr>
          <t>lboltane:</t>
        </r>
        <r>
          <rPr>
            <sz val="9"/>
            <color indexed="81"/>
            <rFont val="Tahoma"/>
            <family val="2"/>
            <charset val="186"/>
          </rPr>
          <t xml:space="preserve">
E-veselības sistēmā pieejamo PREDA dokumentu skaits</t>
        </r>
      </text>
    </comment>
    <comment ref="T10" authorId="0" shapeId="0">
      <text>
        <r>
          <rPr>
            <b/>
            <sz val="9"/>
            <color indexed="81"/>
            <rFont val="Tahoma"/>
            <family val="2"/>
            <charset val="186"/>
          </rPr>
          <t>lboltane:</t>
        </r>
        <r>
          <rPr>
            <sz val="9"/>
            <color indexed="81"/>
            <rFont val="Tahoma"/>
            <family val="2"/>
            <charset val="186"/>
          </rPr>
          <t xml:space="preserve">
Vidējais aprēķinātais aizpildīto PREDA dokumentu skaits gadā, balstoties uz 2016 un 2017.gada datiem (Vidējais aizpildīto dokumentu skaits sistēmā PREDA 2016. gadā 146 942 un 2017. gadā 191 956, SPKC dati)</t>
        </r>
      </text>
    </comment>
    <comment ref="C11" authorId="0" shapeId="0">
      <text>
        <r>
          <rPr>
            <b/>
            <sz val="9"/>
            <color indexed="81"/>
            <rFont val="Tahoma"/>
            <family val="2"/>
            <charset val="186"/>
          </rPr>
          <t>lboltane:</t>
        </r>
        <r>
          <rPr>
            <sz val="9"/>
            <color indexed="81"/>
            <rFont val="Tahoma"/>
            <family val="2"/>
            <charset val="186"/>
          </rPr>
          <t xml:space="preserve">
Kopējais PREDA dokumentu skaits gadā (2017.gada janvāra - decembra dati, SPKC)</t>
        </r>
      </text>
    </comment>
    <comment ref="D11" authorId="0" shapeId="0">
      <text>
        <r>
          <rPr>
            <b/>
            <sz val="9"/>
            <color indexed="81"/>
            <rFont val="Tahoma"/>
            <family val="2"/>
            <charset val="186"/>
          </rPr>
          <t>lboltane:</t>
        </r>
        <r>
          <rPr>
            <sz val="9"/>
            <color indexed="81"/>
            <rFont val="Tahoma"/>
            <family val="2"/>
            <charset val="186"/>
          </rPr>
          <t xml:space="preserve">
Kopējais PREDA dokumentu skaits gadā (2017.gada janvāra - decembra dati, SPKC)</t>
        </r>
      </text>
    </comment>
    <comment ref="E11" authorId="0" shapeId="0">
      <text>
        <r>
          <rPr>
            <b/>
            <sz val="9"/>
            <color indexed="81"/>
            <rFont val="Tahoma"/>
            <family val="2"/>
            <charset val="186"/>
          </rPr>
          <t>lboltane:</t>
        </r>
        <r>
          <rPr>
            <sz val="9"/>
            <color indexed="81"/>
            <rFont val="Tahoma"/>
            <family val="2"/>
            <charset val="186"/>
          </rPr>
          <t xml:space="preserve">
Ārstniecības iestāžu skaits, kuras PREDA kartes iesniedza e-veselības sistēmā</t>
        </r>
      </text>
    </comment>
    <comment ref="F11" authorId="0" shapeId="0">
      <text>
        <r>
          <rPr>
            <b/>
            <sz val="9"/>
            <color indexed="81"/>
            <rFont val="Tahoma"/>
            <family val="2"/>
            <charset val="186"/>
          </rPr>
          <t>lboltane:</t>
        </r>
        <r>
          <rPr>
            <sz val="9"/>
            <color indexed="81"/>
            <rFont val="Tahoma"/>
            <family val="2"/>
            <charset val="186"/>
          </rPr>
          <t xml:space="preserve">
Ārstniecības iestāžu skaits, kas 2017. gadā ir sniegušas datus Ar noteiktām slimībām slimojošu pacientu reģistram. SPKC dati. </t>
        </r>
      </text>
    </comment>
    <comment ref="G11" authorId="0" shapeId="0">
      <text>
        <r>
          <rPr>
            <b/>
            <sz val="9"/>
            <color indexed="81"/>
            <rFont val="Tahoma"/>
            <family val="2"/>
            <charset val="186"/>
          </rPr>
          <t>lboltane:</t>
        </r>
        <r>
          <rPr>
            <sz val="9"/>
            <color indexed="81"/>
            <rFont val="Tahoma"/>
            <family val="2"/>
            <charset val="186"/>
          </rPr>
          <t xml:space="preserve">
E-veselības sistēmā pieejamo PREDA dokumentu skaits</t>
        </r>
      </text>
    </comment>
    <comment ref="H11" authorId="0" shapeId="0">
      <text>
        <r>
          <rPr>
            <b/>
            <sz val="9"/>
            <color indexed="81"/>
            <rFont val="Tahoma"/>
            <family val="2"/>
            <charset val="186"/>
          </rPr>
          <t>lboltane:</t>
        </r>
        <r>
          <rPr>
            <sz val="9"/>
            <color indexed="81"/>
            <rFont val="Tahoma"/>
            <family val="2"/>
            <charset val="186"/>
          </rPr>
          <t xml:space="preserve">
Vidējais aprēķinātais aizpildīto PREDA dokumentu skaits gadā, balstoties uz 2016 un 2017.gada datiem (Vidējais aizpildīto dokumentu skaits sistēmā PREDA 2016. gadā 146 942 un 2017. gadā 191 956, SPKC dati)</t>
        </r>
      </text>
    </comment>
    <comment ref="K11" authorId="0" shapeId="0">
      <text>
        <r>
          <rPr>
            <b/>
            <sz val="9"/>
            <color indexed="81"/>
            <rFont val="Tahoma"/>
            <family val="2"/>
            <charset val="186"/>
          </rPr>
          <t>lboltane:</t>
        </r>
        <r>
          <rPr>
            <sz val="9"/>
            <color indexed="81"/>
            <rFont val="Tahoma"/>
            <family val="2"/>
            <charset val="186"/>
          </rPr>
          <t xml:space="preserve">
E-veselības sistēmā pieejamo PREDA dokumentu skaits</t>
        </r>
      </text>
    </comment>
    <comment ref="L11" authorId="0" shapeId="0">
      <text>
        <r>
          <rPr>
            <b/>
            <sz val="9"/>
            <color indexed="81"/>
            <rFont val="Tahoma"/>
            <family val="2"/>
            <charset val="186"/>
          </rPr>
          <t>lboltane:</t>
        </r>
        <r>
          <rPr>
            <sz val="9"/>
            <color indexed="81"/>
            <rFont val="Tahoma"/>
            <family val="2"/>
            <charset val="186"/>
          </rPr>
          <t xml:space="preserve">
Vidējais aprēķinātais aizpildīto PREDA dokumentu skaits gadā, balstoties uz 2016 un 2017.gada datiem (Vidējais aizpildīto dokumentu skaits sistēmā PREDA 2016. gadā 146 942 un 2017. gadā 191 956, SPKC dati)</t>
        </r>
      </text>
    </comment>
    <comment ref="O11" authorId="0" shapeId="0">
      <text>
        <r>
          <rPr>
            <b/>
            <sz val="9"/>
            <color indexed="81"/>
            <rFont val="Tahoma"/>
            <family val="2"/>
            <charset val="186"/>
          </rPr>
          <t>lboltane:</t>
        </r>
        <r>
          <rPr>
            <sz val="9"/>
            <color indexed="81"/>
            <rFont val="Tahoma"/>
            <family val="2"/>
            <charset val="186"/>
          </rPr>
          <t xml:space="preserve">
E-veselības sistēmā pieejamo PREDA dokumentu skaits</t>
        </r>
      </text>
    </comment>
    <comment ref="P11" authorId="0" shapeId="0">
      <text>
        <r>
          <rPr>
            <b/>
            <sz val="9"/>
            <color indexed="81"/>
            <rFont val="Tahoma"/>
            <family val="2"/>
            <charset val="186"/>
          </rPr>
          <t>lboltane:</t>
        </r>
        <r>
          <rPr>
            <sz val="9"/>
            <color indexed="81"/>
            <rFont val="Tahoma"/>
            <family val="2"/>
            <charset val="186"/>
          </rPr>
          <t xml:space="preserve">
Vidējais aprēķinātais aizpildīto PREDA dokumentu skaits gadā, balstoties uz 2016 un 2017.gada datiem (Vidējais aizpildīto dokumentu skaits sistēmā PREDA 2016. gadā 146 942 un 2017. gadā 191 956, SPKC dati)</t>
        </r>
      </text>
    </comment>
    <comment ref="S11" authorId="0" shapeId="0">
      <text>
        <r>
          <rPr>
            <b/>
            <sz val="9"/>
            <color indexed="81"/>
            <rFont val="Tahoma"/>
            <family val="2"/>
            <charset val="186"/>
          </rPr>
          <t>lboltane:</t>
        </r>
        <r>
          <rPr>
            <sz val="9"/>
            <color indexed="81"/>
            <rFont val="Tahoma"/>
            <family val="2"/>
            <charset val="186"/>
          </rPr>
          <t xml:space="preserve">
E-veselības sistēmā pieejamo PREDA dokumentu skaits</t>
        </r>
      </text>
    </comment>
    <comment ref="T11" authorId="0" shapeId="0">
      <text>
        <r>
          <rPr>
            <b/>
            <sz val="9"/>
            <color indexed="81"/>
            <rFont val="Tahoma"/>
            <family val="2"/>
            <charset val="186"/>
          </rPr>
          <t>lboltane:</t>
        </r>
        <r>
          <rPr>
            <sz val="9"/>
            <color indexed="81"/>
            <rFont val="Tahoma"/>
            <family val="2"/>
            <charset val="186"/>
          </rPr>
          <t xml:space="preserve">
Vidējais aprēķinātais aizpildīto PREDA dokumentu skaits gadā, balstoties uz 2016 un 2017.gada datiem (Vidējais aizpildīto dokumentu skaits sistēmā PREDA 2016. gadā 146 942 un 2017. gadā 191 956, SPKC dati)</t>
        </r>
      </text>
    </comment>
    <comment ref="C13" authorId="0" shapeId="0">
      <text>
        <r>
          <rPr>
            <b/>
            <sz val="9"/>
            <color indexed="81"/>
            <rFont val="Tahoma"/>
            <charset val="1"/>
          </rPr>
          <t>lboltane:</t>
        </r>
        <r>
          <rPr>
            <sz val="9"/>
            <color indexed="81"/>
            <rFont val="Tahoma"/>
            <charset val="1"/>
          </rPr>
          <t xml:space="preserve">
Izmantojot funkcionalitāti, elektroniski noslēgto līgumu skaits par E-veselības sistēmas izmantošanu. </t>
        </r>
      </text>
    </comment>
    <comment ref="D13" authorId="0" shapeId="0">
      <text>
        <r>
          <rPr>
            <b/>
            <sz val="9"/>
            <color indexed="81"/>
            <rFont val="Tahoma"/>
            <family val="2"/>
            <charset val="186"/>
          </rPr>
          <t>lboltane:</t>
        </r>
        <r>
          <rPr>
            <sz val="9"/>
            <color indexed="81"/>
            <rFont val="Tahoma"/>
            <family val="2"/>
            <charset val="186"/>
          </rPr>
          <t xml:space="preserve">
Ārstniec.iest.un aptieku skaits, ar kurām noslēgts līgums par e-veselības sistēmas lietošanu līdz 12.2017.</t>
        </r>
      </text>
    </comment>
    <comment ref="G13" authorId="0" shapeId="0">
      <text>
        <r>
          <rPr>
            <b/>
            <sz val="9"/>
            <color indexed="81"/>
            <rFont val="Tahoma"/>
            <family val="2"/>
            <charset val="186"/>
          </rPr>
          <t>lboltane:</t>
        </r>
        <r>
          <rPr>
            <sz val="9"/>
            <color indexed="81"/>
            <rFont val="Tahoma"/>
            <family val="2"/>
            <charset val="186"/>
          </rPr>
          <t xml:space="preserve">
Vismaz 1 elektroniski noslēgts līgums par e-veselības sistēmas izmantošanu.</t>
        </r>
      </text>
    </comment>
    <comment ref="K13" authorId="0" shapeId="0">
      <text>
        <r>
          <rPr>
            <b/>
            <sz val="9"/>
            <color indexed="81"/>
            <rFont val="Tahoma"/>
            <family val="2"/>
            <charset val="186"/>
          </rPr>
          <t>lboltane:</t>
        </r>
        <r>
          <rPr>
            <sz val="9"/>
            <color indexed="81"/>
            <rFont val="Tahoma"/>
            <family val="2"/>
            <charset val="186"/>
          </rPr>
          <t xml:space="preserve">
Vismaz 1 elektroniski noslēgts līgums par e-veselības sistēmas izmantošanu.</t>
        </r>
      </text>
    </comment>
    <comment ref="O13" authorId="0" shapeId="0">
      <text>
        <r>
          <rPr>
            <b/>
            <sz val="9"/>
            <color indexed="81"/>
            <rFont val="Tahoma"/>
            <family val="2"/>
            <charset val="186"/>
          </rPr>
          <t>lboltane:</t>
        </r>
        <r>
          <rPr>
            <sz val="9"/>
            <color indexed="81"/>
            <rFont val="Tahoma"/>
            <family val="2"/>
            <charset val="186"/>
          </rPr>
          <t xml:space="preserve">
Vismaz 1 elektroniski noslēgts līgums par e-veselības sistēmas izmantošanu.</t>
        </r>
      </text>
    </comment>
    <comment ref="S13" authorId="0" shapeId="0">
      <text>
        <r>
          <rPr>
            <b/>
            <sz val="9"/>
            <color indexed="81"/>
            <rFont val="Tahoma"/>
            <family val="2"/>
            <charset val="186"/>
          </rPr>
          <t>lboltane:</t>
        </r>
        <r>
          <rPr>
            <sz val="9"/>
            <color indexed="81"/>
            <rFont val="Tahoma"/>
            <family val="2"/>
            <charset val="186"/>
          </rPr>
          <t xml:space="preserve">
Vismaz 3 elektroniski noslēgti līgumi par e-veselības sistēmas izmantošanu.</t>
        </r>
      </text>
    </comment>
    <comment ref="C14" authorId="0" shapeId="0">
      <text>
        <r>
          <rPr>
            <b/>
            <sz val="9"/>
            <color indexed="81"/>
            <rFont val="Tahoma"/>
            <family val="2"/>
            <charset val="186"/>
          </rPr>
          <t>lboltane:</t>
        </r>
        <r>
          <rPr>
            <sz val="9"/>
            <color indexed="81"/>
            <rFont val="Tahoma"/>
            <family val="2"/>
            <charset val="186"/>
          </rPr>
          <t xml:space="preserve">
Personu skaits, kurām ir veikts ieraksts elektroniskajā potēšanas pasē e-veselības sistēmā. </t>
        </r>
      </text>
    </comment>
    <comment ref="D14" authorId="0" shapeId="0">
      <text>
        <r>
          <rPr>
            <b/>
            <sz val="9"/>
            <color indexed="81"/>
            <rFont val="Tahoma"/>
            <family val="2"/>
            <charset val="186"/>
          </rPr>
          <t>lboltane:</t>
        </r>
        <r>
          <rPr>
            <sz val="9"/>
            <color indexed="81"/>
            <rFont val="Tahoma"/>
            <family val="2"/>
            <charset val="186"/>
          </rPr>
          <t xml:space="preserve">
Iedzīvotāju skaits Latvijā 2017.gada decembrī. </t>
        </r>
      </text>
    </comment>
    <comment ref="E14" authorId="0" shapeId="0">
      <text>
        <r>
          <rPr>
            <b/>
            <sz val="9"/>
            <color indexed="81"/>
            <rFont val="Tahoma"/>
            <family val="2"/>
            <charset val="186"/>
          </rPr>
          <t>lboltane:</t>
        </r>
        <r>
          <rPr>
            <sz val="9"/>
            <color indexed="81"/>
            <rFont val="Tahoma"/>
            <family val="2"/>
            <charset val="186"/>
          </rPr>
          <t xml:space="preserve">
ĢĀ skaits, kas lieto vakcinācijas funkcionalitāti.</t>
        </r>
      </text>
    </comment>
    <comment ref="F14" authorId="0" shapeId="0">
      <text>
        <r>
          <rPr>
            <b/>
            <sz val="9"/>
            <color indexed="81"/>
            <rFont val="Tahoma"/>
            <family val="2"/>
            <charset val="186"/>
          </rPr>
          <t>lboltane:</t>
        </r>
        <r>
          <rPr>
            <sz val="9"/>
            <color indexed="81"/>
            <rFont val="Tahoma"/>
            <family val="2"/>
            <charset val="186"/>
          </rPr>
          <t xml:space="preserve">
Kopējais praktizējošo ģimenes ārstu skaits 2016.gadā (bez stažieriem un rezidentiem).Latvijas veselības aprūpes statistikas gadagrāmata 2016. SPKC, Rīga 2017. </t>
        </r>
      </text>
    </comment>
    <comment ref="G14" authorId="0" shapeId="0">
      <text>
        <r>
          <rPr>
            <b/>
            <sz val="9"/>
            <color indexed="81"/>
            <rFont val="Tahoma"/>
            <family val="2"/>
            <charset val="186"/>
          </rPr>
          <t>lboltane:</t>
        </r>
        <r>
          <rPr>
            <sz val="9"/>
            <color indexed="81"/>
            <rFont val="Tahoma"/>
            <family val="2"/>
            <charset val="186"/>
          </rPr>
          <t xml:space="preserve">
Personu skaits, kurām ir veikts ieraksts elektroniskajā potēšanas pasē e-veselības sistēmā. </t>
        </r>
      </text>
    </comment>
  </commentList>
</comments>
</file>

<file path=xl/sharedStrings.xml><?xml version="1.0" encoding="utf-8"?>
<sst xmlns="http://schemas.openxmlformats.org/spreadsheetml/2006/main" count="310" uniqueCount="99">
  <si>
    <t>Projekta nosaukums un numurs:</t>
  </si>
  <si>
    <t>Elektronisko pakalpojumu izmantošanas plāns</t>
  </si>
  <si>
    <t>Nr.</t>
  </si>
  <si>
    <r>
      <t>Elektroniskā</t>
    </r>
    <r>
      <rPr>
        <sz val="10"/>
        <rFont val="Times New Roman"/>
        <family val="1"/>
        <charset val="186"/>
      </rPr>
      <t xml:space="preserve"> </t>
    </r>
    <r>
      <rPr>
        <b/>
        <sz val="10"/>
        <rFont val="Times New Roman"/>
        <family val="1"/>
        <charset val="186"/>
      </rPr>
      <t>pakalpojuma nosaukums</t>
    </r>
  </si>
  <si>
    <t>Elektronisko pakalpojumu izmantošanas rādītāji</t>
  </si>
  <si>
    <t>Plānotais elektronisko pakalpojumu pieprasījumu apjoms pret kopējo pieprasījumu apjomu pēc 5 gadiem</t>
  </si>
  <si>
    <t>Vienu gadu pēc projekta īstenošanas</t>
  </si>
  <si>
    <t>Divus gadus pēc projekta īstenošanas</t>
  </si>
  <si>
    <t>Trīs gadus pēc projekta īstenošanas</t>
  </si>
  <si>
    <t>Četrus gadus pēc projekta īstenošanas</t>
  </si>
  <si>
    <t>Piecus gadus pēc projekta īstenošanas</t>
  </si>
  <si>
    <t>Elektronisko pieprasījumu skaits</t>
  </si>
  <si>
    <t>Kopējais pieprasījumu skaits</t>
  </si>
  <si>
    <t>e-pakalpojumu lietotāju skaits</t>
  </si>
  <si>
    <t>Kopējais lietotāju skaits</t>
  </si>
  <si>
    <t>1.</t>
  </si>
  <si>
    <t>2.</t>
  </si>
  <si>
    <t>Vidējais rādītājs</t>
  </si>
  <si>
    <t>Elektroniskā pakalpojuma nosaukums</t>
  </si>
  <si>
    <t>3.</t>
  </si>
  <si>
    <t>4.</t>
  </si>
  <si>
    <t>Vidējais rādītājs:</t>
  </si>
  <si>
    <t>5.</t>
  </si>
  <si>
    <t>6.</t>
  </si>
  <si>
    <t>7.</t>
  </si>
  <si>
    <t>8.</t>
  </si>
  <si>
    <t>10.</t>
  </si>
  <si>
    <t>Elektronisko recepšu informācijas sistēmas izveides pirmais posms 3DP/3.2.2.1.1/09/IPIA/IUMEPLS/003</t>
  </si>
  <si>
    <t>3DP/3.2.2.1.1/09/IPIA/IUMPLS/015 "Elektroniska apmeklējumu rezervēšanas izveide (e-booking), veselības aprūpes darba plūsmu elektronizēšana (e-referrals) - 1.posms, sabiedrības veselības portāla izveide, informācijas drošības un personas datu aizsardzības nodrošināšana".</t>
  </si>
  <si>
    <r>
      <t>Elektroniskā</t>
    </r>
    <r>
      <rPr>
        <sz val="11"/>
        <rFont val="Times New Roman"/>
        <family val="1"/>
        <charset val="186"/>
      </rPr>
      <t xml:space="preserve"> </t>
    </r>
    <r>
      <rPr>
        <b/>
        <sz val="11"/>
        <rFont val="Times New Roman"/>
        <family val="1"/>
        <charset val="186"/>
      </rPr>
      <t>pakalpojuma nosaukums</t>
    </r>
  </si>
  <si>
    <t>3DP/3.2.2..1.1/09/IPIA/IUMEPLS/019 Elektroniskās veselības kartes un integrācijas platformas informācijas sistēmas izveide, 1.posms</t>
  </si>
  <si>
    <t xml:space="preserve">E-veselības portāla e-pakalpojums "Ārsta pieraksts" </t>
  </si>
  <si>
    <t>x</t>
  </si>
  <si>
    <t>E-pakalpojums "Pieteikt Eiropas veselības apdrošināšanas karti"</t>
  </si>
  <si>
    <t xml:space="preserve"> Elektronisko pieprasījumu apjoms pret kopējo pieprasījumu apjoms pēc 5 gadiem </t>
  </si>
  <si>
    <t xml:space="preserve">2. </t>
  </si>
  <si>
    <t xml:space="preserve">3. </t>
  </si>
  <si>
    <t xml:space="preserve">3.pielikums
Informatīvajam ziņojumam "Par pamatnostādņu "E-veselība Latvijā" ieviešanu 2014.-2017.gadā. Gala atskaite" 
</t>
  </si>
  <si>
    <t xml:space="preserve">Ņemot vērā, ka 2017. gads bija e-veselības sistēmas ieviešanas pilotprojekta gads ar nelielu un lēnām pieaugošu sistēmas lietotāju skaitu pirmajā pusgadā, un ievērojami straujāku lietotāja skaita pieaugumu otrajā pusgadā, funkcionalitāšu izmantošanas statuss 2018.gadā plānots piesardzīgi, paredzot, ka daļai lietotāju vēl būs nepieciešams pielāgošanās process sistēmas lietošanai. </t>
  </si>
  <si>
    <t>E-veselības integrētās informācijas sistēmas attīstība", projekta Nr.3DP/3.2.2.1.1/13/IPIA/CFLA/008</t>
  </si>
  <si>
    <t> 52 929</t>
  </si>
  <si>
    <t>Darbnespējas lapu datu nodošana Valsts ieņēmumu dienestam un VSAA</t>
  </si>
  <si>
    <t>72 251</t>
  </si>
  <si>
    <t>PREDA reģistri e-veselības sistēmā</t>
  </si>
  <si>
    <t>PREDA medicīniskie dokumenti</t>
  </si>
  <si>
    <t xml:space="preserve">8. </t>
  </si>
  <si>
    <t>Lietotāju līgumu elektroniska noslēgšana Vienotās veselības nozares elektroniskās informācijas portālā</t>
  </si>
  <si>
    <t>Veselības aprūpē izmantojamo klasifikatoru izplatīšana</t>
  </si>
  <si>
    <t xml:space="preserve"> E-veselības portāla e-pakalpojums ”E-receptes izrakstīšana un validācija”</t>
  </si>
  <si>
    <t>E-veselības portāla e-pakalpojums “Ārstniecības līdzekļu izsniegšanas nodrošināšana”</t>
  </si>
  <si>
    <t>E-veselības portāla e-pakalpojums “Datu saņemšana par izsniegtajiem  kompensējamajiem ārstniecības līdzekļiem”</t>
  </si>
  <si>
    <t>E-veselības portāla e-pakalpojums “Datu saņemšana par aizdomīgām transakcijām”</t>
  </si>
  <si>
    <t xml:space="preserve">E-veselības portāla e-pakalpojums “Ārstniecības personu un ārstniecības iestāžu katalogs” </t>
  </si>
  <si>
    <t xml:space="preserve">E-veselības portāla e-pakalpojums „Ārstniecības personas nosūtījums” </t>
  </si>
  <si>
    <t>Iespēja reģistrēties pie ģimenes ārsta un ārstam akceptēt iesniegumu</t>
  </si>
  <si>
    <t>E-veselības portāla e-pakalpojums “Pacienta profils”</t>
  </si>
  <si>
    <t>E-veselības portāla e-pakalpojums “Ārsta profils”</t>
  </si>
  <si>
    <t>E-veselības portāla e-pakalpojums “Veselības informācija”</t>
  </si>
  <si>
    <t>9.</t>
  </si>
  <si>
    <t>13.</t>
  </si>
  <si>
    <t>191 956</t>
  </si>
  <si>
    <t>Vakcinācija</t>
  </si>
  <si>
    <t>Aizdomīgo darbību monitorings*</t>
  </si>
  <si>
    <t>* - tiek izmantota speciālā programmatūra ESTEP, kas monitorē netipiskās ārstniecība spersonu un farmaceitu darbības e-veselība ssistēmā. Rezultatīvie rādītāji - lietotāju skaits un pieprasījumu skaits nav attiecināmi.</t>
  </si>
  <si>
    <t>E-veselības ieviešanas 1. un 2.kārtas projektos izstrādāto elektronisko pakalpojumu un informācijas sistēmu izmantošanas plāns projektu pēcuzraudzības periodā</t>
  </si>
  <si>
    <t>14.</t>
  </si>
  <si>
    <t>E-pakalpojums "Manas e-receptes" (www.latvija.lv)</t>
  </si>
  <si>
    <t>E-pakalpojums "Saņemtie nosūtījumi" (www.latvija.lv)</t>
  </si>
  <si>
    <t>E-pakalpojums "Saņemtās darbnespējas lapas" (www.latvija.lv)</t>
  </si>
  <si>
    <t>E-pakalpojums "Medicīnas pakalpojumu izmaksas" (www.latvija.lv)</t>
  </si>
  <si>
    <t>&lt;100</t>
  </si>
  <si>
    <t>E-pakalpojums "Veiktie pieraksti uz medicīnas pakalpojumiem" (www.latvija.lv)</t>
  </si>
  <si>
    <t>E-pakalpojums "Reģistrēties pie ģimenes ārsta"(www.latvija.lv)</t>
  </si>
  <si>
    <t>E-pakalpojums "Saņemt E-konsultāciju no ģimenes ārsta" (www.latvija.lv)</t>
  </si>
  <si>
    <t>E-pakalpojums "Pacienta medicīnas pamatdati" (www.latvija.lv)</t>
  </si>
  <si>
    <t>1 593 589</t>
  </si>
  <si>
    <t>E-pakalpojums "Pacientam noteiktās diagnozes" (www.latvija.lv)</t>
  </si>
  <si>
    <t>E-pakalpojums "Pacientam veiktie izmeklējumi" (www.latvija.lv)</t>
  </si>
  <si>
    <t>E-pakalpojums "Pacienta saņemto medicīnas pakalpojumu rezultāti" (www.latvija.lv)</t>
  </si>
  <si>
    <t>E-pakalpojums "Atgādinājumi pacientam" (www.latvija.lv)</t>
  </si>
  <si>
    <t>E-pakalpojums "Noteikt piekļuvi ārstiem maniem medicīnas datiem" (www.latvija.lv)</t>
  </si>
  <si>
    <t>E-pakalpojums "Kas skatījies manus medicīnas datus" (www.latvija.lv)</t>
  </si>
  <si>
    <t xml:space="preserve">5. </t>
  </si>
  <si>
    <t xml:space="preserve">11. </t>
  </si>
  <si>
    <t>12.</t>
  </si>
  <si>
    <t xml:space="preserve">E-veselības portāla e-pakalpojums  "Saņemtās darbnespējas lapas" </t>
  </si>
  <si>
    <t xml:space="preserve">Šajā plānā nav iekļautas tehniskās funkcionalitātes. </t>
  </si>
  <si>
    <t xml:space="preserve">E-veselības portāla e-pakalpojums "Pacienta medicīnas pamatdati" </t>
  </si>
  <si>
    <t xml:space="preserve">E-veselības portāla e-pakalpojums "Pacientam noteiktās diagnozes" </t>
  </si>
  <si>
    <t xml:space="preserve">7. </t>
  </si>
  <si>
    <t xml:space="preserve">Mani vizuālās diagnostikas dati </t>
  </si>
  <si>
    <t>Dzeramā ūdens testēšanas pārskatu iesniegšana VI</t>
  </si>
  <si>
    <t>Pieprasījums par aktuālo stāvokli VI uzraudzības objektā</t>
  </si>
  <si>
    <t>Ģeotelpisko datu izveide un nodošana VRAA, kā INSPIRE vārtejai uz Eiropu**</t>
  </si>
  <si>
    <t xml:space="preserve">** - Latvijas Ģeoportālā pieejami lejupielādes un skatīšanās pakalpojumi 6 datu kopām, kas atbilst INSPIRE direktīvas 5.datu tēmai “Cilvēka veselība un drošība”: 1)Informācija par dzeramā ūdens kvalitāti 
2)Informācija par peldvietu ūdens kvalitāti,
3)Mirstība,
4)Saslimstība,
5)Slimību izplatība,
6)Veselības aprūpes resursi.
</t>
  </si>
  <si>
    <t>15.</t>
  </si>
  <si>
    <t xml:space="preserve">16. </t>
  </si>
  <si>
    <t>E-veselības portāla e-pakalpojums "E-konsultācija pacientiem elektroniski saņemt konsultāciju no sava ģimenes ārsta"</t>
  </si>
  <si>
    <t>līdz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</si>
</sst>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charset val="186"/>
      <scheme val="minor"/>
    </font>
    <font>
      <sz val="11"/>
      <color theme="1"/>
      <name val="Calibri"/>
      <family val="2"/>
      <charset val="186"/>
      <scheme val="minor"/>
    </font>
    <font>
      <b/>
      <sz val="10"/>
      <color theme="1"/>
      <name val="Times New Roman"/>
      <family val="1"/>
      <charset val="186"/>
    </font>
    <font>
      <b/>
      <sz val="10"/>
      <name val="Times New Roman"/>
      <family val="1"/>
      <charset val="186"/>
    </font>
    <font>
      <sz val="10"/>
      <name val="Times New Roman"/>
      <family val="1"/>
      <charset val="186"/>
    </font>
    <font>
      <b/>
      <sz val="9"/>
      <color theme="1"/>
      <name val="Times New Roman"/>
      <family val="1"/>
      <charset val="186"/>
    </font>
    <font>
      <b/>
      <sz val="10"/>
      <color indexed="8"/>
      <name val="Times New Roman"/>
      <family val="1"/>
      <charset val="186"/>
    </font>
    <font>
      <b/>
      <sz val="14"/>
      <color theme="1"/>
      <name val="Times New Roman"/>
      <family val="1"/>
      <charset val="186"/>
    </font>
    <font>
      <sz val="11"/>
      <color theme="1"/>
      <name val="Times New Roman"/>
      <family val="1"/>
      <charset val="186"/>
    </font>
    <font>
      <b/>
      <sz val="11"/>
      <color theme="1"/>
      <name val="Calibri"/>
      <family val="2"/>
      <charset val="186"/>
      <scheme val="minor"/>
    </font>
    <font>
      <b/>
      <sz val="9"/>
      <color indexed="81"/>
      <name val="Tahoma"/>
      <family val="2"/>
      <charset val="186"/>
    </font>
    <font>
      <sz val="9"/>
      <color indexed="81"/>
      <name val="Tahoma"/>
      <family val="2"/>
      <charset val="186"/>
    </font>
    <font>
      <b/>
      <sz val="11"/>
      <color theme="1"/>
      <name val="Times New Roman"/>
      <family val="1"/>
      <charset val="186"/>
    </font>
    <font>
      <sz val="14"/>
      <color indexed="8"/>
      <name val="Calibri"/>
      <family val="2"/>
      <charset val="186"/>
    </font>
    <font>
      <b/>
      <sz val="14"/>
      <color indexed="8"/>
      <name val="Calibri"/>
      <family val="2"/>
      <charset val="186"/>
    </font>
    <font>
      <b/>
      <sz val="18"/>
      <color indexed="8"/>
      <name val="Calibri"/>
      <family val="2"/>
      <charset val="186"/>
    </font>
    <font>
      <b/>
      <sz val="9"/>
      <color indexed="8"/>
      <name val="Times New Roman"/>
      <family val="1"/>
      <charset val="186"/>
    </font>
    <font>
      <sz val="11"/>
      <color indexed="56"/>
      <name val="Calibri"/>
      <family val="2"/>
      <charset val="186"/>
    </font>
    <font>
      <sz val="11"/>
      <color indexed="8"/>
      <name val="Times New Roman"/>
      <family val="1"/>
      <charset val="186"/>
    </font>
    <font>
      <sz val="11"/>
      <name val="Times New Roman"/>
      <family val="1"/>
      <charset val="186"/>
    </font>
    <font>
      <b/>
      <sz val="11"/>
      <name val="Times New Roman"/>
      <family val="1"/>
      <charset val="186"/>
    </font>
    <font>
      <b/>
      <sz val="11"/>
      <color indexed="8"/>
      <name val="Times New Roman"/>
      <family val="1"/>
      <charset val="186"/>
    </font>
    <font>
      <b/>
      <sz val="10"/>
      <color theme="1"/>
      <name val="Calibri"/>
      <family val="2"/>
      <charset val="186"/>
      <scheme val="minor"/>
    </font>
    <font>
      <b/>
      <sz val="10"/>
      <color indexed="8"/>
      <name val="Times New Roman"/>
      <family val="1"/>
      <charset val="204"/>
    </font>
    <font>
      <sz val="8"/>
      <color theme="1"/>
      <name val="Times New Roman"/>
      <family val="1"/>
      <charset val="186"/>
    </font>
    <font>
      <sz val="9"/>
      <color indexed="81"/>
      <name val="Tahoma"/>
      <charset val="1"/>
    </font>
    <font>
      <b/>
      <sz val="9"/>
      <color indexed="81"/>
      <name val="Tahoma"/>
      <charset val="1"/>
    </font>
    <font>
      <b/>
      <sz val="10"/>
      <name val="Times New Roman"/>
      <family val="1"/>
    </font>
    <font>
      <b/>
      <sz val="9"/>
      <name val="Times New Roman"/>
      <family val="1"/>
    </font>
    <font>
      <sz val="11"/>
      <name val="Calibri"/>
      <family val="2"/>
      <charset val="186"/>
      <scheme val="minor"/>
    </font>
    <font>
      <b/>
      <sz val="10"/>
      <color rgb="FF000000"/>
      <name val="Times New Roman"/>
      <family val="1"/>
      <charset val="186"/>
    </font>
    <font>
      <b/>
      <sz val="9"/>
      <color rgb="FF000000"/>
      <name val="Times New Roman"/>
      <family val="1"/>
      <charset val="186"/>
    </font>
    <font>
      <b/>
      <sz val="9"/>
      <name val="Times New Roman"/>
      <family val="1"/>
      <charset val="186"/>
    </font>
    <font>
      <b/>
      <sz val="9"/>
      <color theme="1"/>
      <name val="Times New Roman"/>
      <family val="1"/>
    </font>
    <font>
      <b/>
      <sz val="9"/>
      <color rgb="FF000000"/>
      <name val="Times New Roman"/>
      <family val="1"/>
    </font>
    <font>
      <b/>
      <sz val="9"/>
      <color indexed="8"/>
      <name val="Times New Roman"/>
      <family val="1"/>
    </font>
    <font>
      <sz val="10"/>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13" fillId="0" borderId="0" xfId="0" applyFont="1"/>
    <xf numFmtId="0" fontId="16"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0" fillId="0" borderId="0" xfId="0" applyAlignment="1">
      <alignment horizontal="center" vertical="center"/>
    </xf>
    <xf numFmtId="0" fontId="0" fillId="0" borderId="0" xfId="0" applyAlignment="1">
      <alignment wrapText="1"/>
    </xf>
    <xf numFmtId="0" fontId="0" fillId="0" borderId="0" xfId="0" applyAlignment="1"/>
    <xf numFmtId="0" fontId="9" fillId="0" borderId="0" xfId="0" applyFont="1"/>
    <xf numFmtId="0" fontId="8" fillId="0" borderId="0" xfId="0" applyFont="1" applyFill="1"/>
    <xf numFmtId="0" fontId="0" fillId="0" borderId="0" xfId="0"/>
    <xf numFmtId="0" fontId="18" fillId="0" borderId="0" xfId="0" applyFont="1" applyFill="1"/>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6" fillId="0" borderId="0" xfId="0" applyFont="1" applyBorder="1" applyAlignment="1">
      <alignment vertical="top"/>
    </xf>
    <xf numFmtId="0" fontId="6" fillId="0" borderId="0" xfId="0" applyFont="1" applyFill="1" applyBorder="1" applyAlignment="1">
      <alignment vertical="top"/>
    </xf>
    <xf numFmtId="0" fontId="17" fillId="0" borderId="0" xfId="0" applyFont="1" applyAlignment="1"/>
    <xf numFmtId="0" fontId="0" fillId="0" borderId="0" xfId="0"/>
    <xf numFmtId="0" fontId="2" fillId="0" borderId="0" xfId="0" applyFont="1" applyFill="1"/>
    <xf numFmtId="0" fontId="6" fillId="0" borderId="3" xfId="0" applyFont="1" applyFill="1" applyBorder="1" applyAlignment="1">
      <alignment horizontal="center" vertical="center" wrapText="1"/>
    </xf>
    <xf numFmtId="0" fontId="2" fillId="0" borderId="0" xfId="0" applyFont="1" applyFill="1" applyAlignment="1">
      <alignment wrapText="1"/>
    </xf>
    <xf numFmtId="9" fontId="2" fillId="0" borderId="3" xfId="1" applyNumberFormat="1"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right"/>
    </xf>
    <xf numFmtId="0" fontId="2" fillId="0" borderId="0" xfId="0" applyFont="1" applyFill="1" applyAlignment="1">
      <alignment horizontal="center" vertical="center"/>
    </xf>
    <xf numFmtId="0" fontId="2" fillId="0" borderId="0" xfId="0" applyFont="1" applyFill="1" applyAlignment="1">
      <alignment horizontal="left" vertical="center"/>
    </xf>
    <xf numFmtId="9" fontId="2" fillId="0" borderId="3" xfId="0" applyNumberFormat="1" applyFont="1" applyFill="1" applyBorder="1" applyAlignment="1">
      <alignment horizontal="center" vertical="center"/>
    </xf>
    <xf numFmtId="49" fontId="23" fillId="0" borderId="3" xfId="0" applyNumberFormat="1" applyFont="1" applyBorder="1" applyAlignment="1">
      <alignment vertical="top" wrapText="1"/>
    </xf>
    <xf numFmtId="49" fontId="23" fillId="0" borderId="3" xfId="0" applyNumberFormat="1" applyFont="1" applyFill="1" applyBorder="1" applyAlignment="1">
      <alignment vertical="top" wrapText="1"/>
    </xf>
    <xf numFmtId="0" fontId="9" fillId="0" borderId="0" xfId="0" applyFont="1" applyAlignment="1"/>
    <xf numFmtId="9" fontId="2" fillId="0" borderId="3" xfId="1" applyNumberFormat="1" applyFont="1" applyFill="1" applyBorder="1" applyAlignment="1">
      <alignment horizontal="right" vertical="center" wrapText="1"/>
    </xf>
    <xf numFmtId="9" fontId="22" fillId="0" borderId="0" xfId="0" applyNumberFormat="1" applyFont="1"/>
    <xf numFmtId="0" fontId="4" fillId="0" borderId="0" xfId="0" applyFont="1" applyFill="1" applyAlignment="1">
      <alignment horizontal="left" wrapText="1"/>
    </xf>
    <xf numFmtId="0" fontId="3" fillId="0" borderId="4" xfId="0" applyFont="1" applyFill="1" applyBorder="1" applyAlignment="1">
      <alignment horizontal="left" vertical="center" wrapText="1"/>
    </xf>
    <xf numFmtId="0" fontId="27" fillId="0" borderId="3" xfId="0" applyFont="1" applyBorder="1" applyAlignment="1">
      <alignment vertical="top" wrapText="1"/>
    </xf>
    <xf numFmtId="3" fontId="28" fillId="0" borderId="3" xfId="0" applyNumberFormat="1" applyFont="1" applyBorder="1" applyAlignment="1">
      <alignment vertical="top" wrapText="1"/>
    </xf>
    <xf numFmtId="3" fontId="28" fillId="2" borderId="3" xfId="0" applyNumberFormat="1" applyFont="1" applyFill="1" applyBorder="1" applyAlignment="1">
      <alignment vertical="top" wrapText="1"/>
    </xf>
    <xf numFmtId="3" fontId="27" fillId="0" borderId="3" xfId="0" applyNumberFormat="1" applyFont="1" applyFill="1" applyBorder="1" applyAlignment="1">
      <alignment horizontal="right" vertical="top" wrapText="1"/>
    </xf>
    <xf numFmtId="0" fontId="27" fillId="0" borderId="3" xfId="0" applyFont="1" applyFill="1" applyBorder="1" applyAlignment="1">
      <alignment vertical="top" wrapText="1"/>
    </xf>
    <xf numFmtId="3" fontId="28" fillId="0" borderId="3" xfId="0" applyNumberFormat="1" applyFont="1" applyFill="1" applyBorder="1" applyAlignment="1">
      <alignment vertical="top" wrapText="1"/>
    </xf>
    <xf numFmtId="0" fontId="3" fillId="0" borderId="8" xfId="0" applyFont="1" applyFill="1" applyBorder="1" applyAlignment="1">
      <alignment horizontal="righ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right" vertical="center" wrapText="1"/>
    </xf>
    <xf numFmtId="1" fontId="3" fillId="0" borderId="3"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49" fontId="3" fillId="0" borderId="8"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9" fontId="3" fillId="0" borderId="3" xfId="1"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9" fontId="3" fillId="2" borderId="3" xfId="1" applyNumberFormat="1" applyFont="1" applyFill="1" applyBorder="1" applyAlignment="1">
      <alignment horizontal="center" vertical="center" wrapText="1"/>
    </xf>
    <xf numFmtId="1" fontId="3" fillId="0" borderId="3" xfId="0" applyNumberFormat="1" applyFont="1" applyBorder="1" applyAlignment="1">
      <alignment horizontal="center" vertical="center"/>
    </xf>
    <xf numFmtId="3" fontId="3" fillId="0" borderId="7" xfId="0" applyNumberFormat="1" applyFont="1" applyBorder="1" applyAlignment="1">
      <alignment horizontal="center" vertical="center" wrapText="1"/>
    </xf>
    <xf numFmtId="0" fontId="29" fillId="0" borderId="0" xfId="0" applyFont="1"/>
    <xf numFmtId="0" fontId="29" fillId="0" borderId="0" xfId="0" applyFont="1" applyAlignment="1"/>
    <xf numFmtId="164" fontId="3" fillId="0" borderId="3" xfId="1" applyNumberFormat="1" applyFont="1" applyBorder="1" applyAlignment="1">
      <alignment horizontal="center" vertical="center" wrapText="1"/>
    </xf>
    <xf numFmtId="0" fontId="13" fillId="0" borderId="0" xfId="0" applyFont="1" applyAlignment="1"/>
    <xf numFmtId="0" fontId="0" fillId="0" borderId="0" xfId="0" applyAlignment="1">
      <alignment horizontal="center"/>
    </xf>
    <xf numFmtId="3" fontId="28" fillId="0" borderId="3" xfId="0" applyNumberFormat="1" applyFont="1" applyBorder="1" applyAlignment="1">
      <alignment horizontal="right" vertical="top" wrapText="1"/>
    </xf>
    <xf numFmtId="3" fontId="28" fillId="2" borderId="3" xfId="0" applyNumberFormat="1" applyFont="1" applyFill="1" applyBorder="1" applyAlignment="1">
      <alignment horizontal="right" vertical="top" wrapText="1"/>
    </xf>
    <xf numFmtId="49" fontId="6" fillId="0" borderId="3" xfId="0" applyNumberFormat="1" applyFont="1" applyBorder="1" applyAlignment="1">
      <alignment vertical="top" wrapText="1"/>
    </xf>
    <xf numFmtId="49" fontId="8" fillId="0" borderId="0" xfId="0" applyNumberFormat="1" applyFont="1"/>
    <xf numFmtId="1" fontId="5" fillId="0" borderId="6" xfId="0" applyNumberFormat="1" applyFont="1" applyFill="1" applyBorder="1" applyAlignment="1">
      <alignment vertical="center" wrapText="1"/>
    </xf>
    <xf numFmtId="9" fontId="2" fillId="0" borderId="6" xfId="1" applyNumberFormat="1" applyFont="1" applyFill="1" applyBorder="1" applyAlignment="1">
      <alignment vertical="center"/>
    </xf>
    <xf numFmtId="0" fontId="2" fillId="0" borderId="3" xfId="0" applyFont="1" applyBorder="1" applyAlignment="1">
      <alignment horizontal="justify" vertical="center"/>
    </xf>
    <xf numFmtId="0" fontId="30" fillId="0" borderId="0" xfId="0" applyFont="1" applyAlignment="1">
      <alignment horizontal="justify" vertical="center"/>
    </xf>
    <xf numFmtId="0" fontId="2" fillId="0" borderId="3" xfId="0" applyFont="1" applyBorder="1" applyAlignment="1">
      <alignment vertical="top" wrapText="1"/>
    </xf>
    <xf numFmtId="0" fontId="27" fillId="0" borderId="2" xfId="0" applyFont="1" applyFill="1" applyBorder="1" applyAlignment="1">
      <alignment vertical="top" wrapText="1"/>
    </xf>
    <xf numFmtId="3" fontId="28" fillId="2" borderId="2" xfId="0" applyNumberFormat="1" applyFont="1" applyFill="1" applyBorder="1" applyAlignment="1">
      <alignment vertical="top" wrapText="1"/>
    </xf>
    <xf numFmtId="3" fontId="28" fillId="0" borderId="2" xfId="0" applyNumberFormat="1" applyFont="1" applyBorder="1" applyAlignment="1">
      <alignment vertical="top" wrapText="1"/>
    </xf>
    <xf numFmtId="0" fontId="0" fillId="0" borderId="0" xfId="0" applyFont="1"/>
    <xf numFmtId="3" fontId="3" fillId="0" borderId="3" xfId="0" applyNumberFormat="1" applyFont="1" applyFill="1" applyBorder="1" applyAlignment="1">
      <alignment horizontal="center" vertical="center" wrapText="1"/>
    </xf>
    <xf numFmtId="3" fontId="3" fillId="0" borderId="3" xfId="0" applyNumberFormat="1" applyFont="1" applyBorder="1" applyAlignment="1">
      <alignment horizontal="center" vertical="center"/>
    </xf>
    <xf numFmtId="3" fontId="2" fillId="0" borderId="0" xfId="0" applyNumberFormat="1" applyFont="1" applyAlignment="1">
      <alignment horizontal="right" vertical="center"/>
    </xf>
    <xf numFmtId="3" fontId="30" fillId="0" borderId="3" xfId="0" applyNumberFormat="1" applyFont="1" applyBorder="1" applyAlignment="1">
      <alignment vertical="center"/>
    </xf>
    <xf numFmtId="3" fontId="3" fillId="0" borderId="7"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right" vertical="center" wrapText="1"/>
    </xf>
    <xf numFmtId="3" fontId="2" fillId="0" borderId="3" xfId="0" applyNumberFormat="1" applyFont="1" applyFill="1" applyBorder="1" applyAlignment="1">
      <alignment horizontal="right" vertical="center" wrapText="1"/>
    </xf>
    <xf numFmtId="0" fontId="2" fillId="0" borderId="3" xfId="0" applyFont="1" applyFill="1" applyBorder="1" applyAlignment="1">
      <alignment horizontal="right" vertical="center"/>
    </xf>
    <xf numFmtId="0" fontId="2" fillId="0" borderId="7" xfId="0" applyFont="1" applyFill="1" applyBorder="1" applyAlignment="1">
      <alignment horizontal="right" vertical="center" wrapText="1"/>
    </xf>
    <xf numFmtId="3" fontId="3" fillId="0" borderId="3" xfId="0" applyNumberFormat="1" applyFont="1" applyFill="1" applyBorder="1" applyAlignment="1">
      <alignment horizontal="right" vertical="center"/>
    </xf>
    <xf numFmtId="0" fontId="31" fillId="0" borderId="0" xfId="0" applyFont="1" applyAlignment="1">
      <alignment vertical="top"/>
    </xf>
    <xf numFmtId="3" fontId="28" fillId="0" borderId="3" xfId="0" applyNumberFormat="1" applyFont="1" applyFill="1" applyBorder="1" applyAlignment="1">
      <alignment horizontal="right" vertical="top" wrapText="1"/>
    </xf>
    <xf numFmtId="1" fontId="32" fillId="0" borderId="3" xfId="0" applyNumberFormat="1" applyFont="1" applyFill="1" applyBorder="1" applyAlignment="1">
      <alignment horizontal="right" vertical="top" wrapText="1"/>
    </xf>
    <xf numFmtId="0" fontId="5" fillId="0" borderId="0" xfId="0" applyFont="1" applyAlignment="1">
      <alignment horizontal="right" vertical="top"/>
    </xf>
    <xf numFmtId="1" fontId="28" fillId="0" borderId="3" xfId="0" applyNumberFormat="1" applyFont="1" applyFill="1" applyBorder="1" applyAlignment="1">
      <alignment horizontal="right" vertical="top" wrapText="1"/>
    </xf>
    <xf numFmtId="9" fontId="33" fillId="0" borderId="3" xfId="1" applyNumberFormat="1" applyFont="1" applyFill="1" applyBorder="1" applyAlignment="1">
      <alignment horizontal="right" vertical="center" wrapText="1"/>
    </xf>
    <xf numFmtId="3" fontId="28" fillId="0" borderId="2" xfId="0" applyNumberFormat="1" applyFont="1" applyFill="1" applyBorder="1" applyAlignment="1">
      <alignment horizontal="right" vertical="top" wrapText="1"/>
    </xf>
    <xf numFmtId="9" fontId="33" fillId="0" borderId="2" xfId="1" applyNumberFormat="1" applyFont="1" applyFill="1" applyBorder="1" applyAlignment="1">
      <alignment horizontal="right" vertical="center" wrapText="1"/>
    </xf>
    <xf numFmtId="3" fontId="34" fillId="0" borderId="3" xfId="0" applyNumberFormat="1" applyFont="1" applyBorder="1" applyAlignment="1">
      <alignment horizontal="right" vertical="top"/>
    </xf>
    <xf numFmtId="2" fontId="33" fillId="0" borderId="3" xfId="0" applyNumberFormat="1" applyFont="1" applyBorder="1" applyAlignment="1">
      <alignment horizontal="right" vertical="top"/>
    </xf>
    <xf numFmtId="0" fontId="35" fillId="0" borderId="0" xfId="0" applyFont="1" applyBorder="1" applyAlignment="1">
      <alignment vertical="top" wrapText="1"/>
    </xf>
    <xf numFmtId="0" fontId="35" fillId="0" borderId="0" xfId="0" applyFont="1" applyBorder="1" applyAlignment="1">
      <alignment vertical="top"/>
    </xf>
    <xf numFmtId="1" fontId="33" fillId="0" borderId="6" xfId="0" applyNumberFormat="1" applyFont="1" applyFill="1" applyBorder="1" applyAlignment="1">
      <alignment vertical="center" wrapText="1"/>
    </xf>
    <xf numFmtId="9" fontId="33" fillId="0" borderId="6" xfId="1" applyNumberFormat="1" applyFont="1" applyFill="1" applyBorder="1" applyAlignment="1">
      <alignment vertical="center"/>
    </xf>
    <xf numFmtId="0" fontId="2" fillId="0" borderId="0" xfId="0" applyFont="1" applyAlignment="1">
      <alignment wrapText="1"/>
    </xf>
    <xf numFmtId="1" fontId="33" fillId="0" borderId="4" xfId="0" applyNumberFormat="1" applyFont="1" applyBorder="1" applyAlignment="1">
      <alignment horizontal="right" vertical="top" wrapText="1"/>
    </xf>
    <xf numFmtId="1" fontId="33" fillId="0" borderId="4" xfId="0" applyNumberFormat="1" applyFont="1" applyBorder="1" applyAlignment="1">
      <alignment horizontal="right" vertical="top"/>
    </xf>
    <xf numFmtId="1" fontId="33" fillId="0" borderId="9" xfId="0" applyNumberFormat="1" applyFont="1" applyBorder="1" applyAlignment="1">
      <alignment horizontal="right" vertical="top" wrapText="1"/>
    </xf>
    <xf numFmtId="9" fontId="33" fillId="0" borderId="4" xfId="1" applyNumberFormat="1" applyFont="1" applyFill="1" applyBorder="1" applyAlignment="1">
      <alignment horizontal="right" vertical="center" wrapText="1"/>
    </xf>
    <xf numFmtId="0" fontId="27" fillId="0" borderId="8" xfId="0" applyFont="1" applyFill="1" applyBorder="1" applyAlignment="1">
      <alignment vertical="top" wrapText="1"/>
    </xf>
    <xf numFmtId="49" fontId="12" fillId="0" borderId="3" xfId="0" applyNumberFormat="1" applyFont="1" applyBorder="1"/>
    <xf numFmtId="49" fontId="6" fillId="0" borderId="2" xfId="0" applyNumberFormat="1" applyFont="1" applyBorder="1" applyAlignment="1">
      <alignment vertical="top" wrapText="1"/>
    </xf>
    <xf numFmtId="3" fontId="28" fillId="0" borderId="2" xfId="0" applyNumberFormat="1" applyFont="1" applyFill="1" applyBorder="1" applyAlignment="1">
      <alignment vertical="top" wrapText="1"/>
    </xf>
    <xf numFmtId="1" fontId="28" fillId="0" borderId="2" xfId="0" applyNumberFormat="1" applyFont="1" applyFill="1" applyBorder="1" applyAlignment="1">
      <alignment horizontal="right" vertical="top" wrapText="1"/>
    </xf>
    <xf numFmtId="1" fontId="33" fillId="0" borderId="3" xfId="0" applyNumberFormat="1" applyFont="1" applyBorder="1" applyAlignment="1">
      <alignment horizontal="right" vertical="top" wrapText="1"/>
    </xf>
    <xf numFmtId="1" fontId="33" fillId="0" borderId="3" xfId="0" applyNumberFormat="1" applyFont="1" applyBorder="1" applyAlignment="1">
      <alignment horizontal="right" vertical="top"/>
    </xf>
    <xf numFmtId="0" fontId="6" fillId="0" borderId="3" xfId="0" applyFont="1" applyFill="1" applyBorder="1" applyAlignment="1">
      <alignment vertical="top" wrapText="1"/>
    </xf>
    <xf numFmtId="0" fontId="2" fillId="0" borderId="0" xfId="0" applyFont="1" applyAlignment="1">
      <alignment horizontal="right" vertical="center"/>
    </xf>
    <xf numFmtId="3" fontId="3" fillId="0" borderId="6" xfId="0" applyNumberFormat="1" applyFont="1" applyFill="1" applyBorder="1" applyAlignment="1">
      <alignment horizontal="right" vertical="center" wrapText="1"/>
    </xf>
    <xf numFmtId="3" fontId="3" fillId="0" borderId="6" xfId="0" applyNumberFormat="1" applyFont="1" applyBorder="1" applyAlignment="1">
      <alignment horizontal="center" vertical="center" wrapText="1"/>
    </xf>
    <xf numFmtId="49" fontId="3" fillId="0" borderId="3" xfId="0" applyNumberFormat="1" applyFont="1" applyFill="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6" xfId="0" applyNumberFormat="1" applyFont="1" applyBorder="1" applyAlignment="1">
      <alignment horizontal="right" vertical="center" wrapText="1"/>
    </xf>
    <xf numFmtId="0" fontId="4" fillId="0" borderId="0" xfId="0" applyFont="1" applyFill="1" applyAlignment="1">
      <alignment horizontal="left" wrapText="1"/>
    </xf>
    <xf numFmtId="0" fontId="7" fillId="0" borderId="0" xfId="0" applyFont="1" applyAlignment="1">
      <alignment horizontal="center" wrapText="1"/>
    </xf>
    <xf numFmtId="0" fontId="24" fillId="0" borderId="0" xfId="0" applyFont="1" applyAlignment="1">
      <alignment horizontal="left" wrapText="1"/>
    </xf>
    <xf numFmtId="0" fontId="0" fillId="0" borderId="0" xfId="0" applyAlignment="1">
      <alignment wrapText="1"/>
    </xf>
    <xf numFmtId="0" fontId="15" fillId="0" borderId="1" xfId="0" applyFont="1" applyBorder="1" applyAlignment="1">
      <alignment horizontal="center"/>
    </xf>
    <xf numFmtId="0" fontId="2" fillId="2"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6" fillId="3" borderId="3" xfId="0" applyFont="1" applyFill="1" applyBorder="1" applyAlignment="1">
      <alignment horizontal="center" vertical="center" wrapText="1"/>
    </xf>
    <xf numFmtId="0" fontId="13" fillId="0" borderId="0" xfId="0" applyFont="1" applyAlignment="1">
      <alignment horizontal="right"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6" fillId="0" borderId="1" xfId="0" applyFont="1" applyBorder="1" applyAlignment="1">
      <alignment horizontal="center" wrapText="1"/>
    </xf>
    <xf numFmtId="0" fontId="14" fillId="0" borderId="1" xfId="0" applyFont="1" applyBorder="1" applyAlignment="1">
      <alignment horizontal="center" wrapText="1"/>
    </xf>
    <xf numFmtId="0" fontId="21" fillId="0" borderId="0" xfId="0" applyFont="1" applyFill="1" applyBorder="1" applyAlignment="1">
      <alignment horizontal="center"/>
    </xf>
    <xf numFmtId="0" fontId="18" fillId="0" borderId="0" xfId="0" applyFont="1" applyFill="1" applyBorder="1" applyAlignment="1">
      <alignment horizontal="left" vertical="top" wrapText="1"/>
    </xf>
    <xf numFmtId="0" fontId="12"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1" fillId="0" borderId="1" xfId="0" applyFont="1" applyFill="1" applyBorder="1" applyAlignment="1">
      <alignment horizontal="center" wrapText="1"/>
    </xf>
    <xf numFmtId="0" fontId="18" fillId="0" borderId="0" xfId="0" applyFont="1" applyFill="1" applyAlignment="1">
      <alignment horizontal="right" vertical="center"/>
    </xf>
    <xf numFmtId="0" fontId="21" fillId="0" borderId="1" xfId="0" applyFont="1" applyFill="1" applyBorder="1" applyAlignment="1">
      <alignment horizontal="center"/>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0" xfId="0" applyFont="1" applyAlignment="1">
      <alignment horizontal="right" vertical="center" wrapText="1"/>
    </xf>
    <xf numFmtId="0" fontId="14" fillId="0" borderId="1" xfId="0" applyFont="1" applyBorder="1" applyAlignment="1">
      <alignment wrapText="1"/>
    </xf>
    <xf numFmtId="0" fontId="14" fillId="0" borderId="1" xfId="0" applyFont="1" applyBorder="1" applyAlignment="1">
      <alignment vertical="top" wrapText="1"/>
    </xf>
    <xf numFmtId="0" fontId="4" fillId="0" borderId="0" xfId="0" applyFont="1" applyFill="1" applyBorder="1" applyAlignment="1">
      <alignment vertical="top" wrapText="1"/>
    </xf>
    <xf numFmtId="0" fontId="0" fillId="0" borderId="0" xfId="0" applyAlignment="1"/>
    <xf numFmtId="0" fontId="36" fillId="0" borderId="0" xfId="0" applyFont="1"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U23"/>
  <sheetViews>
    <sheetView tabSelected="1" topLeftCell="D10" workbookViewId="0">
      <selection activeCell="F12" sqref="F12"/>
    </sheetView>
  </sheetViews>
  <sheetFormatPr defaultRowHeight="15" x14ac:dyDescent="0.25"/>
  <cols>
    <col min="16" max="16" width="10.42578125" customWidth="1"/>
  </cols>
  <sheetData>
    <row r="2" spans="7:21" ht="15" customHeight="1" x14ac:dyDescent="0.25">
      <c r="O2" s="122"/>
      <c r="P2" s="122"/>
      <c r="Q2" s="122"/>
      <c r="R2" s="122"/>
      <c r="S2" s="122"/>
      <c r="T2" s="122"/>
      <c r="U2" s="122"/>
    </row>
    <row r="3" spans="7:21" s="21" customFormat="1" ht="15" customHeight="1" x14ac:dyDescent="0.25">
      <c r="O3" s="36"/>
      <c r="P3" s="36"/>
      <c r="Q3" s="36"/>
      <c r="R3" s="36"/>
      <c r="S3" s="36"/>
      <c r="T3" s="36"/>
      <c r="U3" s="36"/>
    </row>
    <row r="4" spans="7:21" s="21" customFormat="1" ht="15" customHeight="1" x14ac:dyDescent="0.25">
      <c r="L4" s="124" t="s">
        <v>37</v>
      </c>
      <c r="M4" s="124"/>
      <c r="N4" s="124"/>
      <c r="O4" s="124"/>
      <c r="P4" s="124"/>
      <c r="Q4" s="124"/>
      <c r="R4" s="36"/>
      <c r="S4" s="36"/>
      <c r="T4" s="36"/>
      <c r="U4" s="36"/>
    </row>
    <row r="5" spans="7:21" s="21" customFormat="1" ht="15" customHeight="1" x14ac:dyDescent="0.25">
      <c r="L5" s="124"/>
      <c r="M5" s="124"/>
      <c r="N5" s="124"/>
      <c r="O5" s="124"/>
      <c r="P5" s="124"/>
      <c r="Q5" s="124"/>
      <c r="R5" s="36"/>
      <c r="S5" s="36"/>
      <c r="T5" s="36"/>
      <c r="U5" s="36"/>
    </row>
    <row r="6" spans="7:21" s="21" customFormat="1" ht="15" customHeight="1" x14ac:dyDescent="0.25">
      <c r="L6" s="124"/>
      <c r="M6" s="124"/>
      <c r="N6" s="124"/>
      <c r="O6" s="124"/>
      <c r="P6" s="124"/>
      <c r="Q6" s="124"/>
      <c r="R6" s="36"/>
      <c r="S6" s="36"/>
      <c r="T6" s="36"/>
      <c r="U6" s="36"/>
    </row>
    <row r="7" spans="7:21" s="21" customFormat="1" ht="15" customHeight="1" x14ac:dyDescent="0.25">
      <c r="L7" s="124"/>
      <c r="M7" s="124"/>
      <c r="N7" s="124"/>
      <c r="O7" s="124"/>
      <c r="P7" s="124"/>
      <c r="Q7" s="124"/>
      <c r="R7" s="36"/>
      <c r="S7" s="36"/>
      <c r="T7" s="36"/>
      <c r="U7" s="36"/>
    </row>
    <row r="8" spans="7:21" s="21" customFormat="1" ht="15" customHeight="1" x14ac:dyDescent="0.25">
      <c r="O8" s="36"/>
      <c r="P8" s="36"/>
      <c r="Q8" s="36"/>
      <c r="R8" s="36"/>
      <c r="S8" s="36"/>
      <c r="T8" s="36"/>
      <c r="U8" s="36"/>
    </row>
    <row r="14" spans="7:21" ht="15.75" customHeight="1" x14ac:dyDescent="0.25">
      <c r="G14" s="123" t="s">
        <v>64</v>
      </c>
      <c r="H14" s="123"/>
      <c r="I14" s="123"/>
      <c r="J14" s="123"/>
      <c r="K14" s="123"/>
      <c r="L14" s="123"/>
      <c r="M14" s="123"/>
      <c r="N14" s="123"/>
      <c r="O14" s="123"/>
      <c r="P14" s="123"/>
    </row>
    <row r="15" spans="7:21" x14ac:dyDescent="0.25">
      <c r="G15" s="123"/>
      <c r="H15" s="123"/>
      <c r="I15" s="123"/>
      <c r="J15" s="123"/>
      <c r="K15" s="123"/>
      <c r="L15" s="123"/>
      <c r="M15" s="123"/>
      <c r="N15" s="123"/>
      <c r="O15" s="123"/>
      <c r="P15" s="123"/>
    </row>
    <row r="16" spans="7:21" ht="46.5" customHeight="1" x14ac:dyDescent="0.25">
      <c r="G16" s="123"/>
      <c r="H16" s="123"/>
      <c r="I16" s="123"/>
      <c r="J16" s="123"/>
      <c r="K16" s="123"/>
      <c r="L16" s="123"/>
      <c r="M16" s="123"/>
      <c r="N16" s="123"/>
      <c r="O16" s="123"/>
      <c r="P16" s="123"/>
    </row>
    <row r="19" spans="4:16" x14ac:dyDescent="0.25">
      <c r="D19" s="125" t="s">
        <v>38</v>
      </c>
      <c r="E19" s="125"/>
      <c r="F19" s="125"/>
      <c r="G19" s="125"/>
      <c r="H19" s="125"/>
      <c r="I19" s="125"/>
      <c r="J19" s="125"/>
      <c r="K19" s="125"/>
      <c r="L19" s="125"/>
      <c r="M19" s="125"/>
      <c r="N19" s="125"/>
      <c r="O19" s="125"/>
      <c r="P19" s="125"/>
    </row>
    <row r="20" spans="4:16" x14ac:dyDescent="0.25">
      <c r="D20" s="125"/>
      <c r="E20" s="125"/>
      <c r="F20" s="125"/>
      <c r="G20" s="125"/>
      <c r="H20" s="125"/>
      <c r="I20" s="125"/>
      <c r="J20" s="125"/>
      <c r="K20" s="125"/>
      <c r="L20" s="125"/>
      <c r="M20" s="125"/>
      <c r="N20" s="125"/>
      <c r="O20" s="125"/>
      <c r="P20" s="125"/>
    </row>
    <row r="21" spans="4:16" ht="21" customHeight="1" x14ac:dyDescent="0.25">
      <c r="D21" s="125"/>
      <c r="E21" s="125"/>
      <c r="F21" s="125"/>
      <c r="G21" s="125"/>
      <c r="H21" s="125"/>
      <c r="I21" s="125"/>
      <c r="J21" s="125"/>
      <c r="K21" s="125"/>
      <c r="L21" s="125"/>
      <c r="M21" s="125"/>
      <c r="N21" s="125"/>
      <c r="O21" s="125"/>
      <c r="P21" s="125"/>
    </row>
    <row r="23" spans="4:16" x14ac:dyDescent="0.25">
      <c r="D23" t="s">
        <v>86</v>
      </c>
    </row>
  </sheetData>
  <mergeCells count="4">
    <mergeCell ref="O2:U2"/>
    <mergeCell ref="G14:P16"/>
    <mergeCell ref="L4:Q7"/>
    <mergeCell ref="D19:P21"/>
  </mergeCells>
  <pageMargins left="0.70866141732283472" right="0.70866141732283472" top="0.74803149606299213" bottom="0.74803149606299213" header="0.31496062992125984" footer="0.31496062992125984"/>
  <pageSetup paperSize="9" scale="80" orientation="landscape" r:id="rId1"/>
  <headerFooter>
    <oddFooter xml:space="preserve">&amp;L&amp;F3.2.2.1.1.apakšaktivitātes  "Informācijas sistēmu un elektronisko paklapojumu attīstība" projektu ietvaros izveidoto un uzlaboto elektronisko pakalpojumu un izveidoto un attīstīto informācijas sistēmu izmantošanas plāni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13"/>
  <sheetViews>
    <sheetView topLeftCell="A7" zoomScale="90" zoomScaleNormal="90" workbookViewId="0">
      <selection activeCell="E9" sqref="E9"/>
    </sheetView>
  </sheetViews>
  <sheetFormatPr defaultRowHeight="15" x14ac:dyDescent="0.25"/>
  <cols>
    <col min="1" max="1" width="3.85546875" customWidth="1"/>
    <col min="2" max="2" width="6.85546875" style="6" customWidth="1"/>
    <col min="3" max="3" width="24.7109375" customWidth="1"/>
    <col min="4" max="4" width="10.7109375" customWidth="1"/>
    <col min="5" max="5" width="10.85546875" customWidth="1"/>
    <col min="6" max="6" width="10.7109375" customWidth="1"/>
    <col min="7" max="7" width="11.5703125" customWidth="1"/>
    <col min="8" max="8" width="10.7109375" customWidth="1"/>
    <col min="9" max="9" width="12.140625" customWidth="1"/>
    <col min="10" max="10" width="8.28515625" customWidth="1"/>
    <col min="11" max="11" width="11.5703125" customWidth="1"/>
    <col min="12" max="13" width="10.42578125" customWidth="1"/>
    <col min="14" max="14" width="9.5703125" customWidth="1"/>
    <col min="15" max="15" width="9.140625" customWidth="1"/>
    <col min="16" max="16" width="10.5703125" customWidth="1"/>
    <col min="17" max="17" width="10.140625" customWidth="1"/>
    <col min="18" max="18" width="8.28515625" customWidth="1"/>
    <col min="19" max="19" width="8.85546875" customWidth="1"/>
    <col min="20" max="20" width="10.5703125" customWidth="1"/>
    <col min="21" max="21" width="10.7109375" customWidth="1"/>
    <col min="22" max="22" width="8.140625" customWidth="1"/>
    <col min="23" max="23" width="9.28515625" customWidth="1"/>
    <col min="24" max="24" width="15.140625" style="6" customWidth="1"/>
  </cols>
  <sheetData>
    <row r="1" spans="2:24" s="8" customFormat="1" ht="45.75" customHeight="1" x14ac:dyDescent="0.3">
      <c r="B1" s="131" t="s">
        <v>0</v>
      </c>
      <c r="C1" s="131"/>
      <c r="D1" s="138" t="s">
        <v>27</v>
      </c>
      <c r="E1" s="139"/>
      <c r="F1" s="139"/>
      <c r="G1" s="139"/>
      <c r="H1" s="139"/>
      <c r="I1" s="139"/>
      <c r="J1" s="139"/>
      <c r="K1" s="139"/>
      <c r="L1" s="139"/>
      <c r="M1" s="139"/>
      <c r="N1" s="139"/>
      <c r="O1" s="139"/>
      <c r="P1" s="139"/>
      <c r="Q1" s="62"/>
      <c r="R1" s="62"/>
      <c r="S1" s="62"/>
      <c r="T1" s="62"/>
      <c r="U1" s="62"/>
      <c r="V1" s="62"/>
      <c r="W1" s="62"/>
      <c r="X1" s="63"/>
    </row>
    <row r="2" spans="2:24" ht="23.25" x14ac:dyDescent="0.35">
      <c r="B2" s="126" t="s">
        <v>1</v>
      </c>
      <c r="C2" s="126"/>
      <c r="D2" s="126"/>
      <c r="E2" s="126"/>
      <c r="F2" s="126"/>
      <c r="G2" s="126"/>
      <c r="H2" s="126"/>
      <c r="I2" s="126"/>
      <c r="J2" s="126"/>
      <c r="K2" s="126"/>
      <c r="L2" s="126"/>
      <c r="M2" s="126"/>
      <c r="N2" s="126"/>
      <c r="O2" s="126"/>
      <c r="P2" s="126"/>
      <c r="Q2" s="126"/>
      <c r="R2" s="126"/>
      <c r="S2" s="126"/>
      <c r="T2" s="126"/>
      <c r="U2" s="126"/>
      <c r="V2" s="126"/>
      <c r="W2" s="126"/>
    </row>
    <row r="3" spans="2:24" ht="15" customHeight="1" x14ac:dyDescent="0.25">
      <c r="B3" s="132" t="s">
        <v>2</v>
      </c>
      <c r="C3" s="135" t="s">
        <v>3</v>
      </c>
      <c r="D3" s="130" t="s">
        <v>4</v>
      </c>
      <c r="E3" s="130"/>
      <c r="F3" s="130"/>
      <c r="G3" s="130"/>
      <c r="H3" s="130"/>
      <c r="I3" s="130"/>
      <c r="J3" s="130"/>
      <c r="K3" s="130"/>
      <c r="L3" s="130"/>
      <c r="M3" s="130"/>
      <c r="N3" s="130"/>
      <c r="O3" s="130"/>
      <c r="P3" s="130"/>
      <c r="Q3" s="130"/>
      <c r="R3" s="130"/>
      <c r="S3" s="130"/>
      <c r="T3" s="130"/>
      <c r="U3" s="130"/>
      <c r="V3" s="130"/>
      <c r="W3" s="130"/>
      <c r="X3" s="127" t="s">
        <v>5</v>
      </c>
    </row>
    <row r="4" spans="2:24" ht="33" customHeight="1" x14ac:dyDescent="0.25">
      <c r="B4" s="133"/>
      <c r="C4" s="136"/>
      <c r="D4" s="130" t="s">
        <v>6</v>
      </c>
      <c r="E4" s="130"/>
      <c r="F4" s="130"/>
      <c r="G4" s="130"/>
      <c r="H4" s="130" t="s">
        <v>7</v>
      </c>
      <c r="I4" s="130"/>
      <c r="J4" s="130"/>
      <c r="K4" s="130"/>
      <c r="L4" s="130" t="s">
        <v>8</v>
      </c>
      <c r="M4" s="130"/>
      <c r="N4" s="130"/>
      <c r="O4" s="130"/>
      <c r="P4" s="130" t="s">
        <v>9</v>
      </c>
      <c r="Q4" s="130"/>
      <c r="R4" s="130"/>
      <c r="S4" s="130"/>
      <c r="T4" s="130" t="s">
        <v>10</v>
      </c>
      <c r="U4" s="130"/>
      <c r="V4" s="130"/>
      <c r="W4" s="130"/>
      <c r="X4" s="128"/>
    </row>
    <row r="5" spans="2:24" s="7" customFormat="1" ht="83.25" customHeight="1" x14ac:dyDescent="0.25">
      <c r="B5" s="134"/>
      <c r="C5" s="137"/>
      <c r="D5" s="2" t="s">
        <v>11</v>
      </c>
      <c r="E5" s="2" t="s">
        <v>12</v>
      </c>
      <c r="F5" s="2" t="s">
        <v>13</v>
      </c>
      <c r="G5" s="2" t="s">
        <v>14</v>
      </c>
      <c r="H5" s="2" t="s">
        <v>11</v>
      </c>
      <c r="I5" s="2" t="s">
        <v>12</v>
      </c>
      <c r="J5" s="2" t="s">
        <v>13</v>
      </c>
      <c r="K5" s="2" t="s">
        <v>14</v>
      </c>
      <c r="L5" s="2" t="s">
        <v>11</v>
      </c>
      <c r="M5" s="2" t="s">
        <v>12</v>
      </c>
      <c r="N5" s="2" t="s">
        <v>13</v>
      </c>
      <c r="O5" s="2" t="s">
        <v>14</v>
      </c>
      <c r="P5" s="2" t="s">
        <v>11</v>
      </c>
      <c r="Q5" s="2" t="s">
        <v>12</v>
      </c>
      <c r="R5" s="2" t="s">
        <v>13</v>
      </c>
      <c r="S5" s="2" t="s">
        <v>14</v>
      </c>
      <c r="T5" s="2" t="s">
        <v>11</v>
      </c>
      <c r="U5" s="2" t="s">
        <v>12</v>
      </c>
      <c r="V5" s="2" t="s">
        <v>13</v>
      </c>
      <c r="W5" s="2" t="s">
        <v>14</v>
      </c>
      <c r="X5" s="129"/>
    </row>
    <row r="6" spans="2:24" s="6" customFormat="1" ht="48" customHeight="1" x14ac:dyDescent="0.25">
      <c r="B6" s="3">
        <v>1</v>
      </c>
      <c r="C6" s="51" t="s">
        <v>48</v>
      </c>
      <c r="D6" s="55">
        <v>368000</v>
      </c>
      <c r="E6" s="55">
        <v>13500000</v>
      </c>
      <c r="F6" s="77">
        <v>6844</v>
      </c>
      <c r="G6" s="55">
        <v>7950</v>
      </c>
      <c r="H6" s="55">
        <v>8000000</v>
      </c>
      <c r="I6" s="55">
        <v>13500000</v>
      </c>
      <c r="J6" s="55">
        <v>7000</v>
      </c>
      <c r="K6" s="55">
        <v>7950</v>
      </c>
      <c r="L6" s="55">
        <v>9450000</v>
      </c>
      <c r="M6" s="55">
        <v>13500000</v>
      </c>
      <c r="N6" s="55">
        <v>7200</v>
      </c>
      <c r="O6" s="55">
        <v>7950</v>
      </c>
      <c r="P6" s="55">
        <v>11475000</v>
      </c>
      <c r="Q6" s="55">
        <v>13500000</v>
      </c>
      <c r="R6" s="55">
        <v>7400</v>
      </c>
      <c r="S6" s="55">
        <v>7950</v>
      </c>
      <c r="T6" s="55">
        <v>12000000</v>
      </c>
      <c r="U6" s="55">
        <v>13500000</v>
      </c>
      <c r="V6" s="55">
        <v>7600</v>
      </c>
      <c r="W6" s="58">
        <v>7950</v>
      </c>
      <c r="X6" s="54">
        <f>T6/U6</f>
        <v>0.88888888888888884</v>
      </c>
    </row>
    <row r="7" spans="2:24" s="6" customFormat="1" ht="70.150000000000006" customHeight="1" x14ac:dyDescent="0.25">
      <c r="B7" s="3">
        <v>2</v>
      </c>
      <c r="C7" s="51" t="s">
        <v>49</v>
      </c>
      <c r="D7" s="55">
        <v>252371</v>
      </c>
      <c r="E7" s="55">
        <v>13500000</v>
      </c>
      <c r="F7" s="55">
        <v>2716</v>
      </c>
      <c r="G7" s="55">
        <v>2716</v>
      </c>
      <c r="H7" s="55">
        <v>6600000</v>
      </c>
      <c r="I7" s="55">
        <v>13500000</v>
      </c>
      <c r="J7" s="55">
        <v>2716</v>
      </c>
      <c r="K7" s="55">
        <v>2716</v>
      </c>
      <c r="L7" s="55">
        <v>7840000</v>
      </c>
      <c r="M7" s="55">
        <v>13500000</v>
      </c>
      <c r="N7" s="55">
        <v>2716</v>
      </c>
      <c r="O7" s="55">
        <v>2716</v>
      </c>
      <c r="P7" s="55">
        <v>9500000</v>
      </c>
      <c r="Q7" s="55">
        <v>13500000</v>
      </c>
      <c r="R7" s="55">
        <v>2716</v>
      </c>
      <c r="S7" s="55">
        <v>2716</v>
      </c>
      <c r="T7" s="55">
        <v>9960000</v>
      </c>
      <c r="U7" s="55">
        <v>13500000</v>
      </c>
      <c r="V7" s="55">
        <v>2716</v>
      </c>
      <c r="W7" s="58">
        <v>2716</v>
      </c>
      <c r="X7" s="54">
        <f>T7/U7</f>
        <v>0.73777777777777775</v>
      </c>
    </row>
    <row r="8" spans="2:24" s="6" customFormat="1" ht="80.25" customHeight="1" x14ac:dyDescent="0.25">
      <c r="B8" s="3">
        <v>3</v>
      </c>
      <c r="C8" s="51" t="s">
        <v>50</v>
      </c>
      <c r="D8" s="55">
        <v>200000</v>
      </c>
      <c r="E8" s="55">
        <v>6000000</v>
      </c>
      <c r="F8" s="55">
        <v>1</v>
      </c>
      <c r="G8" s="55">
        <v>1</v>
      </c>
      <c r="H8" s="55">
        <v>6000000</v>
      </c>
      <c r="I8" s="55">
        <v>6000000</v>
      </c>
      <c r="J8" s="55">
        <v>1</v>
      </c>
      <c r="K8" s="78">
        <v>1</v>
      </c>
      <c r="L8" s="55">
        <v>6000000</v>
      </c>
      <c r="M8" s="55">
        <v>6000000</v>
      </c>
      <c r="N8" s="55">
        <v>1</v>
      </c>
      <c r="O8" s="55">
        <v>1</v>
      </c>
      <c r="P8" s="55">
        <v>6000000</v>
      </c>
      <c r="Q8" s="55">
        <v>6000000</v>
      </c>
      <c r="R8" s="55">
        <v>1</v>
      </c>
      <c r="S8" s="55">
        <v>1</v>
      </c>
      <c r="T8" s="55">
        <v>6000000</v>
      </c>
      <c r="U8" s="55">
        <v>6000000</v>
      </c>
      <c r="V8" s="55">
        <v>1</v>
      </c>
      <c r="W8" s="58">
        <v>1</v>
      </c>
      <c r="X8" s="56">
        <f>T8/U8</f>
        <v>1</v>
      </c>
    </row>
    <row r="9" spans="2:24" s="6" customFormat="1" ht="58.5" customHeight="1" x14ac:dyDescent="0.25">
      <c r="B9" s="3">
        <v>4</v>
      </c>
      <c r="C9" s="51" t="s">
        <v>51</v>
      </c>
      <c r="D9" s="52">
        <v>0</v>
      </c>
      <c r="E9" s="52">
        <v>97</v>
      </c>
      <c r="F9" s="52">
        <v>52</v>
      </c>
      <c r="G9" s="52">
        <v>52</v>
      </c>
      <c r="H9" s="52">
        <v>300</v>
      </c>
      <c r="I9" s="52">
        <v>97</v>
      </c>
      <c r="J9" s="52">
        <v>52</v>
      </c>
      <c r="K9" s="57">
        <v>52</v>
      </c>
      <c r="L9" s="52">
        <v>400</v>
      </c>
      <c r="M9" s="52">
        <v>97</v>
      </c>
      <c r="N9" s="52">
        <v>52</v>
      </c>
      <c r="O9" s="52">
        <v>52</v>
      </c>
      <c r="P9" s="52">
        <v>470</v>
      </c>
      <c r="Q9" s="52">
        <v>97</v>
      </c>
      <c r="R9" s="52">
        <v>52</v>
      </c>
      <c r="S9" s="52">
        <v>52</v>
      </c>
      <c r="T9" s="52">
        <v>500</v>
      </c>
      <c r="U9" s="52">
        <v>97</v>
      </c>
      <c r="V9" s="52">
        <v>52</v>
      </c>
      <c r="W9" s="53">
        <v>52</v>
      </c>
      <c r="X9" s="56">
        <f>T9/U9</f>
        <v>5.1546391752577323</v>
      </c>
    </row>
    <row r="10" spans="2:24" s="6" customFormat="1" ht="50.25" customHeight="1" x14ac:dyDescent="0.25">
      <c r="B10" s="3">
        <v>5</v>
      </c>
      <c r="C10" s="51" t="s">
        <v>66</v>
      </c>
      <c r="D10" s="55">
        <v>1229</v>
      </c>
      <c r="E10" s="55">
        <v>13500000</v>
      </c>
      <c r="F10" s="55">
        <v>1229</v>
      </c>
      <c r="G10" s="55">
        <v>1931200</v>
      </c>
      <c r="H10" s="55">
        <v>1415</v>
      </c>
      <c r="I10" s="55">
        <v>13500000</v>
      </c>
      <c r="J10" s="55">
        <v>1415</v>
      </c>
      <c r="K10" s="55">
        <v>1900000</v>
      </c>
      <c r="L10" s="55">
        <v>1415</v>
      </c>
      <c r="M10" s="55">
        <v>13500000</v>
      </c>
      <c r="N10" s="55">
        <v>1415</v>
      </c>
      <c r="O10" s="55">
        <v>1900000</v>
      </c>
      <c r="P10" s="55">
        <v>1415</v>
      </c>
      <c r="Q10" s="55">
        <v>13500000</v>
      </c>
      <c r="R10" s="55">
        <v>1415</v>
      </c>
      <c r="S10" s="55">
        <v>1900000</v>
      </c>
      <c r="T10" s="55">
        <v>1415</v>
      </c>
      <c r="U10" s="55">
        <v>13500000</v>
      </c>
      <c r="V10" s="55">
        <v>1415</v>
      </c>
      <c r="W10" s="58">
        <v>1900000</v>
      </c>
      <c r="X10" s="56">
        <f>T10/U10</f>
        <v>1.0481481481481481E-4</v>
      </c>
    </row>
    <row r="11" spans="2:24" ht="25.5" x14ac:dyDescent="0.25">
      <c r="C11" s="59"/>
      <c r="D11" s="59"/>
      <c r="E11" s="59"/>
      <c r="F11" s="59"/>
      <c r="G11" s="59"/>
      <c r="H11" s="59"/>
      <c r="I11" s="59"/>
      <c r="J11" s="59"/>
      <c r="K11" s="60"/>
      <c r="L11" s="59"/>
      <c r="M11" s="59"/>
      <c r="N11" s="59"/>
      <c r="O11" s="59"/>
      <c r="P11" s="59"/>
      <c r="Q11" s="59"/>
      <c r="R11" s="59"/>
      <c r="S11" s="59"/>
      <c r="T11" s="59"/>
      <c r="U11" s="59"/>
      <c r="V11" s="59"/>
      <c r="W11" s="61" t="s">
        <v>17</v>
      </c>
      <c r="X11" s="54">
        <f>AVERAGE(X6:X10)</f>
        <v>1.5562821313478428</v>
      </c>
    </row>
    <row r="12" spans="2:24" ht="23.25" x14ac:dyDescent="0.35">
      <c r="B12" s="126"/>
      <c r="C12" s="126"/>
      <c r="D12" s="126"/>
      <c r="E12" s="126"/>
      <c r="F12" s="126"/>
      <c r="G12" s="126"/>
      <c r="H12" s="126"/>
      <c r="I12" s="126"/>
      <c r="J12" s="126"/>
      <c r="K12" s="126"/>
      <c r="L12" s="126"/>
      <c r="M12" s="126"/>
      <c r="N12" s="126"/>
      <c r="O12" s="126"/>
      <c r="P12" s="126"/>
      <c r="Q12" s="126"/>
      <c r="R12" s="126"/>
      <c r="S12" s="126"/>
      <c r="T12" s="126"/>
      <c r="U12" s="126"/>
      <c r="V12" s="126"/>
      <c r="W12" s="126"/>
    </row>
    <row r="13" spans="2:24" x14ac:dyDescent="0.25">
      <c r="K13" s="8"/>
    </row>
  </sheetData>
  <mergeCells count="13">
    <mergeCell ref="B1:C1"/>
    <mergeCell ref="B2:W2"/>
    <mergeCell ref="B3:B5"/>
    <mergeCell ref="C3:C5"/>
    <mergeCell ref="D3:W3"/>
    <mergeCell ref="D1:P1"/>
    <mergeCell ref="B12:W12"/>
    <mergeCell ref="X3:X5"/>
    <mergeCell ref="D4:G4"/>
    <mergeCell ref="H4:K4"/>
    <mergeCell ref="L4:O4"/>
    <mergeCell ref="P4:S4"/>
    <mergeCell ref="T4:W4"/>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
  <sheetViews>
    <sheetView topLeftCell="A13" zoomScale="80" zoomScaleNormal="80" workbookViewId="0">
      <selection activeCell="E17" sqref="E17"/>
    </sheetView>
  </sheetViews>
  <sheetFormatPr defaultColWidth="9.140625" defaultRowHeight="15" x14ac:dyDescent="0.25"/>
  <cols>
    <col min="1" max="1" width="9.140625" style="13"/>
    <col min="2" max="2" width="29" style="14" customWidth="1"/>
    <col min="3" max="3" width="11.42578125" style="10" bestFit="1" customWidth="1"/>
    <col min="4" max="5" width="11.7109375" style="10" bestFit="1" customWidth="1"/>
    <col min="6" max="6" width="11.42578125" style="10" customWidth="1"/>
    <col min="7" max="7" width="10" style="10" bestFit="1" customWidth="1"/>
    <col min="8" max="8" width="11.140625" style="10" customWidth="1"/>
    <col min="9" max="9" width="10" style="10" customWidth="1"/>
    <col min="10" max="10" width="11.28515625" style="10" customWidth="1"/>
    <col min="11" max="11" width="10.7109375" style="10" bestFit="1" customWidth="1"/>
    <col min="12" max="12" width="11.5703125" style="10" customWidth="1"/>
    <col min="13" max="13" width="9.85546875" style="10" bestFit="1" customWidth="1"/>
    <col min="14" max="14" width="10" style="10" bestFit="1" customWidth="1"/>
    <col min="15" max="15" width="10.7109375" style="10" bestFit="1" customWidth="1"/>
    <col min="16" max="16" width="11.42578125" style="10" customWidth="1"/>
    <col min="17" max="17" width="9.85546875" style="10" bestFit="1" customWidth="1"/>
    <col min="18" max="18" width="11" style="10" customWidth="1"/>
    <col min="19" max="19" width="11.7109375" style="10" bestFit="1" customWidth="1"/>
    <col min="20" max="20" width="10.85546875" style="10" customWidth="1"/>
    <col min="21" max="21" width="9.85546875" style="10" bestFit="1" customWidth="1"/>
    <col min="22" max="22" width="10" style="10" bestFit="1" customWidth="1"/>
    <col min="23" max="23" width="15.140625" style="13" customWidth="1"/>
    <col min="24" max="16384" width="9.140625" style="10"/>
  </cols>
  <sheetData>
    <row r="1" spans="1:23" ht="28.5" customHeight="1" x14ac:dyDescent="0.25">
      <c r="A1" s="147" t="s">
        <v>0</v>
      </c>
      <c r="B1" s="147"/>
      <c r="C1" s="146" t="s">
        <v>28</v>
      </c>
      <c r="D1" s="146"/>
      <c r="E1" s="146"/>
      <c r="F1" s="146"/>
      <c r="G1" s="146"/>
      <c r="H1" s="146"/>
      <c r="I1" s="146"/>
      <c r="J1" s="146"/>
      <c r="K1" s="146"/>
      <c r="L1" s="146"/>
      <c r="M1" s="146"/>
      <c r="N1" s="146"/>
      <c r="O1" s="146"/>
      <c r="P1" s="12"/>
      <c r="Q1" s="12"/>
      <c r="R1" s="12"/>
      <c r="S1" s="12"/>
      <c r="T1" s="12"/>
      <c r="U1" s="12"/>
      <c r="V1" s="12"/>
    </row>
    <row r="2" spans="1:23" x14ac:dyDescent="0.25">
      <c r="A2" s="148" t="s">
        <v>1</v>
      </c>
      <c r="B2" s="148"/>
      <c r="C2" s="148"/>
      <c r="D2" s="148"/>
      <c r="E2" s="148"/>
      <c r="F2" s="148"/>
      <c r="G2" s="148"/>
      <c r="H2" s="148"/>
      <c r="I2" s="148"/>
      <c r="J2" s="148"/>
      <c r="K2" s="148"/>
      <c r="L2" s="148"/>
      <c r="M2" s="148"/>
      <c r="N2" s="148"/>
      <c r="O2" s="148"/>
      <c r="P2" s="148"/>
      <c r="Q2" s="148"/>
      <c r="R2" s="148"/>
      <c r="S2" s="148"/>
      <c r="T2" s="148"/>
      <c r="U2" s="148"/>
      <c r="V2" s="148"/>
    </row>
    <row r="3" spans="1:23" ht="15" customHeight="1" x14ac:dyDescent="0.25">
      <c r="A3" s="149" t="s">
        <v>2</v>
      </c>
      <c r="B3" s="152" t="s">
        <v>29</v>
      </c>
      <c r="C3" s="155" t="s">
        <v>4</v>
      </c>
      <c r="D3" s="155"/>
      <c r="E3" s="155"/>
      <c r="F3" s="155"/>
      <c r="G3" s="155"/>
      <c r="H3" s="155"/>
      <c r="I3" s="155"/>
      <c r="J3" s="155"/>
      <c r="K3" s="155"/>
      <c r="L3" s="155"/>
      <c r="M3" s="155"/>
      <c r="N3" s="155"/>
      <c r="O3" s="155"/>
      <c r="P3" s="155"/>
      <c r="Q3" s="155"/>
      <c r="R3" s="155"/>
      <c r="S3" s="155"/>
      <c r="T3" s="155"/>
      <c r="U3" s="155"/>
      <c r="V3" s="155"/>
      <c r="W3" s="142" t="s">
        <v>5</v>
      </c>
    </row>
    <row r="4" spans="1:23" s="22" customFormat="1" ht="33" customHeight="1" x14ac:dyDescent="0.2">
      <c r="A4" s="150"/>
      <c r="B4" s="153"/>
      <c r="C4" s="145" t="s">
        <v>6</v>
      </c>
      <c r="D4" s="145"/>
      <c r="E4" s="145"/>
      <c r="F4" s="145"/>
      <c r="G4" s="145" t="s">
        <v>7</v>
      </c>
      <c r="H4" s="145"/>
      <c r="I4" s="145"/>
      <c r="J4" s="145"/>
      <c r="K4" s="145" t="s">
        <v>8</v>
      </c>
      <c r="L4" s="145"/>
      <c r="M4" s="145"/>
      <c r="N4" s="145"/>
      <c r="O4" s="145" t="s">
        <v>9</v>
      </c>
      <c r="P4" s="145"/>
      <c r="Q4" s="145"/>
      <c r="R4" s="145"/>
      <c r="S4" s="145" t="s">
        <v>10</v>
      </c>
      <c r="T4" s="145"/>
      <c r="U4" s="145"/>
      <c r="V4" s="145"/>
      <c r="W4" s="143"/>
    </row>
    <row r="5" spans="1:23" s="24" customFormat="1" ht="115.5" customHeight="1" x14ac:dyDescent="0.2">
      <c r="A5" s="151"/>
      <c r="B5" s="154"/>
      <c r="C5" s="23" t="s">
        <v>11</v>
      </c>
      <c r="D5" s="23" t="s">
        <v>12</v>
      </c>
      <c r="E5" s="23" t="s">
        <v>13</v>
      </c>
      <c r="F5" s="23" t="s">
        <v>14</v>
      </c>
      <c r="G5" s="23" t="s">
        <v>11</v>
      </c>
      <c r="H5" s="23" t="s">
        <v>12</v>
      </c>
      <c r="I5" s="23" t="s">
        <v>13</v>
      </c>
      <c r="J5" s="23" t="s">
        <v>14</v>
      </c>
      <c r="K5" s="23" t="s">
        <v>11</v>
      </c>
      <c r="L5" s="23" t="s">
        <v>12</v>
      </c>
      <c r="M5" s="23" t="s">
        <v>13</v>
      </c>
      <c r="N5" s="23" t="s">
        <v>14</v>
      </c>
      <c r="O5" s="23" t="s">
        <v>11</v>
      </c>
      <c r="P5" s="23" t="s">
        <v>12</v>
      </c>
      <c r="Q5" s="23" t="s">
        <v>13</v>
      </c>
      <c r="R5" s="23" t="s">
        <v>14</v>
      </c>
      <c r="S5" s="23" t="s">
        <v>11</v>
      </c>
      <c r="T5" s="23" t="s">
        <v>12</v>
      </c>
      <c r="U5" s="23" t="s">
        <v>13</v>
      </c>
      <c r="V5" s="23" t="s">
        <v>14</v>
      </c>
      <c r="W5" s="144"/>
    </row>
    <row r="6" spans="1:23" s="26" customFormat="1" ht="66.75" customHeight="1" x14ac:dyDescent="0.25">
      <c r="A6" s="44" t="s">
        <v>15</v>
      </c>
      <c r="B6" s="45" t="s">
        <v>52</v>
      </c>
      <c r="C6" s="46" t="s">
        <v>32</v>
      </c>
      <c r="D6" s="46" t="s">
        <v>32</v>
      </c>
      <c r="E6" s="46" t="s">
        <v>32</v>
      </c>
      <c r="F6" s="48">
        <v>1500000</v>
      </c>
      <c r="G6" s="48" t="s">
        <v>32</v>
      </c>
      <c r="H6" s="48" t="s">
        <v>32</v>
      </c>
      <c r="I6" s="48" t="s">
        <v>32</v>
      </c>
      <c r="J6" s="48">
        <v>1500000</v>
      </c>
      <c r="K6" s="48" t="s">
        <v>32</v>
      </c>
      <c r="L6" s="48" t="s">
        <v>32</v>
      </c>
      <c r="M6" s="48" t="s">
        <v>32</v>
      </c>
      <c r="N6" s="48">
        <v>1500000</v>
      </c>
      <c r="O6" s="48" t="s">
        <v>32</v>
      </c>
      <c r="P6" s="48" t="s">
        <v>32</v>
      </c>
      <c r="Q6" s="48" t="s">
        <v>32</v>
      </c>
      <c r="R6" s="48">
        <v>1500000</v>
      </c>
      <c r="S6" s="48" t="s">
        <v>32</v>
      </c>
      <c r="T6" s="48" t="s">
        <v>32</v>
      </c>
      <c r="U6" s="48" t="s">
        <v>32</v>
      </c>
      <c r="V6" s="48">
        <v>1500000</v>
      </c>
      <c r="W6" s="25" t="s">
        <v>32</v>
      </c>
    </row>
    <row r="7" spans="1:23" s="26" customFormat="1" ht="53.25" customHeight="1" x14ac:dyDescent="0.25">
      <c r="A7" s="44" t="s">
        <v>16</v>
      </c>
      <c r="B7" s="45" t="s">
        <v>53</v>
      </c>
      <c r="C7" s="46">
        <v>202</v>
      </c>
      <c r="D7" s="48">
        <v>5400000</v>
      </c>
      <c r="E7" s="47">
        <v>2420</v>
      </c>
      <c r="F7" s="47">
        <v>3786</v>
      </c>
      <c r="G7" s="47">
        <v>5000</v>
      </c>
      <c r="H7" s="48">
        <v>5400000</v>
      </c>
      <c r="I7" s="47">
        <v>2800</v>
      </c>
      <c r="J7" s="47">
        <v>3786</v>
      </c>
      <c r="K7" s="48">
        <v>500000</v>
      </c>
      <c r="L7" s="48">
        <v>5400000</v>
      </c>
      <c r="M7" s="47">
        <v>3000</v>
      </c>
      <c r="N7" s="46">
        <v>3786</v>
      </c>
      <c r="O7" s="48">
        <v>1200000</v>
      </c>
      <c r="P7" s="48">
        <v>5400000</v>
      </c>
      <c r="Q7" s="46">
        <v>3200</v>
      </c>
      <c r="R7" s="46">
        <v>3786</v>
      </c>
      <c r="S7" s="48">
        <v>2000000</v>
      </c>
      <c r="T7" s="48">
        <v>5400000</v>
      </c>
      <c r="U7" s="48">
        <v>3500</v>
      </c>
      <c r="V7" s="81">
        <v>3786</v>
      </c>
      <c r="W7" s="25">
        <f>S7/T7</f>
        <v>0.37037037037037035</v>
      </c>
    </row>
    <row r="8" spans="1:23" s="26" customFormat="1" ht="33" customHeight="1" x14ac:dyDescent="0.25">
      <c r="A8" s="49" t="s">
        <v>19</v>
      </c>
      <c r="B8" s="45" t="s">
        <v>67</v>
      </c>
      <c r="C8" s="46">
        <v>1587</v>
      </c>
      <c r="D8" s="48">
        <v>5400000</v>
      </c>
      <c r="E8" s="47">
        <v>1587</v>
      </c>
      <c r="F8" s="55">
        <v>1931200</v>
      </c>
      <c r="G8" s="47">
        <v>1825</v>
      </c>
      <c r="H8" s="48">
        <v>5400000</v>
      </c>
      <c r="I8" s="47">
        <v>1825</v>
      </c>
      <c r="J8" s="48">
        <v>1900000</v>
      </c>
      <c r="K8" s="48">
        <v>1825</v>
      </c>
      <c r="L8" s="48">
        <v>5400000</v>
      </c>
      <c r="M8" s="48">
        <v>1825</v>
      </c>
      <c r="N8" s="48">
        <v>1900000</v>
      </c>
      <c r="O8" s="48">
        <v>1825</v>
      </c>
      <c r="P8" s="48">
        <v>5400000</v>
      </c>
      <c r="Q8" s="48">
        <v>1825</v>
      </c>
      <c r="R8" s="48">
        <v>1900000</v>
      </c>
      <c r="S8" s="48">
        <v>1825</v>
      </c>
      <c r="T8" s="48">
        <v>5400000</v>
      </c>
      <c r="U8" s="48">
        <v>1825</v>
      </c>
      <c r="V8" s="48">
        <v>1900000</v>
      </c>
      <c r="W8" s="25">
        <f>S8/T8</f>
        <v>3.3796296296296298E-4</v>
      </c>
    </row>
    <row r="9" spans="1:23" s="26" customFormat="1" ht="46.5" customHeight="1" x14ac:dyDescent="0.25">
      <c r="A9" s="49" t="s">
        <v>20</v>
      </c>
      <c r="B9" s="45" t="s">
        <v>68</v>
      </c>
      <c r="C9" s="48">
        <v>9124</v>
      </c>
      <c r="D9" s="48">
        <v>1000000</v>
      </c>
      <c r="E9" s="48">
        <v>9124</v>
      </c>
      <c r="F9" s="80">
        <v>1212426</v>
      </c>
      <c r="G9" s="48">
        <v>10490</v>
      </c>
      <c r="H9" s="48">
        <v>1000000</v>
      </c>
      <c r="I9" s="48">
        <v>10490</v>
      </c>
      <c r="J9" s="48">
        <v>1200000</v>
      </c>
      <c r="K9" s="48">
        <v>10490</v>
      </c>
      <c r="L9" s="48">
        <v>1000000</v>
      </c>
      <c r="M9" s="48">
        <v>10490</v>
      </c>
      <c r="N9" s="48">
        <v>1200000</v>
      </c>
      <c r="O9" s="48">
        <v>10490</v>
      </c>
      <c r="P9" s="48">
        <v>1000000</v>
      </c>
      <c r="Q9" s="48">
        <v>10490</v>
      </c>
      <c r="R9" s="48">
        <v>1200000</v>
      </c>
      <c r="S9" s="48">
        <v>10490</v>
      </c>
      <c r="T9" s="48">
        <v>1000000</v>
      </c>
      <c r="U9" s="48">
        <v>10490</v>
      </c>
      <c r="V9" s="48">
        <v>1200000</v>
      </c>
      <c r="W9" s="25">
        <f t="shared" ref="W9:W21" si="0">S9/T9</f>
        <v>1.0489999999999999E-2</v>
      </c>
    </row>
    <row r="10" spans="1:23" s="26" customFormat="1" ht="46.5" customHeight="1" x14ac:dyDescent="0.25">
      <c r="A10" s="49" t="s">
        <v>22</v>
      </c>
      <c r="B10" s="45" t="s">
        <v>85</v>
      </c>
      <c r="C10" s="79" t="s">
        <v>42</v>
      </c>
      <c r="D10" s="48">
        <v>1000000</v>
      </c>
      <c r="E10" s="80">
        <v>1212426</v>
      </c>
      <c r="F10" s="80">
        <v>1212426</v>
      </c>
      <c r="G10" s="48">
        <v>1000000</v>
      </c>
      <c r="H10" s="48">
        <v>1000000</v>
      </c>
      <c r="I10" s="48">
        <v>1200000</v>
      </c>
      <c r="J10" s="48">
        <v>1200000</v>
      </c>
      <c r="K10" s="48">
        <v>1000000</v>
      </c>
      <c r="L10" s="48">
        <v>1000000</v>
      </c>
      <c r="M10" s="48">
        <v>1200000</v>
      </c>
      <c r="N10" s="48">
        <v>1200000</v>
      </c>
      <c r="O10" s="48">
        <v>1000000</v>
      </c>
      <c r="P10" s="48">
        <v>1000000</v>
      </c>
      <c r="Q10" s="48">
        <v>1200000</v>
      </c>
      <c r="R10" s="48">
        <v>1200000</v>
      </c>
      <c r="S10" s="48">
        <v>1000000</v>
      </c>
      <c r="T10" s="48">
        <v>1000000</v>
      </c>
      <c r="U10" s="48">
        <v>1200000</v>
      </c>
      <c r="V10" s="48">
        <v>1200000</v>
      </c>
      <c r="W10" s="25">
        <f t="shared" si="0"/>
        <v>1</v>
      </c>
    </row>
    <row r="11" spans="1:23" s="26" customFormat="1" ht="40.5" customHeight="1" x14ac:dyDescent="0.25">
      <c r="A11" s="49" t="s">
        <v>23</v>
      </c>
      <c r="B11" s="45" t="s">
        <v>69</v>
      </c>
      <c r="C11" s="47">
        <v>1019</v>
      </c>
      <c r="D11" s="48">
        <v>6300000</v>
      </c>
      <c r="E11" s="48">
        <v>1019</v>
      </c>
      <c r="F11" s="55">
        <v>1931200</v>
      </c>
      <c r="G11" s="48">
        <v>2000</v>
      </c>
      <c r="H11" s="48">
        <v>6300000</v>
      </c>
      <c r="I11" s="48">
        <v>2000</v>
      </c>
      <c r="J11" s="48">
        <v>1900000</v>
      </c>
      <c r="K11" s="48">
        <v>2000</v>
      </c>
      <c r="L11" s="48">
        <v>6300000</v>
      </c>
      <c r="M11" s="48">
        <v>2000</v>
      </c>
      <c r="N11" s="48">
        <v>1900000</v>
      </c>
      <c r="O11" s="48">
        <v>2000</v>
      </c>
      <c r="P11" s="48">
        <v>6300000</v>
      </c>
      <c r="Q11" s="48">
        <v>2000</v>
      </c>
      <c r="R11" s="48">
        <v>1900000</v>
      </c>
      <c r="S11" s="48">
        <v>2000</v>
      </c>
      <c r="T11" s="48">
        <v>6300000</v>
      </c>
      <c r="U11" s="48">
        <v>2000</v>
      </c>
      <c r="V11" s="48">
        <v>1900000</v>
      </c>
      <c r="W11" s="25">
        <f t="shared" si="0"/>
        <v>3.1746031746031746E-4</v>
      </c>
    </row>
    <row r="12" spans="1:23" s="26" customFormat="1" ht="46.5" customHeight="1" x14ac:dyDescent="0.25">
      <c r="A12" s="82" t="s">
        <v>24</v>
      </c>
      <c r="B12" s="83" t="s">
        <v>31</v>
      </c>
      <c r="C12" s="84" t="s">
        <v>70</v>
      </c>
      <c r="D12" s="85">
        <v>12000000</v>
      </c>
      <c r="E12" s="84">
        <v>15</v>
      </c>
      <c r="F12" s="84">
        <v>5741</v>
      </c>
      <c r="G12" s="84">
        <v>1000</v>
      </c>
      <c r="H12" s="85">
        <v>12000000</v>
      </c>
      <c r="I12" s="84">
        <v>20</v>
      </c>
      <c r="J12" s="86">
        <v>5741</v>
      </c>
      <c r="K12" s="84">
        <v>2000</v>
      </c>
      <c r="L12" s="85">
        <v>12000000</v>
      </c>
      <c r="M12" s="84">
        <v>27</v>
      </c>
      <c r="N12" s="84">
        <v>5741</v>
      </c>
      <c r="O12" s="84">
        <v>3000</v>
      </c>
      <c r="P12" s="85">
        <v>12000000</v>
      </c>
      <c r="Q12" s="84">
        <v>36</v>
      </c>
      <c r="R12" s="84">
        <v>5741</v>
      </c>
      <c r="S12" s="84">
        <v>5000</v>
      </c>
      <c r="T12" s="85">
        <v>12000000</v>
      </c>
      <c r="U12" s="84">
        <v>50</v>
      </c>
      <c r="V12" s="87">
        <v>5741</v>
      </c>
      <c r="W12" s="25">
        <f t="shared" si="0"/>
        <v>4.1666666666666669E-4</v>
      </c>
    </row>
    <row r="13" spans="1:23" s="27" customFormat="1" ht="53.25" customHeight="1" x14ac:dyDescent="0.2">
      <c r="A13" s="49" t="s">
        <v>25</v>
      </c>
      <c r="B13" s="45" t="s">
        <v>71</v>
      </c>
      <c r="C13" s="47">
        <v>707</v>
      </c>
      <c r="D13" s="48">
        <v>12000000</v>
      </c>
      <c r="E13" s="47">
        <v>707</v>
      </c>
      <c r="F13" s="55">
        <v>1931200</v>
      </c>
      <c r="G13" s="46">
        <v>813</v>
      </c>
      <c r="H13" s="48">
        <v>12000000</v>
      </c>
      <c r="I13" s="47">
        <v>813</v>
      </c>
      <c r="J13" s="47">
        <v>1900000</v>
      </c>
      <c r="K13" s="46">
        <v>813</v>
      </c>
      <c r="L13" s="48">
        <v>12000000</v>
      </c>
      <c r="M13" s="46">
        <v>813</v>
      </c>
      <c r="N13" s="47">
        <v>1900000</v>
      </c>
      <c r="O13" s="46">
        <v>813</v>
      </c>
      <c r="P13" s="48">
        <v>12000000</v>
      </c>
      <c r="Q13" s="46">
        <v>813</v>
      </c>
      <c r="R13" s="47">
        <v>1900000</v>
      </c>
      <c r="S13" s="46">
        <v>813</v>
      </c>
      <c r="T13" s="48">
        <v>12000000</v>
      </c>
      <c r="U13" s="46">
        <v>813</v>
      </c>
      <c r="V13" s="47">
        <v>1900000</v>
      </c>
      <c r="W13" s="25">
        <f t="shared" si="0"/>
        <v>6.7749999999999993E-5</v>
      </c>
    </row>
    <row r="14" spans="1:23" s="27" customFormat="1" ht="61.5" customHeight="1" x14ac:dyDescent="0.2">
      <c r="A14" s="49" t="s">
        <v>58</v>
      </c>
      <c r="B14" s="45" t="s">
        <v>54</v>
      </c>
      <c r="C14" s="48">
        <v>210</v>
      </c>
      <c r="D14" s="48">
        <v>62000</v>
      </c>
      <c r="E14" s="48">
        <v>210</v>
      </c>
      <c r="F14" s="55">
        <v>1931200</v>
      </c>
      <c r="G14" s="48">
        <v>230</v>
      </c>
      <c r="H14" s="48">
        <v>62000</v>
      </c>
      <c r="I14" s="48">
        <v>230</v>
      </c>
      <c r="J14" s="48">
        <v>1900000</v>
      </c>
      <c r="K14" s="48">
        <v>230</v>
      </c>
      <c r="L14" s="48">
        <v>62000</v>
      </c>
      <c r="M14" s="48">
        <v>230</v>
      </c>
      <c r="N14" s="48">
        <v>1900000</v>
      </c>
      <c r="O14" s="48">
        <v>230</v>
      </c>
      <c r="P14" s="48">
        <v>62000</v>
      </c>
      <c r="Q14" s="48">
        <v>230</v>
      </c>
      <c r="R14" s="48">
        <v>1900000</v>
      </c>
      <c r="S14" s="48">
        <v>230</v>
      </c>
      <c r="T14" s="48">
        <v>62000</v>
      </c>
      <c r="U14" s="48">
        <v>230</v>
      </c>
      <c r="V14" s="48">
        <v>1900000</v>
      </c>
      <c r="W14" s="25">
        <f t="shared" si="0"/>
        <v>3.7096774193548388E-3</v>
      </c>
    </row>
    <row r="15" spans="1:23" s="26" customFormat="1" ht="45.75" customHeight="1" x14ac:dyDescent="0.25">
      <c r="A15" s="49" t="s">
        <v>26</v>
      </c>
      <c r="B15" s="45" t="s">
        <v>72</v>
      </c>
      <c r="C15" s="48">
        <v>1152</v>
      </c>
      <c r="D15" s="48">
        <v>62000</v>
      </c>
      <c r="E15" s="48">
        <v>1152</v>
      </c>
      <c r="F15" s="55">
        <v>1931200</v>
      </c>
      <c r="G15" s="48">
        <v>1150</v>
      </c>
      <c r="H15" s="48">
        <v>62000</v>
      </c>
      <c r="I15" s="48">
        <v>1150</v>
      </c>
      <c r="J15" s="48">
        <v>1900000</v>
      </c>
      <c r="K15" s="48">
        <v>1150</v>
      </c>
      <c r="L15" s="48">
        <v>62000</v>
      </c>
      <c r="M15" s="48">
        <v>1150</v>
      </c>
      <c r="N15" s="48">
        <v>1900000</v>
      </c>
      <c r="O15" s="48">
        <v>1150</v>
      </c>
      <c r="P15" s="48">
        <v>62000</v>
      </c>
      <c r="Q15" s="48">
        <v>1150</v>
      </c>
      <c r="R15" s="48">
        <v>1900000</v>
      </c>
      <c r="S15" s="48">
        <v>1150</v>
      </c>
      <c r="T15" s="48">
        <v>62000</v>
      </c>
      <c r="U15" s="48">
        <v>1150</v>
      </c>
      <c r="V15" s="48">
        <v>1900000</v>
      </c>
      <c r="W15" s="25">
        <f t="shared" si="0"/>
        <v>1.8548387096774192E-2</v>
      </c>
    </row>
    <row r="16" spans="1:23" s="26" customFormat="1" ht="43.5" customHeight="1" x14ac:dyDescent="0.25">
      <c r="A16" s="119" t="s">
        <v>83</v>
      </c>
      <c r="B16" s="45" t="s">
        <v>73</v>
      </c>
      <c r="C16" s="48">
        <v>314</v>
      </c>
      <c r="D16" s="48" t="s">
        <v>32</v>
      </c>
      <c r="E16" s="120">
        <v>314</v>
      </c>
      <c r="F16" s="55">
        <v>1931200</v>
      </c>
      <c r="G16" s="48">
        <v>360</v>
      </c>
      <c r="H16" s="48" t="s">
        <v>32</v>
      </c>
      <c r="I16" s="48">
        <v>360</v>
      </c>
      <c r="J16" s="48">
        <v>1900000</v>
      </c>
      <c r="K16" s="48">
        <v>360</v>
      </c>
      <c r="L16" s="48" t="s">
        <v>32</v>
      </c>
      <c r="M16" s="48">
        <v>360</v>
      </c>
      <c r="N16" s="48">
        <v>1900000</v>
      </c>
      <c r="O16" s="48">
        <v>360</v>
      </c>
      <c r="P16" s="48" t="s">
        <v>32</v>
      </c>
      <c r="Q16" s="48">
        <v>360</v>
      </c>
      <c r="R16" s="48">
        <v>1900000</v>
      </c>
      <c r="S16" s="48">
        <v>360</v>
      </c>
      <c r="T16" s="48" t="s">
        <v>32</v>
      </c>
      <c r="U16" s="48">
        <v>360</v>
      </c>
      <c r="V16" s="48">
        <v>1900000</v>
      </c>
      <c r="W16" s="25" t="e">
        <f t="shared" si="0"/>
        <v>#VALUE!</v>
      </c>
    </row>
    <row r="17" spans="1:23" s="26" customFormat="1" ht="72" customHeight="1" x14ac:dyDescent="0.25">
      <c r="A17" s="50" t="s">
        <v>84</v>
      </c>
      <c r="B17" s="37" t="s">
        <v>97</v>
      </c>
      <c r="C17" s="117" t="s">
        <v>70</v>
      </c>
      <c r="D17" s="117" t="s">
        <v>32</v>
      </c>
      <c r="E17" s="121">
        <v>1931200</v>
      </c>
      <c r="F17" s="118">
        <v>1931200</v>
      </c>
      <c r="G17" s="117" t="s">
        <v>98</v>
      </c>
      <c r="H17" s="48" t="s">
        <v>32</v>
      </c>
      <c r="I17" s="55">
        <v>1931200</v>
      </c>
      <c r="J17" s="55">
        <v>1931200</v>
      </c>
      <c r="K17" s="48" t="s">
        <v>98</v>
      </c>
      <c r="L17" s="48" t="s">
        <v>32</v>
      </c>
      <c r="M17" s="55">
        <v>1931200</v>
      </c>
      <c r="N17" s="55">
        <v>1931200</v>
      </c>
      <c r="O17" s="48" t="s">
        <v>98</v>
      </c>
      <c r="P17" s="48" t="s">
        <v>32</v>
      </c>
      <c r="Q17" s="55">
        <v>1931200</v>
      </c>
      <c r="R17" s="55">
        <v>1931200</v>
      </c>
      <c r="S17" s="48" t="s">
        <v>98</v>
      </c>
      <c r="T17" s="48" t="s">
        <v>32</v>
      </c>
      <c r="U17" s="55">
        <v>1931200</v>
      </c>
      <c r="V17" s="55">
        <v>1931200</v>
      </c>
      <c r="W17" s="25" t="e">
        <f t="shared" si="0"/>
        <v>#VALUE!</v>
      </c>
    </row>
    <row r="18" spans="1:23" s="26" customFormat="1" ht="39.75" customHeight="1" x14ac:dyDescent="0.25">
      <c r="A18" s="49" t="s">
        <v>59</v>
      </c>
      <c r="B18" s="45" t="s">
        <v>55</v>
      </c>
      <c r="C18" s="48">
        <v>1931200</v>
      </c>
      <c r="D18" s="48">
        <v>1931200</v>
      </c>
      <c r="E18" s="48">
        <v>1931200</v>
      </c>
      <c r="F18" s="55">
        <v>1931200</v>
      </c>
      <c r="G18" s="48">
        <v>1900000</v>
      </c>
      <c r="H18" s="48">
        <v>1900000</v>
      </c>
      <c r="I18" s="48">
        <v>1900000</v>
      </c>
      <c r="J18" s="48">
        <v>1900000</v>
      </c>
      <c r="K18" s="48">
        <v>1900000</v>
      </c>
      <c r="L18" s="48">
        <v>1900000</v>
      </c>
      <c r="M18" s="48">
        <v>1900000</v>
      </c>
      <c r="N18" s="48">
        <v>1900000</v>
      </c>
      <c r="O18" s="48">
        <v>1900000</v>
      </c>
      <c r="P18" s="48">
        <v>1900000</v>
      </c>
      <c r="Q18" s="48">
        <v>1900000</v>
      </c>
      <c r="R18" s="48">
        <v>1900000</v>
      </c>
      <c r="S18" s="48">
        <v>1900000</v>
      </c>
      <c r="T18" s="48">
        <v>1900000</v>
      </c>
      <c r="U18" s="48">
        <v>1900000</v>
      </c>
      <c r="V18" s="48">
        <v>1900000</v>
      </c>
      <c r="W18" s="25">
        <f t="shared" si="0"/>
        <v>1</v>
      </c>
    </row>
    <row r="19" spans="1:23" s="26" customFormat="1" ht="32.25" customHeight="1" x14ac:dyDescent="0.25">
      <c r="A19" s="49" t="s">
        <v>65</v>
      </c>
      <c r="B19" s="45" t="s">
        <v>56</v>
      </c>
      <c r="C19" s="48">
        <v>6844</v>
      </c>
      <c r="D19" s="48">
        <v>7952</v>
      </c>
      <c r="E19" s="48">
        <v>6844</v>
      </c>
      <c r="F19" s="48">
        <v>7952</v>
      </c>
      <c r="G19" s="48">
        <v>6844</v>
      </c>
      <c r="H19" s="48">
        <v>7952</v>
      </c>
      <c r="I19" s="48">
        <v>6844</v>
      </c>
      <c r="J19" s="48">
        <v>7952</v>
      </c>
      <c r="K19" s="48">
        <v>6844</v>
      </c>
      <c r="L19" s="48">
        <v>7952</v>
      </c>
      <c r="M19" s="48">
        <v>6844</v>
      </c>
      <c r="N19" s="48">
        <v>7952</v>
      </c>
      <c r="O19" s="48">
        <v>6844</v>
      </c>
      <c r="P19" s="48">
        <v>7952</v>
      </c>
      <c r="Q19" s="48">
        <v>6844</v>
      </c>
      <c r="R19" s="48">
        <v>7952</v>
      </c>
      <c r="S19" s="48">
        <v>6844</v>
      </c>
      <c r="T19" s="48">
        <v>7952</v>
      </c>
      <c r="U19" s="48">
        <v>6844</v>
      </c>
      <c r="V19" s="48">
        <v>7952</v>
      </c>
      <c r="W19" s="25">
        <f t="shared" si="0"/>
        <v>0.86066398390342047</v>
      </c>
    </row>
    <row r="20" spans="1:23" s="26" customFormat="1" ht="45.75" customHeight="1" x14ac:dyDescent="0.25">
      <c r="A20" s="49" t="s">
        <v>95</v>
      </c>
      <c r="B20" s="71" t="s">
        <v>57</v>
      </c>
      <c r="C20" s="48" t="s">
        <v>32</v>
      </c>
      <c r="D20" s="48" t="s">
        <v>32</v>
      </c>
      <c r="E20" s="48" t="s">
        <v>32</v>
      </c>
      <c r="F20" s="116" t="s">
        <v>75</v>
      </c>
      <c r="G20" s="48" t="s">
        <v>32</v>
      </c>
      <c r="H20" s="48" t="s">
        <v>32</v>
      </c>
      <c r="I20" s="48" t="s">
        <v>32</v>
      </c>
      <c r="J20" s="88" t="str">
        <f>$F$20</f>
        <v>1 593 589</v>
      </c>
      <c r="K20" s="48" t="s">
        <v>32</v>
      </c>
      <c r="L20" s="48" t="s">
        <v>32</v>
      </c>
      <c r="M20" s="48" t="s">
        <v>32</v>
      </c>
      <c r="N20" s="48" t="str">
        <f>$F$20</f>
        <v>1 593 589</v>
      </c>
      <c r="O20" s="48" t="s">
        <v>32</v>
      </c>
      <c r="P20" s="48" t="s">
        <v>32</v>
      </c>
      <c r="Q20" s="48" t="s">
        <v>32</v>
      </c>
      <c r="R20" s="48" t="str">
        <f>$F$20</f>
        <v>1 593 589</v>
      </c>
      <c r="S20" s="48" t="s">
        <v>32</v>
      </c>
      <c r="T20" s="48" t="s">
        <v>32</v>
      </c>
      <c r="U20" s="48" t="s">
        <v>32</v>
      </c>
      <c r="V20" s="81" t="str">
        <f>$F$20</f>
        <v>1 593 589</v>
      </c>
      <c r="W20" s="25" t="s">
        <v>32</v>
      </c>
    </row>
    <row r="21" spans="1:23" s="26" customFormat="1" ht="53.25" customHeight="1" x14ac:dyDescent="0.25">
      <c r="A21" s="49" t="s">
        <v>96</v>
      </c>
      <c r="B21" s="45" t="s">
        <v>33</v>
      </c>
      <c r="C21" s="48">
        <v>8346</v>
      </c>
      <c r="D21" s="48">
        <v>84527</v>
      </c>
      <c r="E21" s="48">
        <v>8346</v>
      </c>
      <c r="F21" s="48">
        <v>84527</v>
      </c>
      <c r="G21" s="48">
        <v>12000</v>
      </c>
      <c r="H21" s="48">
        <v>84000</v>
      </c>
      <c r="I21" s="48">
        <v>12000</v>
      </c>
      <c r="J21" s="48">
        <v>84000</v>
      </c>
      <c r="K21" s="48">
        <v>21000</v>
      </c>
      <c r="L21" s="48">
        <v>84000</v>
      </c>
      <c r="M21" s="48">
        <v>21000</v>
      </c>
      <c r="N21" s="48">
        <v>84000</v>
      </c>
      <c r="O21" s="48">
        <v>29000</v>
      </c>
      <c r="P21" s="48">
        <v>84000</v>
      </c>
      <c r="Q21" s="48">
        <v>29000</v>
      </c>
      <c r="R21" s="48">
        <v>84000</v>
      </c>
      <c r="S21" s="48">
        <v>38000</v>
      </c>
      <c r="T21" s="48">
        <v>84000</v>
      </c>
      <c r="U21" s="48">
        <v>38000</v>
      </c>
      <c r="V21" s="81">
        <v>84000</v>
      </c>
      <c r="W21" s="25">
        <f t="shared" si="0"/>
        <v>0.45238095238095238</v>
      </c>
    </row>
    <row r="22" spans="1:23" s="22" customFormat="1" ht="25.5" x14ac:dyDescent="0.2">
      <c r="A22" s="28"/>
      <c r="B22" s="29"/>
      <c r="C22" s="5"/>
      <c r="D22" s="5"/>
      <c r="E22" s="5"/>
      <c r="F22" s="5"/>
      <c r="G22" s="5"/>
      <c r="H22" s="5"/>
      <c r="I22" s="5"/>
      <c r="J22" s="19"/>
      <c r="K22" s="5"/>
      <c r="L22" s="5"/>
      <c r="M22" s="5"/>
      <c r="N22" s="5"/>
      <c r="O22" s="5"/>
      <c r="P22" s="5"/>
      <c r="Q22" s="5"/>
      <c r="R22" s="5"/>
      <c r="S22" s="5"/>
      <c r="T22" s="5"/>
      <c r="U22" s="5"/>
      <c r="V22" s="115" t="s">
        <v>17</v>
      </c>
      <c r="W22" s="30" t="e">
        <f>AVERAGE(W6:W21)</f>
        <v>#VALUE!</v>
      </c>
    </row>
    <row r="23" spans="1:23" x14ac:dyDescent="0.25">
      <c r="J23" s="15"/>
    </row>
    <row r="24" spans="1:23" x14ac:dyDescent="0.25">
      <c r="A24" s="140"/>
      <c r="B24" s="140"/>
      <c r="C24" s="140"/>
      <c r="D24" s="140"/>
      <c r="E24" s="140"/>
      <c r="F24" s="140"/>
      <c r="G24" s="140"/>
      <c r="H24" s="140"/>
      <c r="I24" s="140"/>
      <c r="J24" s="140"/>
      <c r="K24" s="140"/>
      <c r="L24" s="140"/>
      <c r="M24" s="140"/>
      <c r="N24" s="140"/>
      <c r="O24" s="140"/>
      <c r="P24" s="140"/>
      <c r="Q24" s="140"/>
      <c r="R24" s="140"/>
      <c r="S24" s="140"/>
      <c r="T24" s="140"/>
      <c r="U24" s="140"/>
      <c r="V24" s="140"/>
    </row>
    <row r="25" spans="1:23" x14ac:dyDescent="0.25">
      <c r="A25" s="16"/>
      <c r="B25" s="17"/>
      <c r="J25" s="15"/>
    </row>
    <row r="26" spans="1:23" x14ac:dyDescent="0.25">
      <c r="J26" s="15"/>
    </row>
    <row r="27" spans="1:23" x14ac:dyDescent="0.25">
      <c r="B27" s="141"/>
      <c r="C27" s="141"/>
      <c r="D27" s="141"/>
      <c r="E27" s="141"/>
      <c r="F27" s="141"/>
      <c r="G27" s="141"/>
      <c r="H27" s="141"/>
      <c r="I27" s="141"/>
      <c r="J27" s="141"/>
      <c r="K27" s="141"/>
      <c r="L27" s="141"/>
      <c r="M27" s="141"/>
      <c r="N27" s="141"/>
    </row>
    <row r="28" spans="1:23" x14ac:dyDescent="0.25">
      <c r="B28" s="141"/>
      <c r="C28" s="141"/>
      <c r="D28" s="141"/>
      <c r="E28" s="141"/>
      <c r="F28" s="141"/>
      <c r="G28" s="141"/>
      <c r="H28" s="141"/>
      <c r="I28" s="141"/>
      <c r="J28" s="141"/>
      <c r="K28" s="141"/>
      <c r="L28" s="141"/>
      <c r="M28" s="141"/>
      <c r="N28" s="141"/>
    </row>
    <row r="29" spans="1:23" x14ac:dyDescent="0.25">
      <c r="B29" s="141"/>
      <c r="C29" s="141"/>
      <c r="D29" s="141"/>
      <c r="E29" s="141"/>
      <c r="F29" s="141"/>
      <c r="G29" s="141"/>
      <c r="H29" s="141"/>
      <c r="I29" s="141"/>
      <c r="J29" s="141"/>
      <c r="K29" s="141"/>
      <c r="L29" s="141"/>
      <c r="M29" s="141"/>
      <c r="N29" s="141"/>
    </row>
    <row r="30" spans="1:23" x14ac:dyDescent="0.25">
      <c r="A30" s="10"/>
      <c r="B30" s="141"/>
      <c r="C30" s="141"/>
      <c r="D30" s="141"/>
      <c r="E30" s="141"/>
      <c r="F30" s="141"/>
      <c r="G30" s="141"/>
      <c r="H30" s="141"/>
      <c r="I30" s="141"/>
      <c r="J30" s="141"/>
      <c r="K30" s="141"/>
      <c r="L30" s="141"/>
      <c r="M30" s="141"/>
      <c r="N30" s="141"/>
      <c r="W30" s="10"/>
    </row>
    <row r="31" spans="1:23" x14ac:dyDescent="0.25">
      <c r="A31" s="10"/>
      <c r="B31" s="141"/>
      <c r="C31" s="141"/>
      <c r="D31" s="141"/>
      <c r="E31" s="141"/>
      <c r="F31" s="141"/>
      <c r="G31" s="141"/>
      <c r="H31" s="141"/>
      <c r="I31" s="141"/>
      <c r="J31" s="141"/>
      <c r="K31" s="141"/>
      <c r="L31" s="141"/>
      <c r="M31" s="141"/>
      <c r="N31" s="141"/>
      <c r="W31" s="10"/>
    </row>
    <row r="32" spans="1:23" x14ac:dyDescent="0.25">
      <c r="A32" s="10"/>
      <c r="B32" s="141"/>
      <c r="C32" s="141"/>
      <c r="D32" s="141"/>
      <c r="E32" s="141"/>
      <c r="F32" s="141"/>
      <c r="G32" s="141"/>
      <c r="H32" s="141"/>
      <c r="I32" s="141"/>
      <c r="J32" s="141"/>
      <c r="K32" s="141"/>
      <c r="L32" s="141"/>
      <c r="M32" s="141"/>
      <c r="N32" s="141"/>
      <c r="W32" s="10"/>
    </row>
    <row r="33" spans="1:23" x14ac:dyDescent="0.25">
      <c r="A33" s="10"/>
      <c r="B33" s="141"/>
      <c r="C33" s="141"/>
      <c r="D33" s="141"/>
      <c r="E33" s="141"/>
      <c r="F33" s="141"/>
      <c r="G33" s="141"/>
      <c r="H33" s="141"/>
      <c r="I33" s="141"/>
      <c r="J33" s="141"/>
      <c r="K33" s="141"/>
      <c r="L33" s="141"/>
      <c r="M33" s="141"/>
      <c r="N33" s="141"/>
      <c r="W33" s="10"/>
    </row>
    <row r="34" spans="1:23" x14ac:dyDescent="0.25">
      <c r="A34" s="10"/>
      <c r="B34" s="141"/>
      <c r="C34" s="141"/>
      <c r="D34" s="141"/>
      <c r="E34" s="141"/>
      <c r="F34" s="141"/>
      <c r="G34" s="141"/>
      <c r="H34" s="141"/>
      <c r="I34" s="141"/>
      <c r="J34" s="141"/>
      <c r="K34" s="141"/>
      <c r="L34" s="141"/>
      <c r="M34" s="141"/>
      <c r="N34" s="141"/>
      <c r="W34" s="10"/>
    </row>
  </sheetData>
  <mergeCells count="21">
    <mergeCell ref="C1:O1"/>
    <mergeCell ref="A1:B1"/>
    <mergeCell ref="A2:V2"/>
    <mergeCell ref="A3:A5"/>
    <mergeCell ref="B3:B5"/>
    <mergeCell ref="C3:V3"/>
    <mergeCell ref="W3:W5"/>
    <mergeCell ref="C4:F4"/>
    <mergeCell ref="G4:J4"/>
    <mergeCell ref="K4:N4"/>
    <mergeCell ref="O4:R4"/>
    <mergeCell ref="S4:V4"/>
    <mergeCell ref="A24:V24"/>
    <mergeCell ref="B33:N33"/>
    <mergeCell ref="B34:N34"/>
    <mergeCell ref="B27:N27"/>
    <mergeCell ref="B28:N28"/>
    <mergeCell ref="B29:N29"/>
    <mergeCell ref="B30:N30"/>
    <mergeCell ref="B31:N31"/>
    <mergeCell ref="B32:N3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topLeftCell="A4" zoomScale="80" zoomScaleNormal="80" workbookViewId="0">
      <selection activeCell="B10" sqref="B10"/>
    </sheetView>
  </sheetViews>
  <sheetFormatPr defaultRowHeight="15" x14ac:dyDescent="0.25"/>
  <cols>
    <col min="1" max="1" width="5" style="11" customWidth="1"/>
    <col min="2" max="2" width="29.28515625" style="8" customWidth="1"/>
    <col min="3" max="3" width="9" style="11" customWidth="1"/>
    <col min="4" max="4" width="9.5703125" style="11" customWidth="1"/>
    <col min="5" max="5" width="8.7109375" style="11" customWidth="1"/>
    <col min="6" max="6" width="10.140625" style="11" customWidth="1"/>
    <col min="7" max="7" width="8.7109375" style="11" customWidth="1"/>
    <col min="8" max="8" width="10.28515625" style="11" customWidth="1"/>
    <col min="9" max="9" width="7.42578125" style="11" customWidth="1"/>
    <col min="10" max="10" width="9.42578125" style="8" customWidth="1"/>
    <col min="11" max="12" width="8.85546875" style="11" customWidth="1"/>
    <col min="13" max="13" width="7" style="11" customWidth="1"/>
    <col min="14" max="14" width="10.140625" style="11" customWidth="1"/>
    <col min="15" max="15" width="8.85546875" style="11" customWidth="1"/>
    <col min="16" max="16" width="9.28515625" style="11" customWidth="1"/>
    <col min="17" max="17" width="7" style="11" customWidth="1"/>
    <col min="18" max="18" width="8.7109375" style="11" customWidth="1"/>
    <col min="19" max="19" width="10.85546875" style="11" customWidth="1"/>
    <col min="20" max="20" width="9.140625" style="11" customWidth="1"/>
    <col min="21" max="21" width="7" style="11" customWidth="1"/>
    <col min="22" max="22" width="8.85546875" style="11" customWidth="1"/>
    <col min="23" max="23" width="10.140625" style="11" customWidth="1"/>
    <col min="24" max="251" width="9.140625" style="11"/>
    <col min="252" max="252" width="5" style="11" customWidth="1"/>
    <col min="253" max="253" width="29.28515625" style="11" customWidth="1"/>
    <col min="254" max="254" width="7.7109375" style="11" customWidth="1"/>
    <col min="255" max="255" width="9.28515625" style="11" customWidth="1"/>
    <col min="256" max="257" width="7.7109375" style="11" customWidth="1"/>
    <col min="258" max="258" width="9" style="11" customWidth="1"/>
    <col min="259" max="259" width="9.5703125" style="11" customWidth="1"/>
    <col min="260" max="260" width="8.7109375" style="11" customWidth="1"/>
    <col min="261" max="261" width="8.42578125" style="11" customWidth="1"/>
    <col min="262" max="263" width="8.7109375" style="11" customWidth="1"/>
    <col min="264" max="264" width="7.42578125" style="11" customWidth="1"/>
    <col min="265" max="265" width="7.7109375" style="11" customWidth="1"/>
    <col min="266" max="267" width="8.85546875" style="11" customWidth="1"/>
    <col min="268" max="268" width="7" style="11" customWidth="1"/>
    <col min="269" max="269" width="7.85546875" style="11" customWidth="1"/>
    <col min="270" max="270" width="8.85546875" style="11" customWidth="1"/>
    <col min="271" max="271" width="9.28515625" style="11" customWidth="1"/>
    <col min="272" max="272" width="7" style="11" customWidth="1"/>
    <col min="273" max="274" width="8.7109375" style="11" customWidth="1"/>
    <col min="275" max="275" width="9.140625" style="11" customWidth="1"/>
    <col min="276" max="276" width="7" style="11" customWidth="1"/>
    <col min="277" max="277" width="8.85546875" style="11" customWidth="1"/>
    <col min="278" max="278" width="10.42578125" style="11" customWidth="1"/>
    <col min="279" max="279" width="10.140625" style="11" customWidth="1"/>
    <col min="280" max="507" width="9.140625" style="11"/>
    <col min="508" max="508" width="5" style="11" customWidth="1"/>
    <col min="509" max="509" width="29.28515625" style="11" customWidth="1"/>
    <col min="510" max="510" width="7.7109375" style="11" customWidth="1"/>
    <col min="511" max="511" width="9.28515625" style="11" customWidth="1"/>
    <col min="512" max="513" width="7.7109375" style="11" customWidth="1"/>
    <col min="514" max="514" width="9" style="11" customWidth="1"/>
    <col min="515" max="515" width="9.5703125" style="11" customWidth="1"/>
    <col min="516" max="516" width="8.7109375" style="11" customWidth="1"/>
    <col min="517" max="517" width="8.42578125" style="11" customWidth="1"/>
    <col min="518" max="519" width="8.7109375" style="11" customWidth="1"/>
    <col min="520" max="520" width="7.42578125" style="11" customWidth="1"/>
    <col min="521" max="521" width="7.7109375" style="11" customWidth="1"/>
    <col min="522" max="523" width="8.85546875" style="11" customWidth="1"/>
    <col min="524" max="524" width="7" style="11" customWidth="1"/>
    <col min="525" max="525" width="7.85546875" style="11" customWidth="1"/>
    <col min="526" max="526" width="8.85546875" style="11" customWidth="1"/>
    <col min="527" max="527" width="9.28515625" style="11" customWidth="1"/>
    <col min="528" max="528" width="7" style="11" customWidth="1"/>
    <col min="529" max="530" width="8.7109375" style="11" customWidth="1"/>
    <col min="531" max="531" width="9.140625" style="11" customWidth="1"/>
    <col min="532" max="532" width="7" style="11" customWidth="1"/>
    <col min="533" max="533" width="8.85546875" style="11" customWidth="1"/>
    <col min="534" max="534" width="10.42578125" style="11" customWidth="1"/>
    <col min="535" max="535" width="10.140625" style="11" customWidth="1"/>
    <col min="536" max="763" width="9.140625" style="11"/>
    <col min="764" max="764" width="5" style="11" customWidth="1"/>
    <col min="765" max="765" width="29.28515625" style="11" customWidth="1"/>
    <col min="766" max="766" width="7.7109375" style="11" customWidth="1"/>
    <col min="767" max="767" width="9.28515625" style="11" customWidth="1"/>
    <col min="768" max="769" width="7.7109375" style="11" customWidth="1"/>
    <col min="770" max="770" width="9" style="11" customWidth="1"/>
    <col min="771" max="771" width="9.5703125" style="11" customWidth="1"/>
    <col min="772" max="772" width="8.7109375" style="11" customWidth="1"/>
    <col min="773" max="773" width="8.42578125" style="11" customWidth="1"/>
    <col min="774" max="775" width="8.7109375" style="11" customWidth="1"/>
    <col min="776" max="776" width="7.42578125" style="11" customWidth="1"/>
    <col min="777" max="777" width="7.7109375" style="11" customWidth="1"/>
    <col min="778" max="779" width="8.85546875" style="11" customWidth="1"/>
    <col min="780" max="780" width="7" style="11" customWidth="1"/>
    <col min="781" max="781" width="7.85546875" style="11" customWidth="1"/>
    <col min="782" max="782" width="8.85546875" style="11" customWidth="1"/>
    <col min="783" max="783" width="9.28515625" style="11" customWidth="1"/>
    <col min="784" max="784" width="7" style="11" customWidth="1"/>
    <col min="785" max="786" width="8.7109375" style="11" customWidth="1"/>
    <col min="787" max="787" width="9.140625" style="11" customWidth="1"/>
    <col min="788" max="788" width="7" style="11" customWidth="1"/>
    <col min="789" max="789" width="8.85546875" style="11" customWidth="1"/>
    <col min="790" max="790" width="10.42578125" style="11" customWidth="1"/>
    <col min="791" max="791" width="10.140625" style="11" customWidth="1"/>
    <col min="792" max="1019" width="9.140625" style="11"/>
    <col min="1020" max="1020" width="5" style="11" customWidth="1"/>
    <col min="1021" max="1021" width="29.28515625" style="11" customWidth="1"/>
    <col min="1022" max="1022" width="7.7109375" style="11" customWidth="1"/>
    <col min="1023" max="1023" width="9.28515625" style="11" customWidth="1"/>
    <col min="1024" max="1025" width="7.7109375" style="11" customWidth="1"/>
    <col min="1026" max="1026" width="9" style="11" customWidth="1"/>
    <col min="1027" max="1027" width="9.5703125" style="11" customWidth="1"/>
    <col min="1028" max="1028" width="8.7109375" style="11" customWidth="1"/>
    <col min="1029" max="1029" width="8.42578125" style="11" customWidth="1"/>
    <col min="1030" max="1031" width="8.7109375" style="11" customWidth="1"/>
    <col min="1032" max="1032" width="7.42578125" style="11" customWidth="1"/>
    <col min="1033" max="1033" width="7.7109375" style="11" customWidth="1"/>
    <col min="1034" max="1035" width="8.85546875" style="11" customWidth="1"/>
    <col min="1036" max="1036" width="7" style="11" customWidth="1"/>
    <col min="1037" max="1037" width="7.85546875" style="11" customWidth="1"/>
    <col min="1038" max="1038" width="8.85546875" style="11" customWidth="1"/>
    <col min="1039" max="1039" width="9.28515625" style="11" customWidth="1"/>
    <col min="1040" max="1040" width="7" style="11" customWidth="1"/>
    <col min="1041" max="1042" width="8.7109375" style="11" customWidth="1"/>
    <col min="1043" max="1043" width="9.140625" style="11" customWidth="1"/>
    <col min="1044" max="1044" width="7" style="11" customWidth="1"/>
    <col min="1045" max="1045" width="8.85546875" style="11" customWidth="1"/>
    <col min="1046" max="1046" width="10.42578125" style="11" customWidth="1"/>
    <col min="1047" max="1047" width="10.140625" style="11" customWidth="1"/>
    <col min="1048" max="1275" width="9.140625" style="11"/>
    <col min="1276" max="1276" width="5" style="11" customWidth="1"/>
    <col min="1277" max="1277" width="29.28515625" style="11" customWidth="1"/>
    <col min="1278" max="1278" width="7.7109375" style="11" customWidth="1"/>
    <col min="1279" max="1279" width="9.28515625" style="11" customWidth="1"/>
    <col min="1280" max="1281" width="7.7109375" style="11" customWidth="1"/>
    <col min="1282" max="1282" width="9" style="11" customWidth="1"/>
    <col min="1283" max="1283" width="9.5703125" style="11" customWidth="1"/>
    <col min="1284" max="1284" width="8.7109375" style="11" customWidth="1"/>
    <col min="1285" max="1285" width="8.42578125" style="11" customWidth="1"/>
    <col min="1286" max="1287" width="8.7109375" style="11" customWidth="1"/>
    <col min="1288" max="1288" width="7.42578125" style="11" customWidth="1"/>
    <col min="1289" max="1289" width="7.7109375" style="11" customWidth="1"/>
    <col min="1290" max="1291" width="8.85546875" style="11" customWidth="1"/>
    <col min="1292" max="1292" width="7" style="11" customWidth="1"/>
    <col min="1293" max="1293" width="7.85546875" style="11" customWidth="1"/>
    <col min="1294" max="1294" width="8.85546875" style="11" customWidth="1"/>
    <col min="1295" max="1295" width="9.28515625" style="11" customWidth="1"/>
    <col min="1296" max="1296" width="7" style="11" customWidth="1"/>
    <col min="1297" max="1298" width="8.7109375" style="11" customWidth="1"/>
    <col min="1299" max="1299" width="9.140625" style="11" customWidth="1"/>
    <col min="1300" max="1300" width="7" style="11" customWidth="1"/>
    <col min="1301" max="1301" width="8.85546875" style="11" customWidth="1"/>
    <col min="1302" max="1302" width="10.42578125" style="11" customWidth="1"/>
    <col min="1303" max="1303" width="10.140625" style="11" customWidth="1"/>
    <col min="1304" max="1531" width="9.140625" style="11"/>
    <col min="1532" max="1532" width="5" style="11" customWidth="1"/>
    <col min="1533" max="1533" width="29.28515625" style="11" customWidth="1"/>
    <col min="1534" max="1534" width="7.7109375" style="11" customWidth="1"/>
    <col min="1535" max="1535" width="9.28515625" style="11" customWidth="1"/>
    <col min="1536" max="1537" width="7.7109375" style="11" customWidth="1"/>
    <col min="1538" max="1538" width="9" style="11" customWidth="1"/>
    <col min="1539" max="1539" width="9.5703125" style="11" customWidth="1"/>
    <col min="1540" max="1540" width="8.7109375" style="11" customWidth="1"/>
    <col min="1541" max="1541" width="8.42578125" style="11" customWidth="1"/>
    <col min="1542" max="1543" width="8.7109375" style="11" customWidth="1"/>
    <col min="1544" max="1544" width="7.42578125" style="11" customWidth="1"/>
    <col min="1545" max="1545" width="7.7109375" style="11" customWidth="1"/>
    <col min="1546" max="1547" width="8.85546875" style="11" customWidth="1"/>
    <col min="1548" max="1548" width="7" style="11" customWidth="1"/>
    <col min="1549" max="1549" width="7.85546875" style="11" customWidth="1"/>
    <col min="1550" max="1550" width="8.85546875" style="11" customWidth="1"/>
    <col min="1551" max="1551" width="9.28515625" style="11" customWidth="1"/>
    <col min="1552" max="1552" width="7" style="11" customWidth="1"/>
    <col min="1553" max="1554" width="8.7109375" style="11" customWidth="1"/>
    <col min="1555" max="1555" width="9.140625" style="11" customWidth="1"/>
    <col min="1556" max="1556" width="7" style="11" customWidth="1"/>
    <col min="1557" max="1557" width="8.85546875" style="11" customWidth="1"/>
    <col min="1558" max="1558" width="10.42578125" style="11" customWidth="1"/>
    <col min="1559" max="1559" width="10.140625" style="11" customWidth="1"/>
    <col min="1560" max="1787" width="9.140625" style="11"/>
    <col min="1788" max="1788" width="5" style="11" customWidth="1"/>
    <col min="1789" max="1789" width="29.28515625" style="11" customWidth="1"/>
    <col min="1790" max="1790" width="7.7109375" style="11" customWidth="1"/>
    <col min="1791" max="1791" width="9.28515625" style="11" customWidth="1"/>
    <col min="1792" max="1793" width="7.7109375" style="11" customWidth="1"/>
    <col min="1794" max="1794" width="9" style="11" customWidth="1"/>
    <col min="1795" max="1795" width="9.5703125" style="11" customWidth="1"/>
    <col min="1796" max="1796" width="8.7109375" style="11" customWidth="1"/>
    <col min="1797" max="1797" width="8.42578125" style="11" customWidth="1"/>
    <col min="1798" max="1799" width="8.7109375" style="11" customWidth="1"/>
    <col min="1800" max="1800" width="7.42578125" style="11" customWidth="1"/>
    <col min="1801" max="1801" width="7.7109375" style="11" customWidth="1"/>
    <col min="1802" max="1803" width="8.85546875" style="11" customWidth="1"/>
    <col min="1804" max="1804" width="7" style="11" customWidth="1"/>
    <col min="1805" max="1805" width="7.85546875" style="11" customWidth="1"/>
    <col min="1806" max="1806" width="8.85546875" style="11" customWidth="1"/>
    <col min="1807" max="1807" width="9.28515625" style="11" customWidth="1"/>
    <col min="1808" max="1808" width="7" style="11" customWidth="1"/>
    <col min="1809" max="1810" width="8.7109375" style="11" customWidth="1"/>
    <col min="1811" max="1811" width="9.140625" style="11" customWidth="1"/>
    <col min="1812" max="1812" width="7" style="11" customWidth="1"/>
    <col min="1813" max="1813" width="8.85546875" style="11" customWidth="1"/>
    <col min="1814" max="1814" width="10.42578125" style="11" customWidth="1"/>
    <col min="1815" max="1815" width="10.140625" style="11" customWidth="1"/>
    <col min="1816" max="2043" width="9.140625" style="11"/>
    <col min="2044" max="2044" width="5" style="11" customWidth="1"/>
    <col min="2045" max="2045" width="29.28515625" style="11" customWidth="1"/>
    <col min="2046" max="2046" width="7.7109375" style="11" customWidth="1"/>
    <col min="2047" max="2047" width="9.28515625" style="11" customWidth="1"/>
    <col min="2048" max="2049" width="7.7109375" style="11" customWidth="1"/>
    <col min="2050" max="2050" width="9" style="11" customWidth="1"/>
    <col min="2051" max="2051" width="9.5703125" style="11" customWidth="1"/>
    <col min="2052" max="2052" width="8.7109375" style="11" customWidth="1"/>
    <col min="2053" max="2053" width="8.42578125" style="11" customWidth="1"/>
    <col min="2054" max="2055" width="8.7109375" style="11" customWidth="1"/>
    <col min="2056" max="2056" width="7.42578125" style="11" customWidth="1"/>
    <col min="2057" max="2057" width="7.7109375" style="11" customWidth="1"/>
    <col min="2058" max="2059" width="8.85546875" style="11" customWidth="1"/>
    <col min="2060" max="2060" width="7" style="11" customWidth="1"/>
    <col min="2061" max="2061" width="7.85546875" style="11" customWidth="1"/>
    <col min="2062" max="2062" width="8.85546875" style="11" customWidth="1"/>
    <col min="2063" max="2063" width="9.28515625" style="11" customWidth="1"/>
    <col min="2064" max="2064" width="7" style="11" customWidth="1"/>
    <col min="2065" max="2066" width="8.7109375" style="11" customWidth="1"/>
    <col min="2067" max="2067" width="9.140625" style="11" customWidth="1"/>
    <col min="2068" max="2068" width="7" style="11" customWidth="1"/>
    <col min="2069" max="2069" width="8.85546875" style="11" customWidth="1"/>
    <col min="2070" max="2070" width="10.42578125" style="11" customWidth="1"/>
    <col min="2071" max="2071" width="10.140625" style="11" customWidth="1"/>
    <col min="2072" max="2299" width="9.140625" style="11"/>
    <col min="2300" max="2300" width="5" style="11" customWidth="1"/>
    <col min="2301" max="2301" width="29.28515625" style="11" customWidth="1"/>
    <col min="2302" max="2302" width="7.7109375" style="11" customWidth="1"/>
    <col min="2303" max="2303" width="9.28515625" style="11" customWidth="1"/>
    <col min="2304" max="2305" width="7.7109375" style="11" customWidth="1"/>
    <col min="2306" max="2306" width="9" style="11" customWidth="1"/>
    <col min="2307" max="2307" width="9.5703125" style="11" customWidth="1"/>
    <col min="2308" max="2308" width="8.7109375" style="11" customWidth="1"/>
    <col min="2309" max="2309" width="8.42578125" style="11" customWidth="1"/>
    <col min="2310" max="2311" width="8.7109375" style="11" customWidth="1"/>
    <col min="2312" max="2312" width="7.42578125" style="11" customWidth="1"/>
    <col min="2313" max="2313" width="7.7109375" style="11" customWidth="1"/>
    <col min="2314" max="2315" width="8.85546875" style="11" customWidth="1"/>
    <col min="2316" max="2316" width="7" style="11" customWidth="1"/>
    <col min="2317" max="2317" width="7.85546875" style="11" customWidth="1"/>
    <col min="2318" max="2318" width="8.85546875" style="11" customWidth="1"/>
    <col min="2319" max="2319" width="9.28515625" style="11" customWidth="1"/>
    <col min="2320" max="2320" width="7" style="11" customWidth="1"/>
    <col min="2321" max="2322" width="8.7109375" style="11" customWidth="1"/>
    <col min="2323" max="2323" width="9.140625" style="11" customWidth="1"/>
    <col min="2324" max="2324" width="7" style="11" customWidth="1"/>
    <col min="2325" max="2325" width="8.85546875" style="11" customWidth="1"/>
    <col min="2326" max="2326" width="10.42578125" style="11" customWidth="1"/>
    <col min="2327" max="2327" width="10.140625" style="11" customWidth="1"/>
    <col min="2328" max="2555" width="9.140625" style="11"/>
    <col min="2556" max="2556" width="5" style="11" customWidth="1"/>
    <col min="2557" max="2557" width="29.28515625" style="11" customWidth="1"/>
    <col min="2558" max="2558" width="7.7109375" style="11" customWidth="1"/>
    <col min="2559" max="2559" width="9.28515625" style="11" customWidth="1"/>
    <col min="2560" max="2561" width="7.7109375" style="11" customWidth="1"/>
    <col min="2562" max="2562" width="9" style="11" customWidth="1"/>
    <col min="2563" max="2563" width="9.5703125" style="11" customWidth="1"/>
    <col min="2564" max="2564" width="8.7109375" style="11" customWidth="1"/>
    <col min="2565" max="2565" width="8.42578125" style="11" customWidth="1"/>
    <col min="2566" max="2567" width="8.7109375" style="11" customWidth="1"/>
    <col min="2568" max="2568" width="7.42578125" style="11" customWidth="1"/>
    <col min="2569" max="2569" width="7.7109375" style="11" customWidth="1"/>
    <col min="2570" max="2571" width="8.85546875" style="11" customWidth="1"/>
    <col min="2572" max="2572" width="7" style="11" customWidth="1"/>
    <col min="2573" max="2573" width="7.85546875" style="11" customWidth="1"/>
    <col min="2574" max="2574" width="8.85546875" style="11" customWidth="1"/>
    <col min="2575" max="2575" width="9.28515625" style="11" customWidth="1"/>
    <col min="2576" max="2576" width="7" style="11" customWidth="1"/>
    <col min="2577" max="2578" width="8.7109375" style="11" customWidth="1"/>
    <col min="2579" max="2579" width="9.140625" style="11" customWidth="1"/>
    <col min="2580" max="2580" width="7" style="11" customWidth="1"/>
    <col min="2581" max="2581" width="8.85546875" style="11" customWidth="1"/>
    <col min="2582" max="2582" width="10.42578125" style="11" customWidth="1"/>
    <col min="2583" max="2583" width="10.140625" style="11" customWidth="1"/>
    <col min="2584" max="2811" width="9.140625" style="11"/>
    <col min="2812" max="2812" width="5" style="11" customWidth="1"/>
    <col min="2813" max="2813" width="29.28515625" style="11" customWidth="1"/>
    <col min="2814" max="2814" width="7.7109375" style="11" customWidth="1"/>
    <col min="2815" max="2815" width="9.28515625" style="11" customWidth="1"/>
    <col min="2816" max="2817" width="7.7109375" style="11" customWidth="1"/>
    <col min="2818" max="2818" width="9" style="11" customWidth="1"/>
    <col min="2819" max="2819" width="9.5703125" style="11" customWidth="1"/>
    <col min="2820" max="2820" width="8.7109375" style="11" customWidth="1"/>
    <col min="2821" max="2821" width="8.42578125" style="11" customWidth="1"/>
    <col min="2822" max="2823" width="8.7109375" style="11" customWidth="1"/>
    <col min="2824" max="2824" width="7.42578125" style="11" customWidth="1"/>
    <col min="2825" max="2825" width="7.7109375" style="11" customWidth="1"/>
    <col min="2826" max="2827" width="8.85546875" style="11" customWidth="1"/>
    <col min="2828" max="2828" width="7" style="11" customWidth="1"/>
    <col min="2829" max="2829" width="7.85546875" style="11" customWidth="1"/>
    <col min="2830" max="2830" width="8.85546875" style="11" customWidth="1"/>
    <col min="2831" max="2831" width="9.28515625" style="11" customWidth="1"/>
    <col min="2832" max="2832" width="7" style="11" customWidth="1"/>
    <col min="2833" max="2834" width="8.7109375" style="11" customWidth="1"/>
    <col min="2835" max="2835" width="9.140625" style="11" customWidth="1"/>
    <col min="2836" max="2836" width="7" style="11" customWidth="1"/>
    <col min="2837" max="2837" width="8.85546875" style="11" customWidth="1"/>
    <col min="2838" max="2838" width="10.42578125" style="11" customWidth="1"/>
    <col min="2839" max="2839" width="10.140625" style="11" customWidth="1"/>
    <col min="2840" max="3067" width="9.140625" style="11"/>
    <col min="3068" max="3068" width="5" style="11" customWidth="1"/>
    <col min="3069" max="3069" width="29.28515625" style="11" customWidth="1"/>
    <col min="3070" max="3070" width="7.7109375" style="11" customWidth="1"/>
    <col min="3071" max="3071" width="9.28515625" style="11" customWidth="1"/>
    <col min="3072" max="3073" width="7.7109375" style="11" customWidth="1"/>
    <col min="3074" max="3074" width="9" style="11" customWidth="1"/>
    <col min="3075" max="3075" width="9.5703125" style="11" customWidth="1"/>
    <col min="3076" max="3076" width="8.7109375" style="11" customWidth="1"/>
    <col min="3077" max="3077" width="8.42578125" style="11" customWidth="1"/>
    <col min="3078" max="3079" width="8.7109375" style="11" customWidth="1"/>
    <col min="3080" max="3080" width="7.42578125" style="11" customWidth="1"/>
    <col min="3081" max="3081" width="7.7109375" style="11" customWidth="1"/>
    <col min="3082" max="3083" width="8.85546875" style="11" customWidth="1"/>
    <col min="3084" max="3084" width="7" style="11" customWidth="1"/>
    <col min="3085" max="3085" width="7.85546875" style="11" customWidth="1"/>
    <col min="3086" max="3086" width="8.85546875" style="11" customWidth="1"/>
    <col min="3087" max="3087" width="9.28515625" style="11" customWidth="1"/>
    <col min="3088" max="3088" width="7" style="11" customWidth="1"/>
    <col min="3089" max="3090" width="8.7109375" style="11" customWidth="1"/>
    <col min="3091" max="3091" width="9.140625" style="11" customWidth="1"/>
    <col min="3092" max="3092" width="7" style="11" customWidth="1"/>
    <col min="3093" max="3093" width="8.85546875" style="11" customWidth="1"/>
    <col min="3094" max="3094" width="10.42578125" style="11" customWidth="1"/>
    <col min="3095" max="3095" width="10.140625" style="11" customWidth="1"/>
    <col min="3096" max="3323" width="9.140625" style="11"/>
    <col min="3324" max="3324" width="5" style="11" customWidth="1"/>
    <col min="3325" max="3325" width="29.28515625" style="11" customWidth="1"/>
    <col min="3326" max="3326" width="7.7109375" style="11" customWidth="1"/>
    <col min="3327" max="3327" width="9.28515625" style="11" customWidth="1"/>
    <col min="3328" max="3329" width="7.7109375" style="11" customWidth="1"/>
    <col min="3330" max="3330" width="9" style="11" customWidth="1"/>
    <col min="3331" max="3331" width="9.5703125" style="11" customWidth="1"/>
    <col min="3332" max="3332" width="8.7109375" style="11" customWidth="1"/>
    <col min="3333" max="3333" width="8.42578125" style="11" customWidth="1"/>
    <col min="3334" max="3335" width="8.7109375" style="11" customWidth="1"/>
    <col min="3336" max="3336" width="7.42578125" style="11" customWidth="1"/>
    <col min="3337" max="3337" width="7.7109375" style="11" customWidth="1"/>
    <col min="3338" max="3339" width="8.85546875" style="11" customWidth="1"/>
    <col min="3340" max="3340" width="7" style="11" customWidth="1"/>
    <col min="3341" max="3341" width="7.85546875" style="11" customWidth="1"/>
    <col min="3342" max="3342" width="8.85546875" style="11" customWidth="1"/>
    <col min="3343" max="3343" width="9.28515625" style="11" customWidth="1"/>
    <col min="3344" max="3344" width="7" style="11" customWidth="1"/>
    <col min="3345" max="3346" width="8.7109375" style="11" customWidth="1"/>
    <col min="3347" max="3347" width="9.140625" style="11" customWidth="1"/>
    <col min="3348" max="3348" width="7" style="11" customWidth="1"/>
    <col min="3349" max="3349" width="8.85546875" style="11" customWidth="1"/>
    <col min="3350" max="3350" width="10.42578125" style="11" customWidth="1"/>
    <col min="3351" max="3351" width="10.140625" style="11" customWidth="1"/>
    <col min="3352" max="3579" width="9.140625" style="11"/>
    <col min="3580" max="3580" width="5" style="11" customWidth="1"/>
    <col min="3581" max="3581" width="29.28515625" style="11" customWidth="1"/>
    <col min="3582" max="3582" width="7.7109375" style="11" customWidth="1"/>
    <col min="3583" max="3583" width="9.28515625" style="11" customWidth="1"/>
    <col min="3584" max="3585" width="7.7109375" style="11" customWidth="1"/>
    <col min="3586" max="3586" width="9" style="11" customWidth="1"/>
    <col min="3587" max="3587" width="9.5703125" style="11" customWidth="1"/>
    <col min="3588" max="3588" width="8.7109375" style="11" customWidth="1"/>
    <col min="3589" max="3589" width="8.42578125" style="11" customWidth="1"/>
    <col min="3590" max="3591" width="8.7109375" style="11" customWidth="1"/>
    <col min="3592" max="3592" width="7.42578125" style="11" customWidth="1"/>
    <col min="3593" max="3593" width="7.7109375" style="11" customWidth="1"/>
    <col min="3594" max="3595" width="8.85546875" style="11" customWidth="1"/>
    <col min="3596" max="3596" width="7" style="11" customWidth="1"/>
    <col min="3597" max="3597" width="7.85546875" style="11" customWidth="1"/>
    <col min="3598" max="3598" width="8.85546875" style="11" customWidth="1"/>
    <col min="3599" max="3599" width="9.28515625" style="11" customWidth="1"/>
    <col min="3600" max="3600" width="7" style="11" customWidth="1"/>
    <col min="3601" max="3602" width="8.7109375" style="11" customWidth="1"/>
    <col min="3603" max="3603" width="9.140625" style="11" customWidth="1"/>
    <col min="3604" max="3604" width="7" style="11" customWidth="1"/>
    <col min="3605" max="3605" width="8.85546875" style="11" customWidth="1"/>
    <col min="3606" max="3606" width="10.42578125" style="11" customWidth="1"/>
    <col min="3607" max="3607" width="10.140625" style="11" customWidth="1"/>
    <col min="3608" max="3835" width="9.140625" style="11"/>
    <col min="3836" max="3836" width="5" style="11" customWidth="1"/>
    <col min="3837" max="3837" width="29.28515625" style="11" customWidth="1"/>
    <col min="3838" max="3838" width="7.7109375" style="11" customWidth="1"/>
    <col min="3839" max="3839" width="9.28515625" style="11" customWidth="1"/>
    <col min="3840" max="3841" width="7.7109375" style="11" customWidth="1"/>
    <col min="3842" max="3842" width="9" style="11" customWidth="1"/>
    <col min="3843" max="3843" width="9.5703125" style="11" customWidth="1"/>
    <col min="3844" max="3844" width="8.7109375" style="11" customWidth="1"/>
    <col min="3845" max="3845" width="8.42578125" style="11" customWidth="1"/>
    <col min="3846" max="3847" width="8.7109375" style="11" customWidth="1"/>
    <col min="3848" max="3848" width="7.42578125" style="11" customWidth="1"/>
    <col min="3849" max="3849" width="7.7109375" style="11" customWidth="1"/>
    <col min="3850" max="3851" width="8.85546875" style="11" customWidth="1"/>
    <col min="3852" max="3852" width="7" style="11" customWidth="1"/>
    <col min="3853" max="3853" width="7.85546875" style="11" customWidth="1"/>
    <col min="3854" max="3854" width="8.85546875" style="11" customWidth="1"/>
    <col min="3855" max="3855" width="9.28515625" style="11" customWidth="1"/>
    <col min="3856" max="3856" width="7" style="11" customWidth="1"/>
    <col min="3857" max="3858" width="8.7109375" style="11" customWidth="1"/>
    <col min="3859" max="3859" width="9.140625" style="11" customWidth="1"/>
    <col min="3860" max="3860" width="7" style="11" customWidth="1"/>
    <col min="3861" max="3861" width="8.85546875" style="11" customWidth="1"/>
    <col min="3862" max="3862" width="10.42578125" style="11" customWidth="1"/>
    <col min="3863" max="3863" width="10.140625" style="11" customWidth="1"/>
    <col min="3864" max="4091" width="9.140625" style="11"/>
    <col min="4092" max="4092" width="5" style="11" customWidth="1"/>
    <col min="4093" max="4093" width="29.28515625" style="11" customWidth="1"/>
    <col min="4094" max="4094" width="7.7109375" style="11" customWidth="1"/>
    <col min="4095" max="4095" width="9.28515625" style="11" customWidth="1"/>
    <col min="4096" max="4097" width="7.7109375" style="11" customWidth="1"/>
    <col min="4098" max="4098" width="9" style="11" customWidth="1"/>
    <col min="4099" max="4099" width="9.5703125" style="11" customWidth="1"/>
    <col min="4100" max="4100" width="8.7109375" style="11" customWidth="1"/>
    <col min="4101" max="4101" width="8.42578125" style="11" customWidth="1"/>
    <col min="4102" max="4103" width="8.7109375" style="11" customWidth="1"/>
    <col min="4104" max="4104" width="7.42578125" style="11" customWidth="1"/>
    <col min="4105" max="4105" width="7.7109375" style="11" customWidth="1"/>
    <col min="4106" max="4107" width="8.85546875" style="11" customWidth="1"/>
    <col min="4108" max="4108" width="7" style="11" customWidth="1"/>
    <col min="4109" max="4109" width="7.85546875" style="11" customWidth="1"/>
    <col min="4110" max="4110" width="8.85546875" style="11" customWidth="1"/>
    <col min="4111" max="4111" width="9.28515625" style="11" customWidth="1"/>
    <col min="4112" max="4112" width="7" style="11" customWidth="1"/>
    <col min="4113" max="4114" width="8.7109375" style="11" customWidth="1"/>
    <col min="4115" max="4115" width="9.140625" style="11" customWidth="1"/>
    <col min="4116" max="4116" width="7" style="11" customWidth="1"/>
    <col min="4117" max="4117" width="8.85546875" style="11" customWidth="1"/>
    <col min="4118" max="4118" width="10.42578125" style="11" customWidth="1"/>
    <col min="4119" max="4119" width="10.140625" style="11" customWidth="1"/>
    <col min="4120" max="4347" width="9.140625" style="11"/>
    <col min="4348" max="4348" width="5" style="11" customWidth="1"/>
    <col min="4349" max="4349" width="29.28515625" style="11" customWidth="1"/>
    <col min="4350" max="4350" width="7.7109375" style="11" customWidth="1"/>
    <col min="4351" max="4351" width="9.28515625" style="11" customWidth="1"/>
    <col min="4352" max="4353" width="7.7109375" style="11" customWidth="1"/>
    <col min="4354" max="4354" width="9" style="11" customWidth="1"/>
    <col min="4355" max="4355" width="9.5703125" style="11" customWidth="1"/>
    <col min="4356" max="4356" width="8.7109375" style="11" customWidth="1"/>
    <col min="4357" max="4357" width="8.42578125" style="11" customWidth="1"/>
    <col min="4358" max="4359" width="8.7109375" style="11" customWidth="1"/>
    <col min="4360" max="4360" width="7.42578125" style="11" customWidth="1"/>
    <col min="4361" max="4361" width="7.7109375" style="11" customWidth="1"/>
    <col min="4362" max="4363" width="8.85546875" style="11" customWidth="1"/>
    <col min="4364" max="4364" width="7" style="11" customWidth="1"/>
    <col min="4365" max="4365" width="7.85546875" style="11" customWidth="1"/>
    <col min="4366" max="4366" width="8.85546875" style="11" customWidth="1"/>
    <col min="4367" max="4367" width="9.28515625" style="11" customWidth="1"/>
    <col min="4368" max="4368" width="7" style="11" customWidth="1"/>
    <col min="4369" max="4370" width="8.7109375" style="11" customWidth="1"/>
    <col min="4371" max="4371" width="9.140625" style="11" customWidth="1"/>
    <col min="4372" max="4372" width="7" style="11" customWidth="1"/>
    <col min="4373" max="4373" width="8.85546875" style="11" customWidth="1"/>
    <col min="4374" max="4374" width="10.42578125" style="11" customWidth="1"/>
    <col min="4375" max="4375" width="10.140625" style="11" customWidth="1"/>
    <col min="4376" max="4603" width="9.140625" style="11"/>
    <col min="4604" max="4604" width="5" style="11" customWidth="1"/>
    <col min="4605" max="4605" width="29.28515625" style="11" customWidth="1"/>
    <col min="4606" max="4606" width="7.7109375" style="11" customWidth="1"/>
    <col min="4607" max="4607" width="9.28515625" style="11" customWidth="1"/>
    <col min="4608" max="4609" width="7.7109375" style="11" customWidth="1"/>
    <col min="4610" max="4610" width="9" style="11" customWidth="1"/>
    <col min="4611" max="4611" width="9.5703125" style="11" customWidth="1"/>
    <col min="4612" max="4612" width="8.7109375" style="11" customWidth="1"/>
    <col min="4613" max="4613" width="8.42578125" style="11" customWidth="1"/>
    <col min="4614" max="4615" width="8.7109375" style="11" customWidth="1"/>
    <col min="4616" max="4616" width="7.42578125" style="11" customWidth="1"/>
    <col min="4617" max="4617" width="7.7109375" style="11" customWidth="1"/>
    <col min="4618" max="4619" width="8.85546875" style="11" customWidth="1"/>
    <col min="4620" max="4620" width="7" style="11" customWidth="1"/>
    <col min="4621" max="4621" width="7.85546875" style="11" customWidth="1"/>
    <col min="4622" max="4622" width="8.85546875" style="11" customWidth="1"/>
    <col min="4623" max="4623" width="9.28515625" style="11" customWidth="1"/>
    <col min="4624" max="4624" width="7" style="11" customWidth="1"/>
    <col min="4625" max="4626" width="8.7109375" style="11" customWidth="1"/>
    <col min="4627" max="4627" width="9.140625" style="11" customWidth="1"/>
    <col min="4628" max="4628" width="7" style="11" customWidth="1"/>
    <col min="4629" max="4629" width="8.85546875" style="11" customWidth="1"/>
    <col min="4630" max="4630" width="10.42578125" style="11" customWidth="1"/>
    <col min="4631" max="4631" width="10.140625" style="11" customWidth="1"/>
    <col min="4632" max="4859" width="9.140625" style="11"/>
    <col min="4860" max="4860" width="5" style="11" customWidth="1"/>
    <col min="4861" max="4861" width="29.28515625" style="11" customWidth="1"/>
    <col min="4862" max="4862" width="7.7109375" style="11" customWidth="1"/>
    <col min="4863" max="4863" width="9.28515625" style="11" customWidth="1"/>
    <col min="4864" max="4865" width="7.7109375" style="11" customWidth="1"/>
    <col min="4866" max="4866" width="9" style="11" customWidth="1"/>
    <col min="4867" max="4867" width="9.5703125" style="11" customWidth="1"/>
    <col min="4868" max="4868" width="8.7109375" style="11" customWidth="1"/>
    <col min="4869" max="4869" width="8.42578125" style="11" customWidth="1"/>
    <col min="4870" max="4871" width="8.7109375" style="11" customWidth="1"/>
    <col min="4872" max="4872" width="7.42578125" style="11" customWidth="1"/>
    <col min="4873" max="4873" width="7.7109375" style="11" customWidth="1"/>
    <col min="4874" max="4875" width="8.85546875" style="11" customWidth="1"/>
    <col min="4876" max="4876" width="7" style="11" customWidth="1"/>
    <col min="4877" max="4877" width="7.85546875" style="11" customWidth="1"/>
    <col min="4878" max="4878" width="8.85546875" style="11" customWidth="1"/>
    <col min="4879" max="4879" width="9.28515625" style="11" customWidth="1"/>
    <col min="4880" max="4880" width="7" style="11" customWidth="1"/>
    <col min="4881" max="4882" width="8.7109375" style="11" customWidth="1"/>
    <col min="4883" max="4883" width="9.140625" style="11" customWidth="1"/>
    <col min="4884" max="4884" width="7" style="11" customWidth="1"/>
    <col min="4885" max="4885" width="8.85546875" style="11" customWidth="1"/>
    <col min="4886" max="4886" width="10.42578125" style="11" customWidth="1"/>
    <col min="4887" max="4887" width="10.140625" style="11" customWidth="1"/>
    <col min="4888" max="5115" width="9.140625" style="11"/>
    <col min="5116" max="5116" width="5" style="11" customWidth="1"/>
    <col min="5117" max="5117" width="29.28515625" style="11" customWidth="1"/>
    <col min="5118" max="5118" width="7.7109375" style="11" customWidth="1"/>
    <col min="5119" max="5119" width="9.28515625" style="11" customWidth="1"/>
    <col min="5120" max="5121" width="7.7109375" style="11" customWidth="1"/>
    <col min="5122" max="5122" width="9" style="11" customWidth="1"/>
    <col min="5123" max="5123" width="9.5703125" style="11" customWidth="1"/>
    <col min="5124" max="5124" width="8.7109375" style="11" customWidth="1"/>
    <col min="5125" max="5125" width="8.42578125" style="11" customWidth="1"/>
    <col min="5126" max="5127" width="8.7109375" style="11" customWidth="1"/>
    <col min="5128" max="5128" width="7.42578125" style="11" customWidth="1"/>
    <col min="5129" max="5129" width="7.7109375" style="11" customWidth="1"/>
    <col min="5130" max="5131" width="8.85546875" style="11" customWidth="1"/>
    <col min="5132" max="5132" width="7" style="11" customWidth="1"/>
    <col min="5133" max="5133" width="7.85546875" style="11" customWidth="1"/>
    <col min="5134" max="5134" width="8.85546875" style="11" customWidth="1"/>
    <col min="5135" max="5135" width="9.28515625" style="11" customWidth="1"/>
    <col min="5136" max="5136" width="7" style="11" customWidth="1"/>
    <col min="5137" max="5138" width="8.7109375" style="11" customWidth="1"/>
    <col min="5139" max="5139" width="9.140625" style="11" customWidth="1"/>
    <col min="5140" max="5140" width="7" style="11" customWidth="1"/>
    <col min="5141" max="5141" width="8.85546875" style="11" customWidth="1"/>
    <col min="5142" max="5142" width="10.42578125" style="11" customWidth="1"/>
    <col min="5143" max="5143" width="10.140625" style="11" customWidth="1"/>
    <col min="5144" max="5371" width="9.140625" style="11"/>
    <col min="5372" max="5372" width="5" style="11" customWidth="1"/>
    <col min="5373" max="5373" width="29.28515625" style="11" customWidth="1"/>
    <col min="5374" max="5374" width="7.7109375" style="11" customWidth="1"/>
    <col min="5375" max="5375" width="9.28515625" style="11" customWidth="1"/>
    <col min="5376" max="5377" width="7.7109375" style="11" customWidth="1"/>
    <col min="5378" max="5378" width="9" style="11" customWidth="1"/>
    <col min="5379" max="5379" width="9.5703125" style="11" customWidth="1"/>
    <col min="5380" max="5380" width="8.7109375" style="11" customWidth="1"/>
    <col min="5381" max="5381" width="8.42578125" style="11" customWidth="1"/>
    <col min="5382" max="5383" width="8.7109375" style="11" customWidth="1"/>
    <col min="5384" max="5384" width="7.42578125" style="11" customWidth="1"/>
    <col min="5385" max="5385" width="7.7109375" style="11" customWidth="1"/>
    <col min="5386" max="5387" width="8.85546875" style="11" customWidth="1"/>
    <col min="5388" max="5388" width="7" style="11" customWidth="1"/>
    <col min="5389" max="5389" width="7.85546875" style="11" customWidth="1"/>
    <col min="5390" max="5390" width="8.85546875" style="11" customWidth="1"/>
    <col min="5391" max="5391" width="9.28515625" style="11" customWidth="1"/>
    <col min="5392" max="5392" width="7" style="11" customWidth="1"/>
    <col min="5393" max="5394" width="8.7109375" style="11" customWidth="1"/>
    <col min="5395" max="5395" width="9.140625" style="11" customWidth="1"/>
    <col min="5396" max="5396" width="7" style="11" customWidth="1"/>
    <col min="5397" max="5397" width="8.85546875" style="11" customWidth="1"/>
    <col min="5398" max="5398" width="10.42578125" style="11" customWidth="1"/>
    <col min="5399" max="5399" width="10.140625" style="11" customWidth="1"/>
    <col min="5400" max="5627" width="9.140625" style="11"/>
    <col min="5628" max="5628" width="5" style="11" customWidth="1"/>
    <col min="5629" max="5629" width="29.28515625" style="11" customWidth="1"/>
    <col min="5630" max="5630" width="7.7109375" style="11" customWidth="1"/>
    <col min="5631" max="5631" width="9.28515625" style="11" customWidth="1"/>
    <col min="5632" max="5633" width="7.7109375" style="11" customWidth="1"/>
    <col min="5634" max="5634" width="9" style="11" customWidth="1"/>
    <col min="5635" max="5635" width="9.5703125" style="11" customWidth="1"/>
    <col min="5636" max="5636" width="8.7109375" style="11" customWidth="1"/>
    <col min="5637" max="5637" width="8.42578125" style="11" customWidth="1"/>
    <col min="5638" max="5639" width="8.7109375" style="11" customWidth="1"/>
    <col min="5640" max="5640" width="7.42578125" style="11" customWidth="1"/>
    <col min="5641" max="5641" width="7.7109375" style="11" customWidth="1"/>
    <col min="5642" max="5643" width="8.85546875" style="11" customWidth="1"/>
    <col min="5644" max="5644" width="7" style="11" customWidth="1"/>
    <col min="5645" max="5645" width="7.85546875" style="11" customWidth="1"/>
    <col min="5646" max="5646" width="8.85546875" style="11" customWidth="1"/>
    <col min="5647" max="5647" width="9.28515625" style="11" customWidth="1"/>
    <col min="5648" max="5648" width="7" style="11" customWidth="1"/>
    <col min="5649" max="5650" width="8.7109375" style="11" customWidth="1"/>
    <col min="5651" max="5651" width="9.140625" style="11" customWidth="1"/>
    <col min="5652" max="5652" width="7" style="11" customWidth="1"/>
    <col min="5653" max="5653" width="8.85546875" style="11" customWidth="1"/>
    <col min="5654" max="5654" width="10.42578125" style="11" customWidth="1"/>
    <col min="5655" max="5655" width="10.140625" style="11" customWidth="1"/>
    <col min="5656" max="5883" width="9.140625" style="11"/>
    <col min="5884" max="5884" width="5" style="11" customWidth="1"/>
    <col min="5885" max="5885" width="29.28515625" style="11" customWidth="1"/>
    <col min="5886" max="5886" width="7.7109375" style="11" customWidth="1"/>
    <col min="5887" max="5887" width="9.28515625" style="11" customWidth="1"/>
    <col min="5888" max="5889" width="7.7109375" style="11" customWidth="1"/>
    <col min="5890" max="5890" width="9" style="11" customWidth="1"/>
    <col min="5891" max="5891" width="9.5703125" style="11" customWidth="1"/>
    <col min="5892" max="5892" width="8.7109375" style="11" customWidth="1"/>
    <col min="5893" max="5893" width="8.42578125" style="11" customWidth="1"/>
    <col min="5894" max="5895" width="8.7109375" style="11" customWidth="1"/>
    <col min="5896" max="5896" width="7.42578125" style="11" customWidth="1"/>
    <col min="5897" max="5897" width="7.7109375" style="11" customWidth="1"/>
    <col min="5898" max="5899" width="8.85546875" style="11" customWidth="1"/>
    <col min="5900" max="5900" width="7" style="11" customWidth="1"/>
    <col min="5901" max="5901" width="7.85546875" style="11" customWidth="1"/>
    <col min="5902" max="5902" width="8.85546875" style="11" customWidth="1"/>
    <col min="5903" max="5903" width="9.28515625" style="11" customWidth="1"/>
    <col min="5904" max="5904" width="7" style="11" customWidth="1"/>
    <col min="5905" max="5906" width="8.7109375" style="11" customWidth="1"/>
    <col min="5907" max="5907" width="9.140625" style="11" customWidth="1"/>
    <col min="5908" max="5908" width="7" style="11" customWidth="1"/>
    <col min="5909" max="5909" width="8.85546875" style="11" customWidth="1"/>
    <col min="5910" max="5910" width="10.42578125" style="11" customWidth="1"/>
    <col min="5911" max="5911" width="10.140625" style="11" customWidth="1"/>
    <col min="5912" max="6139" width="9.140625" style="11"/>
    <col min="6140" max="6140" width="5" style="11" customWidth="1"/>
    <col min="6141" max="6141" width="29.28515625" style="11" customWidth="1"/>
    <col min="6142" max="6142" width="7.7109375" style="11" customWidth="1"/>
    <col min="6143" max="6143" width="9.28515625" style="11" customWidth="1"/>
    <col min="6144" max="6145" width="7.7109375" style="11" customWidth="1"/>
    <col min="6146" max="6146" width="9" style="11" customWidth="1"/>
    <col min="6147" max="6147" width="9.5703125" style="11" customWidth="1"/>
    <col min="6148" max="6148" width="8.7109375" style="11" customWidth="1"/>
    <col min="6149" max="6149" width="8.42578125" style="11" customWidth="1"/>
    <col min="6150" max="6151" width="8.7109375" style="11" customWidth="1"/>
    <col min="6152" max="6152" width="7.42578125" style="11" customWidth="1"/>
    <col min="6153" max="6153" width="7.7109375" style="11" customWidth="1"/>
    <col min="6154" max="6155" width="8.85546875" style="11" customWidth="1"/>
    <col min="6156" max="6156" width="7" style="11" customWidth="1"/>
    <col min="6157" max="6157" width="7.85546875" style="11" customWidth="1"/>
    <col min="6158" max="6158" width="8.85546875" style="11" customWidth="1"/>
    <col min="6159" max="6159" width="9.28515625" style="11" customWidth="1"/>
    <col min="6160" max="6160" width="7" style="11" customWidth="1"/>
    <col min="6161" max="6162" width="8.7109375" style="11" customWidth="1"/>
    <col min="6163" max="6163" width="9.140625" style="11" customWidth="1"/>
    <col min="6164" max="6164" width="7" style="11" customWidth="1"/>
    <col min="6165" max="6165" width="8.85546875" style="11" customWidth="1"/>
    <col min="6166" max="6166" width="10.42578125" style="11" customWidth="1"/>
    <col min="6167" max="6167" width="10.140625" style="11" customWidth="1"/>
    <col min="6168" max="6395" width="9.140625" style="11"/>
    <col min="6396" max="6396" width="5" style="11" customWidth="1"/>
    <col min="6397" max="6397" width="29.28515625" style="11" customWidth="1"/>
    <col min="6398" max="6398" width="7.7109375" style="11" customWidth="1"/>
    <col min="6399" max="6399" width="9.28515625" style="11" customWidth="1"/>
    <col min="6400" max="6401" width="7.7109375" style="11" customWidth="1"/>
    <col min="6402" max="6402" width="9" style="11" customWidth="1"/>
    <col min="6403" max="6403" width="9.5703125" style="11" customWidth="1"/>
    <col min="6404" max="6404" width="8.7109375" style="11" customWidth="1"/>
    <col min="6405" max="6405" width="8.42578125" style="11" customWidth="1"/>
    <col min="6406" max="6407" width="8.7109375" style="11" customWidth="1"/>
    <col min="6408" max="6408" width="7.42578125" style="11" customWidth="1"/>
    <col min="6409" max="6409" width="7.7109375" style="11" customWidth="1"/>
    <col min="6410" max="6411" width="8.85546875" style="11" customWidth="1"/>
    <col min="6412" max="6412" width="7" style="11" customWidth="1"/>
    <col min="6413" max="6413" width="7.85546875" style="11" customWidth="1"/>
    <col min="6414" max="6414" width="8.85546875" style="11" customWidth="1"/>
    <col min="6415" max="6415" width="9.28515625" style="11" customWidth="1"/>
    <col min="6416" max="6416" width="7" style="11" customWidth="1"/>
    <col min="6417" max="6418" width="8.7109375" style="11" customWidth="1"/>
    <col min="6419" max="6419" width="9.140625" style="11" customWidth="1"/>
    <col min="6420" max="6420" width="7" style="11" customWidth="1"/>
    <col min="6421" max="6421" width="8.85546875" style="11" customWidth="1"/>
    <col min="6422" max="6422" width="10.42578125" style="11" customWidth="1"/>
    <col min="6423" max="6423" width="10.140625" style="11" customWidth="1"/>
    <col min="6424" max="6651" width="9.140625" style="11"/>
    <col min="6652" max="6652" width="5" style="11" customWidth="1"/>
    <col min="6653" max="6653" width="29.28515625" style="11" customWidth="1"/>
    <col min="6654" max="6654" width="7.7109375" style="11" customWidth="1"/>
    <col min="6655" max="6655" width="9.28515625" style="11" customWidth="1"/>
    <col min="6656" max="6657" width="7.7109375" style="11" customWidth="1"/>
    <col min="6658" max="6658" width="9" style="11" customWidth="1"/>
    <col min="6659" max="6659" width="9.5703125" style="11" customWidth="1"/>
    <col min="6660" max="6660" width="8.7109375" style="11" customWidth="1"/>
    <col min="6661" max="6661" width="8.42578125" style="11" customWidth="1"/>
    <col min="6662" max="6663" width="8.7109375" style="11" customWidth="1"/>
    <col min="6664" max="6664" width="7.42578125" style="11" customWidth="1"/>
    <col min="6665" max="6665" width="7.7109375" style="11" customWidth="1"/>
    <col min="6666" max="6667" width="8.85546875" style="11" customWidth="1"/>
    <col min="6668" max="6668" width="7" style="11" customWidth="1"/>
    <col min="6669" max="6669" width="7.85546875" style="11" customWidth="1"/>
    <col min="6670" max="6670" width="8.85546875" style="11" customWidth="1"/>
    <col min="6671" max="6671" width="9.28515625" style="11" customWidth="1"/>
    <col min="6672" max="6672" width="7" style="11" customWidth="1"/>
    <col min="6673" max="6674" width="8.7109375" style="11" customWidth="1"/>
    <col min="6675" max="6675" width="9.140625" style="11" customWidth="1"/>
    <col min="6676" max="6676" width="7" style="11" customWidth="1"/>
    <col min="6677" max="6677" width="8.85546875" style="11" customWidth="1"/>
    <col min="6678" max="6678" width="10.42578125" style="11" customWidth="1"/>
    <col min="6679" max="6679" width="10.140625" style="11" customWidth="1"/>
    <col min="6680" max="6907" width="9.140625" style="11"/>
    <col min="6908" max="6908" width="5" style="11" customWidth="1"/>
    <col min="6909" max="6909" width="29.28515625" style="11" customWidth="1"/>
    <col min="6910" max="6910" width="7.7109375" style="11" customWidth="1"/>
    <col min="6911" max="6911" width="9.28515625" style="11" customWidth="1"/>
    <col min="6912" max="6913" width="7.7109375" style="11" customWidth="1"/>
    <col min="6914" max="6914" width="9" style="11" customWidth="1"/>
    <col min="6915" max="6915" width="9.5703125" style="11" customWidth="1"/>
    <col min="6916" max="6916" width="8.7109375" style="11" customWidth="1"/>
    <col min="6917" max="6917" width="8.42578125" style="11" customWidth="1"/>
    <col min="6918" max="6919" width="8.7109375" style="11" customWidth="1"/>
    <col min="6920" max="6920" width="7.42578125" style="11" customWidth="1"/>
    <col min="6921" max="6921" width="7.7109375" style="11" customWidth="1"/>
    <col min="6922" max="6923" width="8.85546875" style="11" customWidth="1"/>
    <col min="6924" max="6924" width="7" style="11" customWidth="1"/>
    <col min="6925" max="6925" width="7.85546875" style="11" customWidth="1"/>
    <col min="6926" max="6926" width="8.85546875" style="11" customWidth="1"/>
    <col min="6927" max="6927" width="9.28515625" style="11" customWidth="1"/>
    <col min="6928" max="6928" width="7" style="11" customWidth="1"/>
    <col min="6929" max="6930" width="8.7109375" style="11" customWidth="1"/>
    <col min="6931" max="6931" width="9.140625" style="11" customWidth="1"/>
    <col min="6932" max="6932" width="7" style="11" customWidth="1"/>
    <col min="6933" max="6933" width="8.85546875" style="11" customWidth="1"/>
    <col min="6934" max="6934" width="10.42578125" style="11" customWidth="1"/>
    <col min="6935" max="6935" width="10.140625" style="11" customWidth="1"/>
    <col min="6936" max="7163" width="9.140625" style="11"/>
    <col min="7164" max="7164" width="5" style="11" customWidth="1"/>
    <col min="7165" max="7165" width="29.28515625" style="11" customWidth="1"/>
    <col min="7166" max="7166" width="7.7109375" style="11" customWidth="1"/>
    <col min="7167" max="7167" width="9.28515625" style="11" customWidth="1"/>
    <col min="7168" max="7169" width="7.7109375" style="11" customWidth="1"/>
    <col min="7170" max="7170" width="9" style="11" customWidth="1"/>
    <col min="7171" max="7171" width="9.5703125" style="11" customWidth="1"/>
    <col min="7172" max="7172" width="8.7109375" style="11" customWidth="1"/>
    <col min="7173" max="7173" width="8.42578125" style="11" customWidth="1"/>
    <col min="7174" max="7175" width="8.7109375" style="11" customWidth="1"/>
    <col min="7176" max="7176" width="7.42578125" style="11" customWidth="1"/>
    <col min="7177" max="7177" width="7.7109375" style="11" customWidth="1"/>
    <col min="7178" max="7179" width="8.85546875" style="11" customWidth="1"/>
    <col min="7180" max="7180" width="7" style="11" customWidth="1"/>
    <col min="7181" max="7181" width="7.85546875" style="11" customWidth="1"/>
    <col min="7182" max="7182" width="8.85546875" style="11" customWidth="1"/>
    <col min="7183" max="7183" width="9.28515625" style="11" customWidth="1"/>
    <col min="7184" max="7184" width="7" style="11" customWidth="1"/>
    <col min="7185" max="7186" width="8.7109375" style="11" customWidth="1"/>
    <col min="7187" max="7187" width="9.140625" style="11" customWidth="1"/>
    <col min="7188" max="7188" width="7" style="11" customWidth="1"/>
    <col min="7189" max="7189" width="8.85546875" style="11" customWidth="1"/>
    <col min="7190" max="7190" width="10.42578125" style="11" customWidth="1"/>
    <col min="7191" max="7191" width="10.140625" style="11" customWidth="1"/>
    <col min="7192" max="7419" width="9.140625" style="11"/>
    <col min="7420" max="7420" width="5" style="11" customWidth="1"/>
    <col min="7421" max="7421" width="29.28515625" style="11" customWidth="1"/>
    <col min="7422" max="7422" width="7.7109375" style="11" customWidth="1"/>
    <col min="7423" max="7423" width="9.28515625" style="11" customWidth="1"/>
    <col min="7424" max="7425" width="7.7109375" style="11" customWidth="1"/>
    <col min="7426" max="7426" width="9" style="11" customWidth="1"/>
    <col min="7427" max="7427" width="9.5703125" style="11" customWidth="1"/>
    <col min="7428" max="7428" width="8.7109375" style="11" customWidth="1"/>
    <col min="7429" max="7429" width="8.42578125" style="11" customWidth="1"/>
    <col min="7430" max="7431" width="8.7109375" style="11" customWidth="1"/>
    <col min="7432" max="7432" width="7.42578125" style="11" customWidth="1"/>
    <col min="7433" max="7433" width="7.7109375" style="11" customWidth="1"/>
    <col min="7434" max="7435" width="8.85546875" style="11" customWidth="1"/>
    <col min="7436" max="7436" width="7" style="11" customWidth="1"/>
    <col min="7437" max="7437" width="7.85546875" style="11" customWidth="1"/>
    <col min="7438" max="7438" width="8.85546875" style="11" customWidth="1"/>
    <col min="7439" max="7439" width="9.28515625" style="11" customWidth="1"/>
    <col min="7440" max="7440" width="7" style="11" customWidth="1"/>
    <col min="7441" max="7442" width="8.7109375" style="11" customWidth="1"/>
    <col min="7443" max="7443" width="9.140625" style="11" customWidth="1"/>
    <col min="7444" max="7444" width="7" style="11" customWidth="1"/>
    <col min="7445" max="7445" width="8.85546875" style="11" customWidth="1"/>
    <col min="7446" max="7446" width="10.42578125" style="11" customWidth="1"/>
    <col min="7447" max="7447" width="10.140625" style="11" customWidth="1"/>
    <col min="7448" max="7675" width="9.140625" style="11"/>
    <col min="7676" max="7676" width="5" style="11" customWidth="1"/>
    <col min="7677" max="7677" width="29.28515625" style="11" customWidth="1"/>
    <col min="7678" max="7678" width="7.7109375" style="11" customWidth="1"/>
    <col min="7679" max="7679" width="9.28515625" style="11" customWidth="1"/>
    <col min="7680" max="7681" width="7.7109375" style="11" customWidth="1"/>
    <col min="7682" max="7682" width="9" style="11" customWidth="1"/>
    <col min="7683" max="7683" width="9.5703125" style="11" customWidth="1"/>
    <col min="7684" max="7684" width="8.7109375" style="11" customWidth="1"/>
    <col min="7685" max="7685" width="8.42578125" style="11" customWidth="1"/>
    <col min="7686" max="7687" width="8.7109375" style="11" customWidth="1"/>
    <col min="7688" max="7688" width="7.42578125" style="11" customWidth="1"/>
    <col min="7689" max="7689" width="7.7109375" style="11" customWidth="1"/>
    <col min="7690" max="7691" width="8.85546875" style="11" customWidth="1"/>
    <col min="7692" max="7692" width="7" style="11" customWidth="1"/>
    <col min="7693" max="7693" width="7.85546875" style="11" customWidth="1"/>
    <col min="7694" max="7694" width="8.85546875" style="11" customWidth="1"/>
    <col min="7695" max="7695" width="9.28515625" style="11" customWidth="1"/>
    <col min="7696" max="7696" width="7" style="11" customWidth="1"/>
    <col min="7697" max="7698" width="8.7109375" style="11" customWidth="1"/>
    <col min="7699" max="7699" width="9.140625" style="11" customWidth="1"/>
    <col min="7700" max="7700" width="7" style="11" customWidth="1"/>
    <col min="7701" max="7701" width="8.85546875" style="11" customWidth="1"/>
    <col min="7702" max="7702" width="10.42578125" style="11" customWidth="1"/>
    <col min="7703" max="7703" width="10.140625" style="11" customWidth="1"/>
    <col min="7704" max="7931" width="9.140625" style="11"/>
    <col min="7932" max="7932" width="5" style="11" customWidth="1"/>
    <col min="7933" max="7933" width="29.28515625" style="11" customWidth="1"/>
    <col min="7934" max="7934" width="7.7109375" style="11" customWidth="1"/>
    <col min="7935" max="7935" width="9.28515625" style="11" customWidth="1"/>
    <col min="7936" max="7937" width="7.7109375" style="11" customWidth="1"/>
    <col min="7938" max="7938" width="9" style="11" customWidth="1"/>
    <col min="7939" max="7939" width="9.5703125" style="11" customWidth="1"/>
    <col min="7940" max="7940" width="8.7109375" style="11" customWidth="1"/>
    <col min="7941" max="7941" width="8.42578125" style="11" customWidth="1"/>
    <col min="7942" max="7943" width="8.7109375" style="11" customWidth="1"/>
    <col min="7944" max="7944" width="7.42578125" style="11" customWidth="1"/>
    <col min="7945" max="7945" width="7.7109375" style="11" customWidth="1"/>
    <col min="7946" max="7947" width="8.85546875" style="11" customWidth="1"/>
    <col min="7948" max="7948" width="7" style="11" customWidth="1"/>
    <col min="7949" max="7949" width="7.85546875" style="11" customWidth="1"/>
    <col min="7950" max="7950" width="8.85546875" style="11" customWidth="1"/>
    <col min="7951" max="7951" width="9.28515625" style="11" customWidth="1"/>
    <col min="7952" max="7952" width="7" style="11" customWidth="1"/>
    <col min="7953" max="7954" width="8.7109375" style="11" customWidth="1"/>
    <col min="7955" max="7955" width="9.140625" style="11" customWidth="1"/>
    <col min="7956" max="7956" width="7" style="11" customWidth="1"/>
    <col min="7957" max="7957" width="8.85546875" style="11" customWidth="1"/>
    <col min="7958" max="7958" width="10.42578125" style="11" customWidth="1"/>
    <col min="7959" max="7959" width="10.140625" style="11" customWidth="1"/>
    <col min="7960" max="8187" width="9.140625" style="11"/>
    <col min="8188" max="8188" width="5" style="11" customWidth="1"/>
    <col min="8189" max="8189" width="29.28515625" style="11" customWidth="1"/>
    <col min="8190" max="8190" width="7.7109375" style="11" customWidth="1"/>
    <col min="8191" max="8191" width="9.28515625" style="11" customWidth="1"/>
    <col min="8192" max="8193" width="7.7109375" style="11" customWidth="1"/>
    <col min="8194" max="8194" width="9" style="11" customWidth="1"/>
    <col min="8195" max="8195" width="9.5703125" style="11" customWidth="1"/>
    <col min="8196" max="8196" width="8.7109375" style="11" customWidth="1"/>
    <col min="8197" max="8197" width="8.42578125" style="11" customWidth="1"/>
    <col min="8198" max="8199" width="8.7109375" style="11" customWidth="1"/>
    <col min="8200" max="8200" width="7.42578125" style="11" customWidth="1"/>
    <col min="8201" max="8201" width="7.7109375" style="11" customWidth="1"/>
    <col min="8202" max="8203" width="8.85546875" style="11" customWidth="1"/>
    <col min="8204" max="8204" width="7" style="11" customWidth="1"/>
    <col min="8205" max="8205" width="7.85546875" style="11" customWidth="1"/>
    <col min="8206" max="8206" width="8.85546875" style="11" customWidth="1"/>
    <col min="8207" max="8207" width="9.28515625" style="11" customWidth="1"/>
    <col min="8208" max="8208" width="7" style="11" customWidth="1"/>
    <col min="8209" max="8210" width="8.7109375" style="11" customWidth="1"/>
    <col min="8211" max="8211" width="9.140625" style="11" customWidth="1"/>
    <col min="8212" max="8212" width="7" style="11" customWidth="1"/>
    <col min="8213" max="8213" width="8.85546875" style="11" customWidth="1"/>
    <col min="8214" max="8214" width="10.42578125" style="11" customWidth="1"/>
    <col min="8215" max="8215" width="10.140625" style="11" customWidth="1"/>
    <col min="8216" max="8443" width="9.140625" style="11"/>
    <col min="8444" max="8444" width="5" style="11" customWidth="1"/>
    <col min="8445" max="8445" width="29.28515625" style="11" customWidth="1"/>
    <col min="8446" max="8446" width="7.7109375" style="11" customWidth="1"/>
    <col min="8447" max="8447" width="9.28515625" style="11" customWidth="1"/>
    <col min="8448" max="8449" width="7.7109375" style="11" customWidth="1"/>
    <col min="8450" max="8450" width="9" style="11" customWidth="1"/>
    <col min="8451" max="8451" width="9.5703125" style="11" customWidth="1"/>
    <col min="8452" max="8452" width="8.7109375" style="11" customWidth="1"/>
    <col min="8453" max="8453" width="8.42578125" style="11" customWidth="1"/>
    <col min="8454" max="8455" width="8.7109375" style="11" customWidth="1"/>
    <col min="8456" max="8456" width="7.42578125" style="11" customWidth="1"/>
    <col min="8457" max="8457" width="7.7109375" style="11" customWidth="1"/>
    <col min="8458" max="8459" width="8.85546875" style="11" customWidth="1"/>
    <col min="8460" max="8460" width="7" style="11" customWidth="1"/>
    <col min="8461" max="8461" width="7.85546875" style="11" customWidth="1"/>
    <col min="8462" max="8462" width="8.85546875" style="11" customWidth="1"/>
    <col min="8463" max="8463" width="9.28515625" style="11" customWidth="1"/>
    <col min="8464" max="8464" width="7" style="11" customWidth="1"/>
    <col min="8465" max="8466" width="8.7109375" style="11" customWidth="1"/>
    <col min="8467" max="8467" width="9.140625" style="11" customWidth="1"/>
    <col min="8468" max="8468" width="7" style="11" customWidth="1"/>
    <col min="8469" max="8469" width="8.85546875" style="11" customWidth="1"/>
    <col min="8470" max="8470" width="10.42578125" style="11" customWidth="1"/>
    <col min="8471" max="8471" width="10.140625" style="11" customWidth="1"/>
    <col min="8472" max="8699" width="9.140625" style="11"/>
    <col min="8700" max="8700" width="5" style="11" customWidth="1"/>
    <col min="8701" max="8701" width="29.28515625" style="11" customWidth="1"/>
    <col min="8702" max="8702" width="7.7109375" style="11" customWidth="1"/>
    <col min="8703" max="8703" width="9.28515625" style="11" customWidth="1"/>
    <col min="8704" max="8705" width="7.7109375" style="11" customWidth="1"/>
    <col min="8706" max="8706" width="9" style="11" customWidth="1"/>
    <col min="8707" max="8707" width="9.5703125" style="11" customWidth="1"/>
    <col min="8708" max="8708" width="8.7109375" style="11" customWidth="1"/>
    <col min="8709" max="8709" width="8.42578125" style="11" customWidth="1"/>
    <col min="8710" max="8711" width="8.7109375" style="11" customWidth="1"/>
    <col min="8712" max="8712" width="7.42578125" style="11" customWidth="1"/>
    <col min="8713" max="8713" width="7.7109375" style="11" customWidth="1"/>
    <col min="8714" max="8715" width="8.85546875" style="11" customWidth="1"/>
    <col min="8716" max="8716" width="7" style="11" customWidth="1"/>
    <col min="8717" max="8717" width="7.85546875" style="11" customWidth="1"/>
    <col min="8718" max="8718" width="8.85546875" style="11" customWidth="1"/>
    <col min="8719" max="8719" width="9.28515625" style="11" customWidth="1"/>
    <col min="8720" max="8720" width="7" style="11" customWidth="1"/>
    <col min="8721" max="8722" width="8.7109375" style="11" customWidth="1"/>
    <col min="8723" max="8723" width="9.140625" style="11" customWidth="1"/>
    <col min="8724" max="8724" width="7" style="11" customWidth="1"/>
    <col min="8725" max="8725" width="8.85546875" style="11" customWidth="1"/>
    <col min="8726" max="8726" width="10.42578125" style="11" customWidth="1"/>
    <col min="8727" max="8727" width="10.140625" style="11" customWidth="1"/>
    <col min="8728" max="8955" width="9.140625" style="11"/>
    <col min="8956" max="8956" width="5" style="11" customWidth="1"/>
    <col min="8957" max="8957" width="29.28515625" style="11" customWidth="1"/>
    <col min="8958" max="8958" width="7.7109375" style="11" customWidth="1"/>
    <col min="8959" max="8959" width="9.28515625" style="11" customWidth="1"/>
    <col min="8960" max="8961" width="7.7109375" style="11" customWidth="1"/>
    <col min="8962" max="8962" width="9" style="11" customWidth="1"/>
    <col min="8963" max="8963" width="9.5703125" style="11" customWidth="1"/>
    <col min="8964" max="8964" width="8.7109375" style="11" customWidth="1"/>
    <col min="8965" max="8965" width="8.42578125" style="11" customWidth="1"/>
    <col min="8966" max="8967" width="8.7109375" style="11" customWidth="1"/>
    <col min="8968" max="8968" width="7.42578125" style="11" customWidth="1"/>
    <col min="8969" max="8969" width="7.7109375" style="11" customWidth="1"/>
    <col min="8970" max="8971" width="8.85546875" style="11" customWidth="1"/>
    <col min="8972" max="8972" width="7" style="11" customWidth="1"/>
    <col min="8973" max="8973" width="7.85546875" style="11" customWidth="1"/>
    <col min="8974" max="8974" width="8.85546875" style="11" customWidth="1"/>
    <col min="8975" max="8975" width="9.28515625" style="11" customWidth="1"/>
    <col min="8976" max="8976" width="7" style="11" customWidth="1"/>
    <col min="8977" max="8978" width="8.7109375" style="11" customWidth="1"/>
    <col min="8979" max="8979" width="9.140625" style="11" customWidth="1"/>
    <col min="8980" max="8980" width="7" style="11" customWidth="1"/>
    <col min="8981" max="8981" width="8.85546875" style="11" customWidth="1"/>
    <col min="8982" max="8982" width="10.42578125" style="11" customWidth="1"/>
    <col min="8983" max="8983" width="10.140625" style="11" customWidth="1"/>
    <col min="8984" max="9211" width="9.140625" style="11"/>
    <col min="9212" max="9212" width="5" style="11" customWidth="1"/>
    <col min="9213" max="9213" width="29.28515625" style="11" customWidth="1"/>
    <col min="9214" max="9214" width="7.7109375" style="11" customWidth="1"/>
    <col min="9215" max="9215" width="9.28515625" style="11" customWidth="1"/>
    <col min="9216" max="9217" width="7.7109375" style="11" customWidth="1"/>
    <col min="9218" max="9218" width="9" style="11" customWidth="1"/>
    <col min="9219" max="9219" width="9.5703125" style="11" customWidth="1"/>
    <col min="9220" max="9220" width="8.7109375" style="11" customWidth="1"/>
    <col min="9221" max="9221" width="8.42578125" style="11" customWidth="1"/>
    <col min="9222" max="9223" width="8.7109375" style="11" customWidth="1"/>
    <col min="9224" max="9224" width="7.42578125" style="11" customWidth="1"/>
    <col min="9225" max="9225" width="7.7109375" style="11" customWidth="1"/>
    <col min="9226" max="9227" width="8.85546875" style="11" customWidth="1"/>
    <col min="9228" max="9228" width="7" style="11" customWidth="1"/>
    <col min="9229" max="9229" width="7.85546875" style="11" customWidth="1"/>
    <col min="9230" max="9230" width="8.85546875" style="11" customWidth="1"/>
    <col min="9231" max="9231" width="9.28515625" style="11" customWidth="1"/>
    <col min="9232" max="9232" width="7" style="11" customWidth="1"/>
    <col min="9233" max="9234" width="8.7109375" style="11" customWidth="1"/>
    <col min="9235" max="9235" width="9.140625" style="11" customWidth="1"/>
    <col min="9236" max="9236" width="7" style="11" customWidth="1"/>
    <col min="9237" max="9237" width="8.85546875" style="11" customWidth="1"/>
    <col min="9238" max="9238" width="10.42578125" style="11" customWidth="1"/>
    <col min="9239" max="9239" width="10.140625" style="11" customWidth="1"/>
    <col min="9240" max="9467" width="9.140625" style="11"/>
    <col min="9468" max="9468" width="5" style="11" customWidth="1"/>
    <col min="9469" max="9469" width="29.28515625" style="11" customWidth="1"/>
    <col min="9470" max="9470" width="7.7109375" style="11" customWidth="1"/>
    <col min="9471" max="9471" width="9.28515625" style="11" customWidth="1"/>
    <col min="9472" max="9473" width="7.7109375" style="11" customWidth="1"/>
    <col min="9474" max="9474" width="9" style="11" customWidth="1"/>
    <col min="9475" max="9475" width="9.5703125" style="11" customWidth="1"/>
    <col min="9476" max="9476" width="8.7109375" style="11" customWidth="1"/>
    <col min="9477" max="9477" width="8.42578125" style="11" customWidth="1"/>
    <col min="9478" max="9479" width="8.7109375" style="11" customWidth="1"/>
    <col min="9480" max="9480" width="7.42578125" style="11" customWidth="1"/>
    <col min="9481" max="9481" width="7.7109375" style="11" customWidth="1"/>
    <col min="9482" max="9483" width="8.85546875" style="11" customWidth="1"/>
    <col min="9484" max="9484" width="7" style="11" customWidth="1"/>
    <col min="9485" max="9485" width="7.85546875" style="11" customWidth="1"/>
    <col min="9486" max="9486" width="8.85546875" style="11" customWidth="1"/>
    <col min="9487" max="9487" width="9.28515625" style="11" customWidth="1"/>
    <col min="9488" max="9488" width="7" style="11" customWidth="1"/>
    <col min="9489" max="9490" width="8.7109375" style="11" customWidth="1"/>
    <col min="9491" max="9491" width="9.140625" style="11" customWidth="1"/>
    <col min="9492" max="9492" width="7" style="11" customWidth="1"/>
    <col min="9493" max="9493" width="8.85546875" style="11" customWidth="1"/>
    <col min="9494" max="9494" width="10.42578125" style="11" customWidth="1"/>
    <col min="9495" max="9495" width="10.140625" style="11" customWidth="1"/>
    <col min="9496" max="9723" width="9.140625" style="11"/>
    <col min="9724" max="9724" width="5" style="11" customWidth="1"/>
    <col min="9725" max="9725" width="29.28515625" style="11" customWidth="1"/>
    <col min="9726" max="9726" width="7.7109375" style="11" customWidth="1"/>
    <col min="9727" max="9727" width="9.28515625" style="11" customWidth="1"/>
    <col min="9728" max="9729" width="7.7109375" style="11" customWidth="1"/>
    <col min="9730" max="9730" width="9" style="11" customWidth="1"/>
    <col min="9731" max="9731" width="9.5703125" style="11" customWidth="1"/>
    <col min="9732" max="9732" width="8.7109375" style="11" customWidth="1"/>
    <col min="9733" max="9733" width="8.42578125" style="11" customWidth="1"/>
    <col min="9734" max="9735" width="8.7109375" style="11" customWidth="1"/>
    <col min="9736" max="9736" width="7.42578125" style="11" customWidth="1"/>
    <col min="9737" max="9737" width="7.7109375" style="11" customWidth="1"/>
    <col min="9738" max="9739" width="8.85546875" style="11" customWidth="1"/>
    <col min="9740" max="9740" width="7" style="11" customWidth="1"/>
    <col min="9741" max="9741" width="7.85546875" style="11" customWidth="1"/>
    <col min="9742" max="9742" width="8.85546875" style="11" customWidth="1"/>
    <col min="9743" max="9743" width="9.28515625" style="11" customWidth="1"/>
    <col min="9744" max="9744" width="7" style="11" customWidth="1"/>
    <col min="9745" max="9746" width="8.7109375" style="11" customWidth="1"/>
    <col min="9747" max="9747" width="9.140625" style="11" customWidth="1"/>
    <col min="9748" max="9748" width="7" style="11" customWidth="1"/>
    <col min="9749" max="9749" width="8.85546875" style="11" customWidth="1"/>
    <col min="9750" max="9750" width="10.42578125" style="11" customWidth="1"/>
    <col min="9751" max="9751" width="10.140625" style="11" customWidth="1"/>
    <col min="9752" max="9979" width="9.140625" style="11"/>
    <col min="9980" max="9980" width="5" style="11" customWidth="1"/>
    <col min="9981" max="9981" width="29.28515625" style="11" customWidth="1"/>
    <col min="9982" max="9982" width="7.7109375" style="11" customWidth="1"/>
    <col min="9983" max="9983" width="9.28515625" style="11" customWidth="1"/>
    <col min="9984" max="9985" width="7.7109375" style="11" customWidth="1"/>
    <col min="9986" max="9986" width="9" style="11" customWidth="1"/>
    <col min="9987" max="9987" width="9.5703125" style="11" customWidth="1"/>
    <col min="9988" max="9988" width="8.7109375" style="11" customWidth="1"/>
    <col min="9989" max="9989" width="8.42578125" style="11" customWidth="1"/>
    <col min="9990" max="9991" width="8.7109375" style="11" customWidth="1"/>
    <col min="9992" max="9992" width="7.42578125" style="11" customWidth="1"/>
    <col min="9993" max="9993" width="7.7109375" style="11" customWidth="1"/>
    <col min="9994" max="9995" width="8.85546875" style="11" customWidth="1"/>
    <col min="9996" max="9996" width="7" style="11" customWidth="1"/>
    <col min="9997" max="9997" width="7.85546875" style="11" customWidth="1"/>
    <col min="9998" max="9998" width="8.85546875" style="11" customWidth="1"/>
    <col min="9999" max="9999" width="9.28515625" style="11" customWidth="1"/>
    <col min="10000" max="10000" width="7" style="11" customWidth="1"/>
    <col min="10001" max="10002" width="8.7109375" style="11" customWidth="1"/>
    <col min="10003" max="10003" width="9.140625" style="11" customWidth="1"/>
    <col min="10004" max="10004" width="7" style="11" customWidth="1"/>
    <col min="10005" max="10005" width="8.85546875" style="11" customWidth="1"/>
    <col min="10006" max="10006" width="10.42578125" style="11" customWidth="1"/>
    <col min="10007" max="10007" width="10.140625" style="11" customWidth="1"/>
    <col min="10008" max="10235" width="9.140625" style="11"/>
    <col min="10236" max="10236" width="5" style="11" customWidth="1"/>
    <col min="10237" max="10237" width="29.28515625" style="11" customWidth="1"/>
    <col min="10238" max="10238" width="7.7109375" style="11" customWidth="1"/>
    <col min="10239" max="10239" width="9.28515625" style="11" customWidth="1"/>
    <col min="10240" max="10241" width="7.7109375" style="11" customWidth="1"/>
    <col min="10242" max="10242" width="9" style="11" customWidth="1"/>
    <col min="10243" max="10243" width="9.5703125" style="11" customWidth="1"/>
    <col min="10244" max="10244" width="8.7109375" style="11" customWidth="1"/>
    <col min="10245" max="10245" width="8.42578125" style="11" customWidth="1"/>
    <col min="10246" max="10247" width="8.7109375" style="11" customWidth="1"/>
    <col min="10248" max="10248" width="7.42578125" style="11" customWidth="1"/>
    <col min="10249" max="10249" width="7.7109375" style="11" customWidth="1"/>
    <col min="10250" max="10251" width="8.85546875" style="11" customWidth="1"/>
    <col min="10252" max="10252" width="7" style="11" customWidth="1"/>
    <col min="10253" max="10253" width="7.85546875" style="11" customWidth="1"/>
    <col min="10254" max="10254" width="8.85546875" style="11" customWidth="1"/>
    <col min="10255" max="10255" width="9.28515625" style="11" customWidth="1"/>
    <col min="10256" max="10256" width="7" style="11" customWidth="1"/>
    <col min="10257" max="10258" width="8.7109375" style="11" customWidth="1"/>
    <col min="10259" max="10259" width="9.140625" style="11" customWidth="1"/>
    <col min="10260" max="10260" width="7" style="11" customWidth="1"/>
    <col min="10261" max="10261" width="8.85546875" style="11" customWidth="1"/>
    <col min="10262" max="10262" width="10.42578125" style="11" customWidth="1"/>
    <col min="10263" max="10263" width="10.140625" style="11" customWidth="1"/>
    <col min="10264" max="10491" width="9.140625" style="11"/>
    <col min="10492" max="10492" width="5" style="11" customWidth="1"/>
    <col min="10493" max="10493" width="29.28515625" style="11" customWidth="1"/>
    <col min="10494" max="10494" width="7.7109375" style="11" customWidth="1"/>
    <col min="10495" max="10495" width="9.28515625" style="11" customWidth="1"/>
    <col min="10496" max="10497" width="7.7109375" style="11" customWidth="1"/>
    <col min="10498" max="10498" width="9" style="11" customWidth="1"/>
    <col min="10499" max="10499" width="9.5703125" style="11" customWidth="1"/>
    <col min="10500" max="10500" width="8.7109375" style="11" customWidth="1"/>
    <col min="10501" max="10501" width="8.42578125" style="11" customWidth="1"/>
    <col min="10502" max="10503" width="8.7109375" style="11" customWidth="1"/>
    <col min="10504" max="10504" width="7.42578125" style="11" customWidth="1"/>
    <col min="10505" max="10505" width="7.7109375" style="11" customWidth="1"/>
    <col min="10506" max="10507" width="8.85546875" style="11" customWidth="1"/>
    <col min="10508" max="10508" width="7" style="11" customWidth="1"/>
    <col min="10509" max="10509" width="7.85546875" style="11" customWidth="1"/>
    <col min="10510" max="10510" width="8.85546875" style="11" customWidth="1"/>
    <col min="10511" max="10511" width="9.28515625" style="11" customWidth="1"/>
    <col min="10512" max="10512" width="7" style="11" customWidth="1"/>
    <col min="10513" max="10514" width="8.7109375" style="11" customWidth="1"/>
    <col min="10515" max="10515" width="9.140625" style="11" customWidth="1"/>
    <col min="10516" max="10516" width="7" style="11" customWidth="1"/>
    <col min="10517" max="10517" width="8.85546875" style="11" customWidth="1"/>
    <col min="10518" max="10518" width="10.42578125" style="11" customWidth="1"/>
    <col min="10519" max="10519" width="10.140625" style="11" customWidth="1"/>
    <col min="10520" max="10747" width="9.140625" style="11"/>
    <col min="10748" max="10748" width="5" style="11" customWidth="1"/>
    <col min="10749" max="10749" width="29.28515625" style="11" customWidth="1"/>
    <col min="10750" max="10750" width="7.7109375" style="11" customWidth="1"/>
    <col min="10751" max="10751" width="9.28515625" style="11" customWidth="1"/>
    <col min="10752" max="10753" width="7.7109375" style="11" customWidth="1"/>
    <col min="10754" max="10754" width="9" style="11" customWidth="1"/>
    <col min="10755" max="10755" width="9.5703125" style="11" customWidth="1"/>
    <col min="10756" max="10756" width="8.7109375" style="11" customWidth="1"/>
    <col min="10757" max="10757" width="8.42578125" style="11" customWidth="1"/>
    <col min="10758" max="10759" width="8.7109375" style="11" customWidth="1"/>
    <col min="10760" max="10760" width="7.42578125" style="11" customWidth="1"/>
    <col min="10761" max="10761" width="7.7109375" style="11" customWidth="1"/>
    <col min="10762" max="10763" width="8.85546875" style="11" customWidth="1"/>
    <col min="10764" max="10764" width="7" style="11" customWidth="1"/>
    <col min="10765" max="10765" width="7.85546875" style="11" customWidth="1"/>
    <col min="10766" max="10766" width="8.85546875" style="11" customWidth="1"/>
    <col min="10767" max="10767" width="9.28515625" style="11" customWidth="1"/>
    <col min="10768" max="10768" width="7" style="11" customWidth="1"/>
    <col min="10769" max="10770" width="8.7109375" style="11" customWidth="1"/>
    <col min="10771" max="10771" width="9.140625" style="11" customWidth="1"/>
    <col min="10772" max="10772" width="7" style="11" customWidth="1"/>
    <col min="10773" max="10773" width="8.85546875" style="11" customWidth="1"/>
    <col min="10774" max="10774" width="10.42578125" style="11" customWidth="1"/>
    <col min="10775" max="10775" width="10.140625" style="11" customWidth="1"/>
    <col min="10776" max="11003" width="9.140625" style="11"/>
    <col min="11004" max="11004" width="5" style="11" customWidth="1"/>
    <col min="11005" max="11005" width="29.28515625" style="11" customWidth="1"/>
    <col min="11006" max="11006" width="7.7109375" style="11" customWidth="1"/>
    <col min="11007" max="11007" width="9.28515625" style="11" customWidth="1"/>
    <col min="11008" max="11009" width="7.7109375" style="11" customWidth="1"/>
    <col min="11010" max="11010" width="9" style="11" customWidth="1"/>
    <col min="11011" max="11011" width="9.5703125" style="11" customWidth="1"/>
    <col min="11012" max="11012" width="8.7109375" style="11" customWidth="1"/>
    <col min="11013" max="11013" width="8.42578125" style="11" customWidth="1"/>
    <col min="11014" max="11015" width="8.7109375" style="11" customWidth="1"/>
    <col min="11016" max="11016" width="7.42578125" style="11" customWidth="1"/>
    <col min="11017" max="11017" width="7.7109375" style="11" customWidth="1"/>
    <col min="11018" max="11019" width="8.85546875" style="11" customWidth="1"/>
    <col min="11020" max="11020" width="7" style="11" customWidth="1"/>
    <col min="11021" max="11021" width="7.85546875" style="11" customWidth="1"/>
    <col min="11022" max="11022" width="8.85546875" style="11" customWidth="1"/>
    <col min="11023" max="11023" width="9.28515625" style="11" customWidth="1"/>
    <col min="11024" max="11024" width="7" style="11" customWidth="1"/>
    <col min="11025" max="11026" width="8.7109375" style="11" customWidth="1"/>
    <col min="11027" max="11027" width="9.140625" style="11" customWidth="1"/>
    <col min="11028" max="11028" width="7" style="11" customWidth="1"/>
    <col min="11029" max="11029" width="8.85546875" style="11" customWidth="1"/>
    <col min="11030" max="11030" width="10.42578125" style="11" customWidth="1"/>
    <col min="11031" max="11031" width="10.140625" style="11" customWidth="1"/>
    <col min="11032" max="11259" width="9.140625" style="11"/>
    <col min="11260" max="11260" width="5" style="11" customWidth="1"/>
    <col min="11261" max="11261" width="29.28515625" style="11" customWidth="1"/>
    <col min="11262" max="11262" width="7.7109375" style="11" customWidth="1"/>
    <col min="11263" max="11263" width="9.28515625" style="11" customWidth="1"/>
    <col min="11264" max="11265" width="7.7109375" style="11" customWidth="1"/>
    <col min="11266" max="11266" width="9" style="11" customWidth="1"/>
    <col min="11267" max="11267" width="9.5703125" style="11" customWidth="1"/>
    <col min="11268" max="11268" width="8.7109375" style="11" customWidth="1"/>
    <col min="11269" max="11269" width="8.42578125" style="11" customWidth="1"/>
    <col min="11270" max="11271" width="8.7109375" style="11" customWidth="1"/>
    <col min="11272" max="11272" width="7.42578125" style="11" customWidth="1"/>
    <col min="11273" max="11273" width="7.7109375" style="11" customWidth="1"/>
    <col min="11274" max="11275" width="8.85546875" style="11" customWidth="1"/>
    <col min="11276" max="11276" width="7" style="11" customWidth="1"/>
    <col min="11277" max="11277" width="7.85546875" style="11" customWidth="1"/>
    <col min="11278" max="11278" width="8.85546875" style="11" customWidth="1"/>
    <col min="11279" max="11279" width="9.28515625" style="11" customWidth="1"/>
    <col min="11280" max="11280" width="7" style="11" customWidth="1"/>
    <col min="11281" max="11282" width="8.7109375" style="11" customWidth="1"/>
    <col min="11283" max="11283" width="9.140625" style="11" customWidth="1"/>
    <col min="11284" max="11284" width="7" style="11" customWidth="1"/>
    <col min="11285" max="11285" width="8.85546875" style="11" customWidth="1"/>
    <col min="11286" max="11286" width="10.42578125" style="11" customWidth="1"/>
    <col min="11287" max="11287" width="10.140625" style="11" customWidth="1"/>
    <col min="11288" max="11515" width="9.140625" style="11"/>
    <col min="11516" max="11516" width="5" style="11" customWidth="1"/>
    <col min="11517" max="11517" width="29.28515625" style="11" customWidth="1"/>
    <col min="11518" max="11518" width="7.7109375" style="11" customWidth="1"/>
    <col min="11519" max="11519" width="9.28515625" style="11" customWidth="1"/>
    <col min="11520" max="11521" width="7.7109375" style="11" customWidth="1"/>
    <col min="11522" max="11522" width="9" style="11" customWidth="1"/>
    <col min="11523" max="11523" width="9.5703125" style="11" customWidth="1"/>
    <col min="11524" max="11524" width="8.7109375" style="11" customWidth="1"/>
    <col min="11525" max="11525" width="8.42578125" style="11" customWidth="1"/>
    <col min="11526" max="11527" width="8.7109375" style="11" customWidth="1"/>
    <col min="11528" max="11528" width="7.42578125" style="11" customWidth="1"/>
    <col min="11529" max="11529" width="7.7109375" style="11" customWidth="1"/>
    <col min="11530" max="11531" width="8.85546875" style="11" customWidth="1"/>
    <col min="11532" max="11532" width="7" style="11" customWidth="1"/>
    <col min="11533" max="11533" width="7.85546875" style="11" customWidth="1"/>
    <col min="11534" max="11534" width="8.85546875" style="11" customWidth="1"/>
    <col min="11535" max="11535" width="9.28515625" style="11" customWidth="1"/>
    <col min="11536" max="11536" width="7" style="11" customWidth="1"/>
    <col min="11537" max="11538" width="8.7109375" style="11" customWidth="1"/>
    <col min="11539" max="11539" width="9.140625" style="11" customWidth="1"/>
    <col min="11540" max="11540" width="7" style="11" customWidth="1"/>
    <col min="11541" max="11541" width="8.85546875" style="11" customWidth="1"/>
    <col min="11542" max="11542" width="10.42578125" style="11" customWidth="1"/>
    <col min="11543" max="11543" width="10.140625" style="11" customWidth="1"/>
    <col min="11544" max="11771" width="9.140625" style="11"/>
    <col min="11772" max="11772" width="5" style="11" customWidth="1"/>
    <col min="11773" max="11773" width="29.28515625" style="11" customWidth="1"/>
    <col min="11774" max="11774" width="7.7109375" style="11" customWidth="1"/>
    <col min="11775" max="11775" width="9.28515625" style="11" customWidth="1"/>
    <col min="11776" max="11777" width="7.7109375" style="11" customWidth="1"/>
    <col min="11778" max="11778" width="9" style="11" customWidth="1"/>
    <col min="11779" max="11779" width="9.5703125" style="11" customWidth="1"/>
    <col min="11780" max="11780" width="8.7109375" style="11" customWidth="1"/>
    <col min="11781" max="11781" width="8.42578125" style="11" customWidth="1"/>
    <col min="11782" max="11783" width="8.7109375" style="11" customWidth="1"/>
    <col min="11784" max="11784" width="7.42578125" style="11" customWidth="1"/>
    <col min="11785" max="11785" width="7.7109375" style="11" customWidth="1"/>
    <col min="11786" max="11787" width="8.85546875" style="11" customWidth="1"/>
    <col min="11788" max="11788" width="7" style="11" customWidth="1"/>
    <col min="11789" max="11789" width="7.85546875" style="11" customWidth="1"/>
    <col min="11790" max="11790" width="8.85546875" style="11" customWidth="1"/>
    <col min="11791" max="11791" width="9.28515625" style="11" customWidth="1"/>
    <col min="11792" max="11792" width="7" style="11" customWidth="1"/>
    <col min="11793" max="11794" width="8.7109375" style="11" customWidth="1"/>
    <col min="11795" max="11795" width="9.140625" style="11" customWidth="1"/>
    <col min="11796" max="11796" width="7" style="11" customWidth="1"/>
    <col min="11797" max="11797" width="8.85546875" style="11" customWidth="1"/>
    <col min="11798" max="11798" width="10.42578125" style="11" customWidth="1"/>
    <col min="11799" max="11799" width="10.140625" style="11" customWidth="1"/>
    <col min="11800" max="12027" width="9.140625" style="11"/>
    <col min="12028" max="12028" width="5" style="11" customWidth="1"/>
    <col min="12029" max="12029" width="29.28515625" style="11" customWidth="1"/>
    <col min="12030" max="12030" width="7.7109375" style="11" customWidth="1"/>
    <col min="12031" max="12031" width="9.28515625" style="11" customWidth="1"/>
    <col min="12032" max="12033" width="7.7109375" style="11" customWidth="1"/>
    <col min="12034" max="12034" width="9" style="11" customWidth="1"/>
    <col min="12035" max="12035" width="9.5703125" style="11" customWidth="1"/>
    <col min="12036" max="12036" width="8.7109375" style="11" customWidth="1"/>
    <col min="12037" max="12037" width="8.42578125" style="11" customWidth="1"/>
    <col min="12038" max="12039" width="8.7109375" style="11" customWidth="1"/>
    <col min="12040" max="12040" width="7.42578125" style="11" customWidth="1"/>
    <col min="12041" max="12041" width="7.7109375" style="11" customWidth="1"/>
    <col min="12042" max="12043" width="8.85546875" style="11" customWidth="1"/>
    <col min="12044" max="12044" width="7" style="11" customWidth="1"/>
    <col min="12045" max="12045" width="7.85546875" style="11" customWidth="1"/>
    <col min="12046" max="12046" width="8.85546875" style="11" customWidth="1"/>
    <col min="12047" max="12047" width="9.28515625" style="11" customWidth="1"/>
    <col min="12048" max="12048" width="7" style="11" customWidth="1"/>
    <col min="12049" max="12050" width="8.7109375" style="11" customWidth="1"/>
    <col min="12051" max="12051" width="9.140625" style="11" customWidth="1"/>
    <col min="12052" max="12052" width="7" style="11" customWidth="1"/>
    <col min="12053" max="12053" width="8.85546875" style="11" customWidth="1"/>
    <col min="12054" max="12054" width="10.42578125" style="11" customWidth="1"/>
    <col min="12055" max="12055" width="10.140625" style="11" customWidth="1"/>
    <col min="12056" max="12283" width="9.140625" style="11"/>
    <col min="12284" max="12284" width="5" style="11" customWidth="1"/>
    <col min="12285" max="12285" width="29.28515625" style="11" customWidth="1"/>
    <col min="12286" max="12286" width="7.7109375" style="11" customWidth="1"/>
    <col min="12287" max="12287" width="9.28515625" style="11" customWidth="1"/>
    <col min="12288" max="12289" width="7.7109375" style="11" customWidth="1"/>
    <col min="12290" max="12290" width="9" style="11" customWidth="1"/>
    <col min="12291" max="12291" width="9.5703125" style="11" customWidth="1"/>
    <col min="12292" max="12292" width="8.7109375" style="11" customWidth="1"/>
    <col min="12293" max="12293" width="8.42578125" style="11" customWidth="1"/>
    <col min="12294" max="12295" width="8.7109375" style="11" customWidth="1"/>
    <col min="12296" max="12296" width="7.42578125" style="11" customWidth="1"/>
    <col min="12297" max="12297" width="7.7109375" style="11" customWidth="1"/>
    <col min="12298" max="12299" width="8.85546875" style="11" customWidth="1"/>
    <col min="12300" max="12300" width="7" style="11" customWidth="1"/>
    <col min="12301" max="12301" width="7.85546875" style="11" customWidth="1"/>
    <col min="12302" max="12302" width="8.85546875" style="11" customWidth="1"/>
    <col min="12303" max="12303" width="9.28515625" style="11" customWidth="1"/>
    <col min="12304" max="12304" width="7" style="11" customWidth="1"/>
    <col min="12305" max="12306" width="8.7109375" style="11" customWidth="1"/>
    <col min="12307" max="12307" width="9.140625" style="11" customWidth="1"/>
    <col min="12308" max="12308" width="7" style="11" customWidth="1"/>
    <col min="12309" max="12309" width="8.85546875" style="11" customWidth="1"/>
    <col min="12310" max="12310" width="10.42578125" style="11" customWidth="1"/>
    <col min="12311" max="12311" width="10.140625" style="11" customWidth="1"/>
    <col min="12312" max="12539" width="9.140625" style="11"/>
    <col min="12540" max="12540" width="5" style="11" customWidth="1"/>
    <col min="12541" max="12541" width="29.28515625" style="11" customWidth="1"/>
    <col min="12542" max="12542" width="7.7109375" style="11" customWidth="1"/>
    <col min="12543" max="12543" width="9.28515625" style="11" customWidth="1"/>
    <col min="12544" max="12545" width="7.7109375" style="11" customWidth="1"/>
    <col min="12546" max="12546" width="9" style="11" customWidth="1"/>
    <col min="12547" max="12547" width="9.5703125" style="11" customWidth="1"/>
    <col min="12548" max="12548" width="8.7109375" style="11" customWidth="1"/>
    <col min="12549" max="12549" width="8.42578125" style="11" customWidth="1"/>
    <col min="12550" max="12551" width="8.7109375" style="11" customWidth="1"/>
    <col min="12552" max="12552" width="7.42578125" style="11" customWidth="1"/>
    <col min="12553" max="12553" width="7.7109375" style="11" customWidth="1"/>
    <col min="12554" max="12555" width="8.85546875" style="11" customWidth="1"/>
    <col min="12556" max="12556" width="7" style="11" customWidth="1"/>
    <col min="12557" max="12557" width="7.85546875" style="11" customWidth="1"/>
    <col min="12558" max="12558" width="8.85546875" style="11" customWidth="1"/>
    <col min="12559" max="12559" width="9.28515625" style="11" customWidth="1"/>
    <col min="12560" max="12560" width="7" style="11" customWidth="1"/>
    <col min="12561" max="12562" width="8.7109375" style="11" customWidth="1"/>
    <col min="12563" max="12563" width="9.140625" style="11" customWidth="1"/>
    <col min="12564" max="12564" width="7" style="11" customWidth="1"/>
    <col min="12565" max="12565" width="8.85546875" style="11" customWidth="1"/>
    <col min="12566" max="12566" width="10.42578125" style="11" customWidth="1"/>
    <col min="12567" max="12567" width="10.140625" style="11" customWidth="1"/>
    <col min="12568" max="12795" width="9.140625" style="11"/>
    <col min="12796" max="12796" width="5" style="11" customWidth="1"/>
    <col min="12797" max="12797" width="29.28515625" style="11" customWidth="1"/>
    <col min="12798" max="12798" width="7.7109375" style="11" customWidth="1"/>
    <col min="12799" max="12799" width="9.28515625" style="11" customWidth="1"/>
    <col min="12800" max="12801" width="7.7109375" style="11" customWidth="1"/>
    <col min="12802" max="12802" width="9" style="11" customWidth="1"/>
    <col min="12803" max="12803" width="9.5703125" style="11" customWidth="1"/>
    <col min="12804" max="12804" width="8.7109375" style="11" customWidth="1"/>
    <col min="12805" max="12805" width="8.42578125" style="11" customWidth="1"/>
    <col min="12806" max="12807" width="8.7109375" style="11" customWidth="1"/>
    <col min="12808" max="12808" width="7.42578125" style="11" customWidth="1"/>
    <col min="12809" max="12809" width="7.7109375" style="11" customWidth="1"/>
    <col min="12810" max="12811" width="8.85546875" style="11" customWidth="1"/>
    <col min="12812" max="12812" width="7" style="11" customWidth="1"/>
    <col min="12813" max="12813" width="7.85546875" style="11" customWidth="1"/>
    <col min="12814" max="12814" width="8.85546875" style="11" customWidth="1"/>
    <col min="12815" max="12815" width="9.28515625" style="11" customWidth="1"/>
    <col min="12816" max="12816" width="7" style="11" customWidth="1"/>
    <col min="12817" max="12818" width="8.7109375" style="11" customWidth="1"/>
    <col min="12819" max="12819" width="9.140625" style="11" customWidth="1"/>
    <col min="12820" max="12820" width="7" style="11" customWidth="1"/>
    <col min="12821" max="12821" width="8.85546875" style="11" customWidth="1"/>
    <col min="12822" max="12822" width="10.42578125" style="11" customWidth="1"/>
    <col min="12823" max="12823" width="10.140625" style="11" customWidth="1"/>
    <col min="12824" max="13051" width="9.140625" style="11"/>
    <col min="13052" max="13052" width="5" style="11" customWidth="1"/>
    <col min="13053" max="13053" width="29.28515625" style="11" customWidth="1"/>
    <col min="13054" max="13054" width="7.7109375" style="11" customWidth="1"/>
    <col min="13055" max="13055" width="9.28515625" style="11" customWidth="1"/>
    <col min="13056" max="13057" width="7.7109375" style="11" customWidth="1"/>
    <col min="13058" max="13058" width="9" style="11" customWidth="1"/>
    <col min="13059" max="13059" width="9.5703125" style="11" customWidth="1"/>
    <col min="13060" max="13060" width="8.7109375" style="11" customWidth="1"/>
    <col min="13061" max="13061" width="8.42578125" style="11" customWidth="1"/>
    <col min="13062" max="13063" width="8.7109375" style="11" customWidth="1"/>
    <col min="13064" max="13064" width="7.42578125" style="11" customWidth="1"/>
    <col min="13065" max="13065" width="7.7109375" style="11" customWidth="1"/>
    <col min="13066" max="13067" width="8.85546875" style="11" customWidth="1"/>
    <col min="13068" max="13068" width="7" style="11" customWidth="1"/>
    <col min="13069" max="13069" width="7.85546875" style="11" customWidth="1"/>
    <col min="13070" max="13070" width="8.85546875" style="11" customWidth="1"/>
    <col min="13071" max="13071" width="9.28515625" style="11" customWidth="1"/>
    <col min="13072" max="13072" width="7" style="11" customWidth="1"/>
    <col min="13073" max="13074" width="8.7109375" style="11" customWidth="1"/>
    <col min="13075" max="13075" width="9.140625" style="11" customWidth="1"/>
    <col min="13076" max="13076" width="7" style="11" customWidth="1"/>
    <col min="13077" max="13077" width="8.85546875" style="11" customWidth="1"/>
    <col min="13078" max="13078" width="10.42578125" style="11" customWidth="1"/>
    <col min="13079" max="13079" width="10.140625" style="11" customWidth="1"/>
    <col min="13080" max="13307" width="9.140625" style="11"/>
    <col min="13308" max="13308" width="5" style="11" customWidth="1"/>
    <col min="13309" max="13309" width="29.28515625" style="11" customWidth="1"/>
    <col min="13310" max="13310" width="7.7109375" style="11" customWidth="1"/>
    <col min="13311" max="13311" width="9.28515625" style="11" customWidth="1"/>
    <col min="13312" max="13313" width="7.7109375" style="11" customWidth="1"/>
    <col min="13314" max="13314" width="9" style="11" customWidth="1"/>
    <col min="13315" max="13315" width="9.5703125" style="11" customWidth="1"/>
    <col min="13316" max="13316" width="8.7109375" style="11" customWidth="1"/>
    <col min="13317" max="13317" width="8.42578125" style="11" customWidth="1"/>
    <col min="13318" max="13319" width="8.7109375" style="11" customWidth="1"/>
    <col min="13320" max="13320" width="7.42578125" style="11" customWidth="1"/>
    <col min="13321" max="13321" width="7.7109375" style="11" customWidth="1"/>
    <col min="13322" max="13323" width="8.85546875" style="11" customWidth="1"/>
    <col min="13324" max="13324" width="7" style="11" customWidth="1"/>
    <col min="13325" max="13325" width="7.85546875" style="11" customWidth="1"/>
    <col min="13326" max="13326" width="8.85546875" style="11" customWidth="1"/>
    <col min="13327" max="13327" width="9.28515625" style="11" customWidth="1"/>
    <col min="13328" max="13328" width="7" style="11" customWidth="1"/>
    <col min="13329" max="13330" width="8.7109375" style="11" customWidth="1"/>
    <col min="13331" max="13331" width="9.140625" style="11" customWidth="1"/>
    <col min="13332" max="13332" width="7" style="11" customWidth="1"/>
    <col min="13333" max="13333" width="8.85546875" style="11" customWidth="1"/>
    <col min="13334" max="13334" width="10.42578125" style="11" customWidth="1"/>
    <col min="13335" max="13335" width="10.140625" style="11" customWidth="1"/>
    <col min="13336" max="13563" width="9.140625" style="11"/>
    <col min="13564" max="13564" width="5" style="11" customWidth="1"/>
    <col min="13565" max="13565" width="29.28515625" style="11" customWidth="1"/>
    <col min="13566" max="13566" width="7.7109375" style="11" customWidth="1"/>
    <col min="13567" max="13567" width="9.28515625" style="11" customWidth="1"/>
    <col min="13568" max="13569" width="7.7109375" style="11" customWidth="1"/>
    <col min="13570" max="13570" width="9" style="11" customWidth="1"/>
    <col min="13571" max="13571" width="9.5703125" style="11" customWidth="1"/>
    <col min="13572" max="13572" width="8.7109375" style="11" customWidth="1"/>
    <col min="13573" max="13573" width="8.42578125" style="11" customWidth="1"/>
    <col min="13574" max="13575" width="8.7109375" style="11" customWidth="1"/>
    <col min="13576" max="13576" width="7.42578125" style="11" customWidth="1"/>
    <col min="13577" max="13577" width="7.7109375" style="11" customWidth="1"/>
    <col min="13578" max="13579" width="8.85546875" style="11" customWidth="1"/>
    <col min="13580" max="13580" width="7" style="11" customWidth="1"/>
    <col min="13581" max="13581" width="7.85546875" style="11" customWidth="1"/>
    <col min="13582" max="13582" width="8.85546875" style="11" customWidth="1"/>
    <col min="13583" max="13583" width="9.28515625" style="11" customWidth="1"/>
    <col min="13584" max="13584" width="7" style="11" customWidth="1"/>
    <col min="13585" max="13586" width="8.7109375" style="11" customWidth="1"/>
    <col min="13587" max="13587" width="9.140625" style="11" customWidth="1"/>
    <col min="13588" max="13588" width="7" style="11" customWidth="1"/>
    <col min="13589" max="13589" width="8.85546875" style="11" customWidth="1"/>
    <col min="13590" max="13590" width="10.42578125" style="11" customWidth="1"/>
    <col min="13591" max="13591" width="10.140625" style="11" customWidth="1"/>
    <col min="13592" max="13819" width="9.140625" style="11"/>
    <col min="13820" max="13820" width="5" style="11" customWidth="1"/>
    <col min="13821" max="13821" width="29.28515625" style="11" customWidth="1"/>
    <col min="13822" max="13822" width="7.7109375" style="11" customWidth="1"/>
    <col min="13823" max="13823" width="9.28515625" style="11" customWidth="1"/>
    <col min="13824" max="13825" width="7.7109375" style="11" customWidth="1"/>
    <col min="13826" max="13826" width="9" style="11" customWidth="1"/>
    <col min="13827" max="13827" width="9.5703125" style="11" customWidth="1"/>
    <col min="13828" max="13828" width="8.7109375" style="11" customWidth="1"/>
    <col min="13829" max="13829" width="8.42578125" style="11" customWidth="1"/>
    <col min="13830" max="13831" width="8.7109375" style="11" customWidth="1"/>
    <col min="13832" max="13832" width="7.42578125" style="11" customWidth="1"/>
    <col min="13833" max="13833" width="7.7109375" style="11" customWidth="1"/>
    <col min="13834" max="13835" width="8.85546875" style="11" customWidth="1"/>
    <col min="13836" max="13836" width="7" style="11" customWidth="1"/>
    <col min="13837" max="13837" width="7.85546875" style="11" customWidth="1"/>
    <col min="13838" max="13838" width="8.85546875" style="11" customWidth="1"/>
    <col min="13839" max="13839" width="9.28515625" style="11" customWidth="1"/>
    <col min="13840" max="13840" width="7" style="11" customWidth="1"/>
    <col min="13841" max="13842" width="8.7109375" style="11" customWidth="1"/>
    <col min="13843" max="13843" width="9.140625" style="11" customWidth="1"/>
    <col min="13844" max="13844" width="7" style="11" customWidth="1"/>
    <col min="13845" max="13845" width="8.85546875" style="11" customWidth="1"/>
    <col min="13846" max="13846" width="10.42578125" style="11" customWidth="1"/>
    <col min="13847" max="13847" width="10.140625" style="11" customWidth="1"/>
    <col min="13848" max="14075" width="9.140625" style="11"/>
    <col min="14076" max="14076" width="5" style="11" customWidth="1"/>
    <col min="14077" max="14077" width="29.28515625" style="11" customWidth="1"/>
    <col min="14078" max="14078" width="7.7109375" style="11" customWidth="1"/>
    <col min="14079" max="14079" width="9.28515625" style="11" customWidth="1"/>
    <col min="14080" max="14081" width="7.7109375" style="11" customWidth="1"/>
    <col min="14082" max="14082" width="9" style="11" customWidth="1"/>
    <col min="14083" max="14083" width="9.5703125" style="11" customWidth="1"/>
    <col min="14084" max="14084" width="8.7109375" style="11" customWidth="1"/>
    <col min="14085" max="14085" width="8.42578125" style="11" customWidth="1"/>
    <col min="14086" max="14087" width="8.7109375" style="11" customWidth="1"/>
    <col min="14088" max="14088" width="7.42578125" style="11" customWidth="1"/>
    <col min="14089" max="14089" width="7.7109375" style="11" customWidth="1"/>
    <col min="14090" max="14091" width="8.85546875" style="11" customWidth="1"/>
    <col min="14092" max="14092" width="7" style="11" customWidth="1"/>
    <col min="14093" max="14093" width="7.85546875" style="11" customWidth="1"/>
    <col min="14094" max="14094" width="8.85546875" style="11" customWidth="1"/>
    <col min="14095" max="14095" width="9.28515625" style="11" customWidth="1"/>
    <col min="14096" max="14096" width="7" style="11" customWidth="1"/>
    <col min="14097" max="14098" width="8.7109375" style="11" customWidth="1"/>
    <col min="14099" max="14099" width="9.140625" style="11" customWidth="1"/>
    <col min="14100" max="14100" width="7" style="11" customWidth="1"/>
    <col min="14101" max="14101" width="8.85546875" style="11" customWidth="1"/>
    <col min="14102" max="14102" width="10.42578125" style="11" customWidth="1"/>
    <col min="14103" max="14103" width="10.140625" style="11" customWidth="1"/>
    <col min="14104" max="14331" width="9.140625" style="11"/>
    <col min="14332" max="14332" width="5" style="11" customWidth="1"/>
    <col min="14333" max="14333" width="29.28515625" style="11" customWidth="1"/>
    <col min="14334" max="14334" width="7.7109375" style="11" customWidth="1"/>
    <col min="14335" max="14335" width="9.28515625" style="11" customWidth="1"/>
    <col min="14336" max="14337" width="7.7109375" style="11" customWidth="1"/>
    <col min="14338" max="14338" width="9" style="11" customWidth="1"/>
    <col min="14339" max="14339" width="9.5703125" style="11" customWidth="1"/>
    <col min="14340" max="14340" width="8.7109375" style="11" customWidth="1"/>
    <col min="14341" max="14341" width="8.42578125" style="11" customWidth="1"/>
    <col min="14342" max="14343" width="8.7109375" style="11" customWidth="1"/>
    <col min="14344" max="14344" width="7.42578125" style="11" customWidth="1"/>
    <col min="14345" max="14345" width="7.7109375" style="11" customWidth="1"/>
    <col min="14346" max="14347" width="8.85546875" style="11" customWidth="1"/>
    <col min="14348" max="14348" width="7" style="11" customWidth="1"/>
    <col min="14349" max="14349" width="7.85546875" style="11" customWidth="1"/>
    <col min="14350" max="14350" width="8.85546875" style="11" customWidth="1"/>
    <col min="14351" max="14351" width="9.28515625" style="11" customWidth="1"/>
    <col min="14352" max="14352" width="7" style="11" customWidth="1"/>
    <col min="14353" max="14354" width="8.7109375" style="11" customWidth="1"/>
    <col min="14355" max="14355" width="9.140625" style="11" customWidth="1"/>
    <col min="14356" max="14356" width="7" style="11" customWidth="1"/>
    <col min="14357" max="14357" width="8.85546875" style="11" customWidth="1"/>
    <col min="14358" max="14358" width="10.42578125" style="11" customWidth="1"/>
    <col min="14359" max="14359" width="10.140625" style="11" customWidth="1"/>
    <col min="14360" max="14587" width="9.140625" style="11"/>
    <col min="14588" max="14588" width="5" style="11" customWidth="1"/>
    <col min="14589" max="14589" width="29.28515625" style="11" customWidth="1"/>
    <col min="14590" max="14590" width="7.7109375" style="11" customWidth="1"/>
    <col min="14591" max="14591" width="9.28515625" style="11" customWidth="1"/>
    <col min="14592" max="14593" width="7.7109375" style="11" customWidth="1"/>
    <col min="14594" max="14594" width="9" style="11" customWidth="1"/>
    <col min="14595" max="14595" width="9.5703125" style="11" customWidth="1"/>
    <col min="14596" max="14596" width="8.7109375" style="11" customWidth="1"/>
    <col min="14597" max="14597" width="8.42578125" style="11" customWidth="1"/>
    <col min="14598" max="14599" width="8.7109375" style="11" customWidth="1"/>
    <col min="14600" max="14600" width="7.42578125" style="11" customWidth="1"/>
    <col min="14601" max="14601" width="7.7109375" style="11" customWidth="1"/>
    <col min="14602" max="14603" width="8.85546875" style="11" customWidth="1"/>
    <col min="14604" max="14604" width="7" style="11" customWidth="1"/>
    <col min="14605" max="14605" width="7.85546875" style="11" customWidth="1"/>
    <col min="14606" max="14606" width="8.85546875" style="11" customWidth="1"/>
    <col min="14607" max="14607" width="9.28515625" style="11" customWidth="1"/>
    <col min="14608" max="14608" width="7" style="11" customWidth="1"/>
    <col min="14609" max="14610" width="8.7109375" style="11" customWidth="1"/>
    <col min="14611" max="14611" width="9.140625" style="11" customWidth="1"/>
    <col min="14612" max="14612" width="7" style="11" customWidth="1"/>
    <col min="14613" max="14613" width="8.85546875" style="11" customWidth="1"/>
    <col min="14614" max="14614" width="10.42578125" style="11" customWidth="1"/>
    <col min="14615" max="14615" width="10.140625" style="11" customWidth="1"/>
    <col min="14616" max="14843" width="9.140625" style="11"/>
    <col min="14844" max="14844" width="5" style="11" customWidth="1"/>
    <col min="14845" max="14845" width="29.28515625" style="11" customWidth="1"/>
    <col min="14846" max="14846" width="7.7109375" style="11" customWidth="1"/>
    <col min="14847" max="14847" width="9.28515625" style="11" customWidth="1"/>
    <col min="14848" max="14849" width="7.7109375" style="11" customWidth="1"/>
    <col min="14850" max="14850" width="9" style="11" customWidth="1"/>
    <col min="14851" max="14851" width="9.5703125" style="11" customWidth="1"/>
    <col min="14852" max="14852" width="8.7109375" style="11" customWidth="1"/>
    <col min="14853" max="14853" width="8.42578125" style="11" customWidth="1"/>
    <col min="14854" max="14855" width="8.7109375" style="11" customWidth="1"/>
    <col min="14856" max="14856" width="7.42578125" style="11" customWidth="1"/>
    <col min="14857" max="14857" width="7.7109375" style="11" customWidth="1"/>
    <col min="14858" max="14859" width="8.85546875" style="11" customWidth="1"/>
    <col min="14860" max="14860" width="7" style="11" customWidth="1"/>
    <col min="14861" max="14861" width="7.85546875" style="11" customWidth="1"/>
    <col min="14862" max="14862" width="8.85546875" style="11" customWidth="1"/>
    <col min="14863" max="14863" width="9.28515625" style="11" customWidth="1"/>
    <col min="14864" max="14864" width="7" style="11" customWidth="1"/>
    <col min="14865" max="14866" width="8.7109375" style="11" customWidth="1"/>
    <col min="14867" max="14867" width="9.140625" style="11" customWidth="1"/>
    <col min="14868" max="14868" width="7" style="11" customWidth="1"/>
    <col min="14869" max="14869" width="8.85546875" style="11" customWidth="1"/>
    <col min="14870" max="14870" width="10.42578125" style="11" customWidth="1"/>
    <col min="14871" max="14871" width="10.140625" style="11" customWidth="1"/>
    <col min="14872" max="15099" width="9.140625" style="11"/>
    <col min="15100" max="15100" width="5" style="11" customWidth="1"/>
    <col min="15101" max="15101" width="29.28515625" style="11" customWidth="1"/>
    <col min="15102" max="15102" width="7.7109375" style="11" customWidth="1"/>
    <col min="15103" max="15103" width="9.28515625" style="11" customWidth="1"/>
    <col min="15104" max="15105" width="7.7109375" style="11" customWidth="1"/>
    <col min="15106" max="15106" width="9" style="11" customWidth="1"/>
    <col min="15107" max="15107" width="9.5703125" style="11" customWidth="1"/>
    <col min="15108" max="15108" width="8.7109375" style="11" customWidth="1"/>
    <col min="15109" max="15109" width="8.42578125" style="11" customWidth="1"/>
    <col min="15110" max="15111" width="8.7109375" style="11" customWidth="1"/>
    <col min="15112" max="15112" width="7.42578125" style="11" customWidth="1"/>
    <col min="15113" max="15113" width="7.7109375" style="11" customWidth="1"/>
    <col min="15114" max="15115" width="8.85546875" style="11" customWidth="1"/>
    <col min="15116" max="15116" width="7" style="11" customWidth="1"/>
    <col min="15117" max="15117" width="7.85546875" style="11" customWidth="1"/>
    <col min="15118" max="15118" width="8.85546875" style="11" customWidth="1"/>
    <col min="15119" max="15119" width="9.28515625" style="11" customWidth="1"/>
    <col min="15120" max="15120" width="7" style="11" customWidth="1"/>
    <col min="15121" max="15122" width="8.7109375" style="11" customWidth="1"/>
    <col min="15123" max="15123" width="9.140625" style="11" customWidth="1"/>
    <col min="15124" max="15124" width="7" style="11" customWidth="1"/>
    <col min="15125" max="15125" width="8.85546875" style="11" customWidth="1"/>
    <col min="15126" max="15126" width="10.42578125" style="11" customWidth="1"/>
    <col min="15127" max="15127" width="10.140625" style="11" customWidth="1"/>
    <col min="15128" max="15355" width="9.140625" style="11"/>
    <col min="15356" max="15356" width="5" style="11" customWidth="1"/>
    <col min="15357" max="15357" width="29.28515625" style="11" customWidth="1"/>
    <col min="15358" max="15358" width="7.7109375" style="11" customWidth="1"/>
    <col min="15359" max="15359" width="9.28515625" style="11" customWidth="1"/>
    <col min="15360" max="15361" width="7.7109375" style="11" customWidth="1"/>
    <col min="15362" max="15362" width="9" style="11" customWidth="1"/>
    <col min="15363" max="15363" width="9.5703125" style="11" customWidth="1"/>
    <col min="15364" max="15364" width="8.7109375" style="11" customWidth="1"/>
    <col min="15365" max="15365" width="8.42578125" style="11" customWidth="1"/>
    <col min="15366" max="15367" width="8.7109375" style="11" customWidth="1"/>
    <col min="15368" max="15368" width="7.42578125" style="11" customWidth="1"/>
    <col min="15369" max="15369" width="7.7109375" style="11" customWidth="1"/>
    <col min="15370" max="15371" width="8.85546875" style="11" customWidth="1"/>
    <col min="15372" max="15372" width="7" style="11" customWidth="1"/>
    <col min="15373" max="15373" width="7.85546875" style="11" customWidth="1"/>
    <col min="15374" max="15374" width="8.85546875" style="11" customWidth="1"/>
    <col min="15375" max="15375" width="9.28515625" style="11" customWidth="1"/>
    <col min="15376" max="15376" width="7" style="11" customWidth="1"/>
    <col min="15377" max="15378" width="8.7109375" style="11" customWidth="1"/>
    <col min="15379" max="15379" width="9.140625" style="11" customWidth="1"/>
    <col min="15380" max="15380" width="7" style="11" customWidth="1"/>
    <col min="15381" max="15381" width="8.85546875" style="11" customWidth="1"/>
    <col min="15382" max="15382" width="10.42578125" style="11" customWidth="1"/>
    <col min="15383" max="15383" width="10.140625" style="11" customWidth="1"/>
    <col min="15384" max="15611" width="9.140625" style="11"/>
    <col min="15612" max="15612" width="5" style="11" customWidth="1"/>
    <col min="15613" max="15613" width="29.28515625" style="11" customWidth="1"/>
    <col min="15614" max="15614" width="7.7109375" style="11" customWidth="1"/>
    <col min="15615" max="15615" width="9.28515625" style="11" customWidth="1"/>
    <col min="15616" max="15617" width="7.7109375" style="11" customWidth="1"/>
    <col min="15618" max="15618" width="9" style="11" customWidth="1"/>
    <col min="15619" max="15619" width="9.5703125" style="11" customWidth="1"/>
    <col min="15620" max="15620" width="8.7109375" style="11" customWidth="1"/>
    <col min="15621" max="15621" width="8.42578125" style="11" customWidth="1"/>
    <col min="15622" max="15623" width="8.7109375" style="11" customWidth="1"/>
    <col min="15624" max="15624" width="7.42578125" style="11" customWidth="1"/>
    <col min="15625" max="15625" width="7.7109375" style="11" customWidth="1"/>
    <col min="15626" max="15627" width="8.85546875" style="11" customWidth="1"/>
    <col min="15628" max="15628" width="7" style="11" customWidth="1"/>
    <col min="15629" max="15629" width="7.85546875" style="11" customWidth="1"/>
    <col min="15630" max="15630" width="8.85546875" style="11" customWidth="1"/>
    <col min="15631" max="15631" width="9.28515625" style="11" customWidth="1"/>
    <col min="15632" max="15632" width="7" style="11" customWidth="1"/>
    <col min="15633" max="15634" width="8.7109375" style="11" customWidth="1"/>
    <col min="15635" max="15635" width="9.140625" style="11" customWidth="1"/>
    <col min="15636" max="15636" width="7" style="11" customWidth="1"/>
    <col min="15637" max="15637" width="8.85546875" style="11" customWidth="1"/>
    <col min="15638" max="15638" width="10.42578125" style="11" customWidth="1"/>
    <col min="15639" max="15639" width="10.140625" style="11" customWidth="1"/>
    <col min="15640" max="15867" width="9.140625" style="11"/>
    <col min="15868" max="15868" width="5" style="11" customWidth="1"/>
    <col min="15869" max="15869" width="29.28515625" style="11" customWidth="1"/>
    <col min="15870" max="15870" width="7.7109375" style="11" customWidth="1"/>
    <col min="15871" max="15871" width="9.28515625" style="11" customWidth="1"/>
    <col min="15872" max="15873" width="7.7109375" style="11" customWidth="1"/>
    <col min="15874" max="15874" width="9" style="11" customWidth="1"/>
    <col min="15875" max="15875" width="9.5703125" style="11" customWidth="1"/>
    <col min="15876" max="15876" width="8.7109375" style="11" customWidth="1"/>
    <col min="15877" max="15877" width="8.42578125" style="11" customWidth="1"/>
    <col min="15878" max="15879" width="8.7109375" style="11" customWidth="1"/>
    <col min="15880" max="15880" width="7.42578125" style="11" customWidth="1"/>
    <col min="15881" max="15881" width="7.7109375" style="11" customWidth="1"/>
    <col min="15882" max="15883" width="8.85546875" style="11" customWidth="1"/>
    <col min="15884" max="15884" width="7" style="11" customWidth="1"/>
    <col min="15885" max="15885" width="7.85546875" style="11" customWidth="1"/>
    <col min="15886" max="15886" width="8.85546875" style="11" customWidth="1"/>
    <col min="15887" max="15887" width="9.28515625" style="11" customWidth="1"/>
    <col min="15888" max="15888" width="7" style="11" customWidth="1"/>
    <col min="15889" max="15890" width="8.7109375" style="11" customWidth="1"/>
    <col min="15891" max="15891" width="9.140625" style="11" customWidth="1"/>
    <col min="15892" max="15892" width="7" style="11" customWidth="1"/>
    <col min="15893" max="15893" width="8.85546875" style="11" customWidth="1"/>
    <col min="15894" max="15894" width="10.42578125" style="11" customWidth="1"/>
    <col min="15895" max="15895" width="10.140625" style="11" customWidth="1"/>
    <col min="15896" max="16123" width="9.140625" style="11"/>
    <col min="16124" max="16124" width="5" style="11" customWidth="1"/>
    <col min="16125" max="16125" width="29.28515625" style="11" customWidth="1"/>
    <col min="16126" max="16126" width="7.7109375" style="11" customWidth="1"/>
    <col min="16127" max="16127" width="9.28515625" style="11" customWidth="1"/>
    <col min="16128" max="16129" width="7.7109375" style="11" customWidth="1"/>
    <col min="16130" max="16130" width="9" style="11" customWidth="1"/>
    <col min="16131" max="16131" width="9.5703125" style="11" customWidth="1"/>
    <col min="16132" max="16132" width="8.7109375" style="11" customWidth="1"/>
    <col min="16133" max="16133" width="8.42578125" style="11" customWidth="1"/>
    <col min="16134" max="16135" width="8.7109375" style="11" customWidth="1"/>
    <col min="16136" max="16136" width="7.42578125" style="11" customWidth="1"/>
    <col min="16137" max="16137" width="7.7109375" style="11" customWidth="1"/>
    <col min="16138" max="16139" width="8.85546875" style="11" customWidth="1"/>
    <col min="16140" max="16140" width="7" style="11" customWidth="1"/>
    <col min="16141" max="16141" width="7.85546875" style="11" customWidth="1"/>
    <col min="16142" max="16142" width="8.85546875" style="11" customWidth="1"/>
    <col min="16143" max="16143" width="9.28515625" style="11" customWidth="1"/>
    <col min="16144" max="16144" width="7" style="11" customWidth="1"/>
    <col min="16145" max="16146" width="8.7109375" style="11" customWidth="1"/>
    <col min="16147" max="16147" width="9.140625" style="11" customWidth="1"/>
    <col min="16148" max="16148" width="7" style="11" customWidth="1"/>
    <col min="16149" max="16149" width="8.85546875" style="11" customWidth="1"/>
    <col min="16150" max="16150" width="10.42578125" style="11" customWidth="1"/>
    <col min="16151" max="16151" width="10.140625" style="11" customWidth="1"/>
    <col min="16152" max="16384" width="9.140625" style="11"/>
  </cols>
  <sheetData>
    <row r="1" spans="1:23" s="1" customFormat="1" ht="47.25" customHeight="1" x14ac:dyDescent="0.3">
      <c r="A1" s="157" t="s">
        <v>0</v>
      </c>
      <c r="B1" s="157"/>
      <c r="C1" s="158" t="s">
        <v>30</v>
      </c>
      <c r="D1" s="158"/>
      <c r="E1" s="158"/>
      <c r="F1" s="158"/>
      <c r="G1" s="158"/>
      <c r="H1" s="158"/>
      <c r="I1" s="158"/>
      <c r="J1" s="158"/>
      <c r="K1" s="158"/>
      <c r="L1" s="158"/>
      <c r="M1" s="158"/>
      <c r="N1" s="158"/>
      <c r="O1" s="158"/>
    </row>
    <row r="2" spans="1:23" ht="31.5" customHeight="1" x14ac:dyDescent="0.35">
      <c r="A2" s="126" t="s">
        <v>1</v>
      </c>
      <c r="B2" s="126"/>
      <c r="C2" s="126"/>
      <c r="D2" s="126"/>
      <c r="E2" s="126"/>
      <c r="F2" s="126"/>
      <c r="G2" s="126"/>
      <c r="H2" s="126"/>
      <c r="I2" s="126"/>
      <c r="J2" s="126"/>
      <c r="K2" s="126"/>
      <c r="L2" s="126"/>
      <c r="M2" s="126"/>
      <c r="N2" s="126"/>
      <c r="O2" s="126"/>
      <c r="P2" s="126"/>
      <c r="Q2" s="126"/>
      <c r="R2" s="126"/>
      <c r="S2" s="126"/>
      <c r="T2" s="126"/>
      <c r="U2" s="126"/>
      <c r="V2" s="126"/>
    </row>
    <row r="3" spans="1:23" s="9" customFormat="1" ht="44.25" customHeight="1" x14ac:dyDescent="0.25">
      <c r="A3" s="132" t="s">
        <v>2</v>
      </c>
      <c r="B3" s="135" t="s">
        <v>18</v>
      </c>
      <c r="C3" s="130" t="s">
        <v>4</v>
      </c>
      <c r="D3" s="130"/>
      <c r="E3" s="130"/>
      <c r="F3" s="130"/>
      <c r="G3" s="130"/>
      <c r="H3" s="130"/>
      <c r="I3" s="130"/>
      <c r="J3" s="130"/>
      <c r="K3" s="130"/>
      <c r="L3" s="130"/>
      <c r="M3" s="130"/>
      <c r="N3" s="130"/>
      <c r="O3" s="130"/>
      <c r="P3" s="130"/>
      <c r="Q3" s="130"/>
      <c r="R3" s="130"/>
      <c r="S3" s="130"/>
      <c r="T3" s="130"/>
      <c r="U3" s="130"/>
      <c r="V3" s="130"/>
      <c r="W3" s="156" t="s">
        <v>34</v>
      </c>
    </row>
    <row r="4" spans="1:23" s="9" customFormat="1" ht="44.25" customHeight="1" x14ac:dyDescent="0.25">
      <c r="A4" s="133"/>
      <c r="B4" s="136"/>
      <c r="C4" s="130" t="s">
        <v>6</v>
      </c>
      <c r="D4" s="130"/>
      <c r="E4" s="130"/>
      <c r="F4" s="130"/>
      <c r="G4" s="130" t="s">
        <v>7</v>
      </c>
      <c r="H4" s="130"/>
      <c r="I4" s="130"/>
      <c r="J4" s="130"/>
      <c r="K4" s="130" t="s">
        <v>8</v>
      </c>
      <c r="L4" s="130"/>
      <c r="M4" s="130"/>
      <c r="N4" s="130"/>
      <c r="O4" s="130" t="s">
        <v>9</v>
      </c>
      <c r="P4" s="130"/>
      <c r="Q4" s="130"/>
      <c r="R4" s="130"/>
      <c r="S4" s="130" t="s">
        <v>10</v>
      </c>
      <c r="T4" s="130"/>
      <c r="U4" s="130"/>
      <c r="V4" s="130"/>
      <c r="W4" s="156"/>
    </row>
    <row r="5" spans="1:23" s="9" customFormat="1" ht="106.5" customHeight="1" x14ac:dyDescent="0.25">
      <c r="A5" s="134"/>
      <c r="B5" s="137"/>
      <c r="C5" s="2" t="s">
        <v>11</v>
      </c>
      <c r="D5" s="2" t="s">
        <v>12</v>
      </c>
      <c r="E5" s="2" t="s">
        <v>13</v>
      </c>
      <c r="F5" s="2" t="s">
        <v>14</v>
      </c>
      <c r="G5" s="2" t="s">
        <v>11</v>
      </c>
      <c r="H5" s="2" t="s">
        <v>12</v>
      </c>
      <c r="I5" s="2" t="s">
        <v>13</v>
      </c>
      <c r="J5" s="2" t="s">
        <v>14</v>
      </c>
      <c r="K5" s="2" t="s">
        <v>11</v>
      </c>
      <c r="L5" s="2" t="s">
        <v>12</v>
      </c>
      <c r="M5" s="2" t="s">
        <v>13</v>
      </c>
      <c r="N5" s="2" t="s">
        <v>14</v>
      </c>
      <c r="O5" s="2" t="s">
        <v>11</v>
      </c>
      <c r="P5" s="2" t="s">
        <v>12</v>
      </c>
      <c r="Q5" s="2" t="s">
        <v>13</v>
      </c>
      <c r="R5" s="2" t="s">
        <v>14</v>
      </c>
      <c r="S5" s="2" t="s">
        <v>11</v>
      </c>
      <c r="T5" s="2" t="s">
        <v>12</v>
      </c>
      <c r="U5" s="2" t="s">
        <v>13</v>
      </c>
      <c r="V5" s="2" t="s">
        <v>14</v>
      </c>
      <c r="W5" s="156"/>
    </row>
    <row r="6" spans="1:23" s="9" customFormat="1" ht="44.25" customHeight="1" x14ac:dyDescent="0.25">
      <c r="A6" s="31" t="s">
        <v>15</v>
      </c>
      <c r="B6" s="38" t="s">
        <v>74</v>
      </c>
      <c r="C6" s="39">
        <v>1875</v>
      </c>
      <c r="D6" s="43">
        <v>6000000</v>
      </c>
      <c r="E6" s="40">
        <v>1875</v>
      </c>
      <c r="F6" s="90">
        <v>1931200</v>
      </c>
      <c r="G6" s="40">
        <v>1970</v>
      </c>
      <c r="H6" s="39">
        <v>6000000</v>
      </c>
      <c r="I6" s="40">
        <v>1970</v>
      </c>
      <c r="J6" s="39">
        <v>1900000</v>
      </c>
      <c r="K6" s="40">
        <v>1970</v>
      </c>
      <c r="L6" s="39">
        <v>6000000</v>
      </c>
      <c r="M6" s="40">
        <v>1970</v>
      </c>
      <c r="N6" s="39">
        <v>1900000</v>
      </c>
      <c r="O6" s="40">
        <v>1970</v>
      </c>
      <c r="P6" s="39">
        <v>6000000</v>
      </c>
      <c r="Q6" s="40">
        <v>1970</v>
      </c>
      <c r="R6" s="39">
        <v>1900000</v>
      </c>
      <c r="S6" s="40">
        <v>1970</v>
      </c>
      <c r="T6" s="39">
        <v>6000000</v>
      </c>
      <c r="U6" s="40">
        <v>1970</v>
      </c>
      <c r="V6" s="39">
        <v>1900000</v>
      </c>
      <c r="W6" s="34">
        <f>S6/T6</f>
        <v>3.2833333333333331E-4</v>
      </c>
    </row>
    <row r="7" spans="1:23" s="9" customFormat="1" ht="42" customHeight="1" x14ac:dyDescent="0.25">
      <c r="A7" s="31" t="s">
        <v>16</v>
      </c>
      <c r="B7" s="38" t="s">
        <v>87</v>
      </c>
      <c r="C7" s="89">
        <v>1346</v>
      </c>
      <c r="D7" s="92" t="s">
        <v>75</v>
      </c>
      <c r="E7" s="91">
        <v>2420</v>
      </c>
      <c r="F7" s="93">
        <v>3786</v>
      </c>
      <c r="G7" s="40">
        <v>96000</v>
      </c>
      <c r="H7" s="39">
        <v>1500000</v>
      </c>
      <c r="I7" s="40">
        <v>2420</v>
      </c>
      <c r="J7" s="39">
        <v>3786</v>
      </c>
      <c r="K7" s="40">
        <v>193000</v>
      </c>
      <c r="L7" s="39">
        <v>1500000</v>
      </c>
      <c r="M7" s="40">
        <v>2420</v>
      </c>
      <c r="N7" s="39">
        <v>3786</v>
      </c>
      <c r="O7" s="40">
        <v>289000</v>
      </c>
      <c r="P7" s="39">
        <v>1500000</v>
      </c>
      <c r="Q7" s="40">
        <v>2420</v>
      </c>
      <c r="R7" s="39">
        <v>3786</v>
      </c>
      <c r="S7" s="40">
        <v>300000</v>
      </c>
      <c r="T7" s="39">
        <v>1500000</v>
      </c>
      <c r="U7" s="40">
        <v>2420</v>
      </c>
      <c r="V7" s="39">
        <v>3786</v>
      </c>
      <c r="W7" s="34">
        <f>S7/T7</f>
        <v>0.2</v>
      </c>
    </row>
    <row r="8" spans="1:23" s="9" customFormat="1" ht="41.25" customHeight="1" x14ac:dyDescent="0.25">
      <c r="A8" s="31" t="s">
        <v>36</v>
      </c>
      <c r="B8" s="38" t="s">
        <v>76</v>
      </c>
      <c r="C8" s="39">
        <v>2125</v>
      </c>
      <c r="D8" s="43">
        <v>6000000</v>
      </c>
      <c r="E8" s="40">
        <v>2125</v>
      </c>
      <c r="F8" s="90">
        <v>1931200</v>
      </c>
      <c r="G8" s="39">
        <v>2445</v>
      </c>
      <c r="H8" s="39">
        <v>6000000</v>
      </c>
      <c r="I8" s="40">
        <v>2445</v>
      </c>
      <c r="J8" s="39">
        <v>1900000</v>
      </c>
      <c r="K8" s="39">
        <v>2445</v>
      </c>
      <c r="L8" s="39">
        <v>6000000</v>
      </c>
      <c r="M8" s="40">
        <v>2445</v>
      </c>
      <c r="N8" s="39">
        <v>1900000</v>
      </c>
      <c r="O8" s="39">
        <v>2445</v>
      </c>
      <c r="P8" s="39">
        <v>6000000</v>
      </c>
      <c r="Q8" s="40">
        <v>2445</v>
      </c>
      <c r="R8" s="39">
        <v>1900000</v>
      </c>
      <c r="S8" s="39">
        <v>2445</v>
      </c>
      <c r="T8" s="39">
        <v>6000000</v>
      </c>
      <c r="U8" s="40">
        <v>2445</v>
      </c>
      <c r="V8" s="39">
        <v>1900000</v>
      </c>
      <c r="W8" s="34">
        <f t="shared" ref="W8:W15" si="0">S8/T8</f>
        <v>4.0749999999999998E-4</v>
      </c>
    </row>
    <row r="9" spans="1:23" s="9" customFormat="1" ht="41.25" customHeight="1" x14ac:dyDescent="0.25">
      <c r="A9" s="31" t="s">
        <v>20</v>
      </c>
      <c r="B9" s="38" t="s">
        <v>88</v>
      </c>
      <c r="C9" s="39">
        <v>947</v>
      </c>
      <c r="D9" s="43">
        <v>323003</v>
      </c>
      <c r="E9" s="40">
        <v>1</v>
      </c>
      <c r="F9" s="90">
        <v>53</v>
      </c>
      <c r="G9" s="92">
        <v>1050</v>
      </c>
      <c r="H9" s="39">
        <v>320000</v>
      </c>
      <c r="I9" s="40">
        <v>3</v>
      </c>
      <c r="J9" s="39">
        <v>53</v>
      </c>
      <c r="K9" s="39">
        <v>1260</v>
      </c>
      <c r="L9" s="39">
        <v>320000</v>
      </c>
      <c r="M9" s="40">
        <v>6</v>
      </c>
      <c r="N9" s="39">
        <v>53</v>
      </c>
      <c r="O9" s="39">
        <v>1510</v>
      </c>
      <c r="P9" s="39">
        <v>320000</v>
      </c>
      <c r="Q9" s="40">
        <v>9</v>
      </c>
      <c r="R9" s="39">
        <v>53</v>
      </c>
      <c r="S9" s="39">
        <v>1810</v>
      </c>
      <c r="T9" s="39">
        <v>320000</v>
      </c>
      <c r="U9" s="40">
        <v>13</v>
      </c>
      <c r="V9" s="39">
        <v>53</v>
      </c>
      <c r="W9" s="34">
        <f t="shared" si="0"/>
        <v>5.6562499999999998E-3</v>
      </c>
    </row>
    <row r="10" spans="1:23" s="9" customFormat="1" ht="45" customHeight="1" x14ac:dyDescent="0.25">
      <c r="A10" s="31" t="s">
        <v>82</v>
      </c>
      <c r="B10" s="42" t="s">
        <v>77</v>
      </c>
      <c r="C10" s="39">
        <v>2358</v>
      </c>
      <c r="D10" s="43">
        <v>6000000</v>
      </c>
      <c r="E10" s="40">
        <v>2358</v>
      </c>
      <c r="F10" s="90">
        <v>1931200</v>
      </c>
      <c r="G10" s="39">
        <v>2711</v>
      </c>
      <c r="H10" s="39">
        <v>6000000</v>
      </c>
      <c r="I10" s="40">
        <v>2711</v>
      </c>
      <c r="J10" s="39">
        <v>1900000</v>
      </c>
      <c r="K10" s="39">
        <v>2711</v>
      </c>
      <c r="L10" s="39">
        <v>6000000</v>
      </c>
      <c r="M10" s="40">
        <v>2711</v>
      </c>
      <c r="N10" s="39">
        <v>1900000</v>
      </c>
      <c r="O10" s="39">
        <v>2711</v>
      </c>
      <c r="P10" s="39">
        <v>6000000</v>
      </c>
      <c r="Q10" s="40">
        <v>2711</v>
      </c>
      <c r="R10" s="39">
        <v>1900000</v>
      </c>
      <c r="S10" s="39">
        <v>2711</v>
      </c>
      <c r="T10" s="39">
        <v>6000000</v>
      </c>
      <c r="U10" s="40">
        <v>2711</v>
      </c>
      <c r="V10" s="39">
        <v>1900000</v>
      </c>
      <c r="W10" s="34">
        <f t="shared" si="0"/>
        <v>4.5183333333333333E-4</v>
      </c>
    </row>
    <row r="11" spans="1:23" s="9" customFormat="1" ht="52.5" customHeight="1" x14ac:dyDescent="0.25">
      <c r="A11" s="31" t="s">
        <v>23</v>
      </c>
      <c r="B11" s="42" t="s">
        <v>78</v>
      </c>
      <c r="C11" s="39">
        <v>1694</v>
      </c>
      <c r="D11" s="43">
        <v>6000000</v>
      </c>
      <c r="E11" s="40">
        <v>1694</v>
      </c>
      <c r="F11" s="90">
        <v>1931200</v>
      </c>
      <c r="G11" s="39">
        <v>1950</v>
      </c>
      <c r="H11" s="39">
        <v>6000000</v>
      </c>
      <c r="I11" s="40">
        <v>1950</v>
      </c>
      <c r="J11" s="39">
        <v>1900000</v>
      </c>
      <c r="K11" s="39">
        <v>1950</v>
      </c>
      <c r="L11" s="39">
        <v>6000000</v>
      </c>
      <c r="M11" s="40">
        <v>1950</v>
      </c>
      <c r="N11" s="39">
        <v>1900000</v>
      </c>
      <c r="O11" s="39">
        <v>1950</v>
      </c>
      <c r="P11" s="39">
        <v>6000000</v>
      </c>
      <c r="Q11" s="40">
        <v>1950</v>
      </c>
      <c r="R11" s="43">
        <v>1900000</v>
      </c>
      <c r="S11" s="39">
        <v>1950</v>
      </c>
      <c r="T11" s="39">
        <v>6000000</v>
      </c>
      <c r="U11" s="40">
        <v>1950</v>
      </c>
      <c r="V11" s="39">
        <v>1900000</v>
      </c>
      <c r="W11" s="34">
        <f t="shared" si="0"/>
        <v>3.2499999999999999E-4</v>
      </c>
    </row>
    <row r="12" spans="1:23" s="9" customFormat="1" ht="33.75" customHeight="1" x14ac:dyDescent="0.25">
      <c r="A12" s="31" t="s">
        <v>24</v>
      </c>
      <c r="B12" s="42" t="s">
        <v>79</v>
      </c>
      <c r="C12" s="40">
        <v>2700</v>
      </c>
      <c r="D12" s="40">
        <v>2700</v>
      </c>
      <c r="E12" s="40">
        <v>2700</v>
      </c>
      <c r="F12" s="90">
        <v>1931200</v>
      </c>
      <c r="G12" s="43">
        <v>3105</v>
      </c>
      <c r="H12" s="43">
        <v>3105</v>
      </c>
      <c r="I12" s="43">
        <v>3105</v>
      </c>
      <c r="J12" s="43">
        <v>1900000</v>
      </c>
      <c r="K12" s="43">
        <v>3105</v>
      </c>
      <c r="L12" s="43">
        <v>3105</v>
      </c>
      <c r="M12" s="43">
        <v>3105</v>
      </c>
      <c r="N12" s="43">
        <v>1900000</v>
      </c>
      <c r="O12" s="43">
        <v>3105</v>
      </c>
      <c r="P12" s="43">
        <v>3105</v>
      </c>
      <c r="Q12" s="43">
        <v>3105</v>
      </c>
      <c r="R12" s="43">
        <v>1900000</v>
      </c>
      <c r="S12" s="43">
        <v>3105</v>
      </c>
      <c r="T12" s="43">
        <v>3105</v>
      </c>
      <c r="U12" s="43">
        <v>3105</v>
      </c>
      <c r="V12" s="43">
        <v>1900000</v>
      </c>
      <c r="W12" s="34">
        <f t="shared" si="0"/>
        <v>1</v>
      </c>
    </row>
    <row r="13" spans="1:23" s="9" customFormat="1" ht="63" customHeight="1" x14ac:dyDescent="0.25">
      <c r="A13" s="32" t="s">
        <v>25</v>
      </c>
      <c r="B13" s="42" t="s">
        <v>80</v>
      </c>
      <c r="C13" s="40">
        <v>280</v>
      </c>
      <c r="D13" s="40">
        <v>280</v>
      </c>
      <c r="E13" s="40">
        <v>280</v>
      </c>
      <c r="F13" s="90">
        <v>1931200</v>
      </c>
      <c r="G13" s="43">
        <v>320</v>
      </c>
      <c r="H13" s="43">
        <v>320</v>
      </c>
      <c r="I13" s="43">
        <v>320</v>
      </c>
      <c r="J13" s="43">
        <v>1900000</v>
      </c>
      <c r="K13" s="43">
        <v>320</v>
      </c>
      <c r="L13" s="43">
        <v>320</v>
      </c>
      <c r="M13" s="43">
        <v>320</v>
      </c>
      <c r="N13" s="43">
        <v>1900000</v>
      </c>
      <c r="O13" s="43">
        <v>320</v>
      </c>
      <c r="P13" s="43">
        <v>320</v>
      </c>
      <c r="Q13" s="43">
        <v>320</v>
      </c>
      <c r="R13" s="43">
        <v>1900000</v>
      </c>
      <c r="S13" s="43">
        <v>320</v>
      </c>
      <c r="T13" s="43">
        <v>320</v>
      </c>
      <c r="U13" s="43">
        <v>320</v>
      </c>
      <c r="V13" s="43">
        <v>1900000</v>
      </c>
      <c r="W13" s="34">
        <f t="shared" si="0"/>
        <v>1</v>
      </c>
    </row>
    <row r="14" spans="1:23" s="9" customFormat="1" ht="44.25" customHeight="1" x14ac:dyDescent="0.25">
      <c r="A14" s="31" t="s">
        <v>58</v>
      </c>
      <c r="B14" s="42" t="s">
        <v>81</v>
      </c>
      <c r="C14" s="40">
        <v>2386</v>
      </c>
      <c r="D14" s="40">
        <v>2386</v>
      </c>
      <c r="E14" s="40">
        <v>2386</v>
      </c>
      <c r="F14" s="90">
        <v>1931200</v>
      </c>
      <c r="G14" s="43">
        <v>2745</v>
      </c>
      <c r="H14" s="43">
        <v>2745</v>
      </c>
      <c r="I14" s="43">
        <v>2745</v>
      </c>
      <c r="J14" s="43">
        <v>1900000</v>
      </c>
      <c r="K14" s="43">
        <v>2745</v>
      </c>
      <c r="L14" s="43">
        <v>2745</v>
      </c>
      <c r="M14" s="43">
        <v>2745</v>
      </c>
      <c r="N14" s="43">
        <v>1900000</v>
      </c>
      <c r="O14" s="43">
        <v>2745</v>
      </c>
      <c r="P14" s="43">
        <v>2745</v>
      </c>
      <c r="Q14" s="43">
        <v>2745</v>
      </c>
      <c r="R14" s="43">
        <v>1900000</v>
      </c>
      <c r="S14" s="43">
        <v>2745</v>
      </c>
      <c r="T14" s="43">
        <v>2745</v>
      </c>
      <c r="U14" s="43">
        <v>2745</v>
      </c>
      <c r="V14" s="43">
        <v>1900000</v>
      </c>
      <c r="W14" s="34">
        <f t="shared" si="0"/>
        <v>1</v>
      </c>
    </row>
    <row r="15" spans="1:23" s="9" customFormat="1" ht="48" customHeight="1" x14ac:dyDescent="0.25">
      <c r="A15" s="66" t="s">
        <v>26</v>
      </c>
      <c r="B15" s="70" t="s">
        <v>47</v>
      </c>
      <c r="C15" s="40">
        <v>449</v>
      </c>
      <c r="D15" s="40">
        <v>449</v>
      </c>
      <c r="E15" s="40">
        <v>2210</v>
      </c>
      <c r="F15" s="90">
        <v>2210</v>
      </c>
      <c r="G15" s="40">
        <v>449</v>
      </c>
      <c r="H15" s="40">
        <v>449</v>
      </c>
      <c r="I15" s="40">
        <v>2210</v>
      </c>
      <c r="J15" s="41">
        <v>2210</v>
      </c>
      <c r="K15" s="40">
        <v>449</v>
      </c>
      <c r="L15" s="40">
        <v>449</v>
      </c>
      <c r="M15" s="40">
        <v>2210</v>
      </c>
      <c r="N15" s="41">
        <v>2210</v>
      </c>
      <c r="O15" s="40">
        <v>449</v>
      </c>
      <c r="P15" s="40">
        <v>449</v>
      </c>
      <c r="Q15" s="40">
        <v>2210</v>
      </c>
      <c r="R15" s="41">
        <v>2210</v>
      </c>
      <c r="S15" s="40">
        <v>449</v>
      </c>
      <c r="T15" s="40">
        <v>449</v>
      </c>
      <c r="U15" s="40">
        <v>2210</v>
      </c>
      <c r="V15" s="41">
        <v>2210</v>
      </c>
      <c r="W15" s="34">
        <f t="shared" si="0"/>
        <v>1</v>
      </c>
    </row>
    <row r="16" spans="1:23" s="9" customFormat="1" ht="44.25" customHeight="1" x14ac:dyDescent="0.25">
      <c r="C16" s="4"/>
      <c r="D16" s="4"/>
      <c r="E16" s="4"/>
      <c r="F16" s="4"/>
      <c r="G16" s="4"/>
      <c r="H16" s="4"/>
      <c r="I16" s="4"/>
      <c r="J16" s="18"/>
      <c r="K16" s="4"/>
      <c r="L16" s="4"/>
      <c r="M16" s="4"/>
      <c r="N16" s="4"/>
      <c r="O16" s="4"/>
      <c r="P16" s="4"/>
      <c r="Q16" s="4"/>
      <c r="R16" s="4"/>
      <c r="S16" s="4"/>
      <c r="T16" s="4"/>
      <c r="U16" s="4"/>
      <c r="V16" s="68" t="s">
        <v>21</v>
      </c>
      <c r="W16" s="69">
        <f>AVERAGE(W6:W14)</f>
        <v>0.35635210185185184</v>
      </c>
    </row>
    <row r="17" spans="2:23" s="9" customFormat="1" x14ac:dyDescent="0.25">
      <c r="B17" s="33"/>
      <c r="C17" s="4"/>
      <c r="D17" s="4"/>
      <c r="E17" s="4"/>
      <c r="F17" s="4"/>
      <c r="G17" s="4"/>
      <c r="H17" s="4"/>
      <c r="I17" s="4"/>
      <c r="J17" s="18"/>
      <c r="K17" s="4"/>
      <c r="L17" s="4"/>
      <c r="M17" s="4"/>
      <c r="N17" s="4"/>
      <c r="O17" s="4"/>
      <c r="P17" s="4"/>
      <c r="Q17" s="4"/>
      <c r="R17" s="4"/>
      <c r="S17" s="4"/>
      <c r="T17" s="4"/>
      <c r="U17" s="4"/>
      <c r="V17" s="4"/>
      <c r="W17" s="35"/>
    </row>
    <row r="18" spans="2:23" s="9" customFormat="1" x14ac:dyDescent="0.25">
      <c r="B18" s="33"/>
      <c r="J18" s="33"/>
      <c r="W18" s="35"/>
    </row>
    <row r="19" spans="2:23" x14ac:dyDescent="0.25">
      <c r="B19" s="20"/>
    </row>
    <row r="20" spans="2:23" x14ac:dyDescent="0.25">
      <c r="B20" s="20"/>
    </row>
    <row r="22" spans="2:23" x14ac:dyDescent="0.25">
      <c r="B22" s="20"/>
    </row>
  </sheetData>
  <mergeCells count="12">
    <mergeCell ref="A1:B1"/>
    <mergeCell ref="A2:V2"/>
    <mergeCell ref="A3:A5"/>
    <mergeCell ref="B3:B5"/>
    <mergeCell ref="C3:V3"/>
    <mergeCell ref="C1:O1"/>
    <mergeCell ref="W3:W5"/>
    <mergeCell ref="C4:F4"/>
    <mergeCell ref="G4:J4"/>
    <mergeCell ref="K4:N4"/>
    <mergeCell ref="O4:R4"/>
    <mergeCell ref="S4:V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
  <sheetViews>
    <sheetView topLeftCell="B1" zoomScale="80" zoomScaleNormal="80" workbookViewId="0">
      <selection activeCell="P17" sqref="P17"/>
    </sheetView>
  </sheetViews>
  <sheetFormatPr defaultRowHeight="15" x14ac:dyDescent="0.25"/>
  <cols>
    <col min="1" max="1" width="6.85546875" customWidth="1"/>
    <col min="2" max="2" width="24" customWidth="1"/>
    <col min="23" max="23" width="12.140625" customWidth="1"/>
  </cols>
  <sheetData>
    <row r="1" spans="1:23" ht="36" customHeight="1" x14ac:dyDescent="0.3">
      <c r="A1" s="157" t="s">
        <v>0</v>
      </c>
      <c r="B1" s="157"/>
      <c r="C1" s="159" t="s">
        <v>39</v>
      </c>
      <c r="D1" s="159"/>
      <c r="E1" s="159"/>
      <c r="F1" s="159"/>
      <c r="G1" s="159"/>
      <c r="H1" s="159"/>
      <c r="I1" s="159"/>
      <c r="J1" s="159"/>
      <c r="K1" s="159"/>
      <c r="L1" s="159"/>
      <c r="M1" s="159"/>
      <c r="N1" s="159"/>
      <c r="O1" s="159"/>
      <c r="P1" s="1"/>
      <c r="Q1" s="1"/>
      <c r="R1" s="1"/>
      <c r="S1" s="1"/>
      <c r="T1" s="1"/>
      <c r="U1" s="1"/>
      <c r="V1" s="1"/>
      <c r="W1" s="1"/>
    </row>
    <row r="2" spans="1:23" ht="23.25" x14ac:dyDescent="0.35">
      <c r="A2" s="126" t="s">
        <v>1</v>
      </c>
      <c r="B2" s="126"/>
      <c r="C2" s="126"/>
      <c r="D2" s="126"/>
      <c r="E2" s="126"/>
      <c r="F2" s="126"/>
      <c r="G2" s="126"/>
      <c r="H2" s="126"/>
      <c r="I2" s="126"/>
      <c r="J2" s="126"/>
      <c r="K2" s="126"/>
      <c r="L2" s="126"/>
      <c r="M2" s="126"/>
      <c r="N2" s="126"/>
      <c r="O2" s="126"/>
      <c r="P2" s="126"/>
      <c r="Q2" s="126"/>
      <c r="R2" s="126"/>
      <c r="S2" s="126"/>
      <c r="T2" s="126"/>
      <c r="U2" s="126"/>
      <c r="V2" s="126"/>
      <c r="W2" s="21"/>
    </row>
    <row r="3" spans="1:23" x14ac:dyDescent="0.25">
      <c r="A3" s="132" t="s">
        <v>2</v>
      </c>
      <c r="B3" s="135" t="s">
        <v>18</v>
      </c>
      <c r="C3" s="130" t="s">
        <v>4</v>
      </c>
      <c r="D3" s="130"/>
      <c r="E3" s="130"/>
      <c r="F3" s="130"/>
      <c r="G3" s="130"/>
      <c r="H3" s="130"/>
      <c r="I3" s="130"/>
      <c r="J3" s="130"/>
      <c r="K3" s="130"/>
      <c r="L3" s="130"/>
      <c r="M3" s="130"/>
      <c r="N3" s="130"/>
      <c r="O3" s="130"/>
      <c r="P3" s="130"/>
      <c r="Q3" s="130"/>
      <c r="R3" s="130"/>
      <c r="S3" s="130"/>
      <c r="T3" s="130"/>
      <c r="U3" s="130"/>
      <c r="V3" s="130"/>
      <c r="W3" s="156" t="s">
        <v>34</v>
      </c>
    </row>
    <row r="4" spans="1:23" x14ac:dyDescent="0.25">
      <c r="A4" s="133"/>
      <c r="B4" s="136"/>
      <c r="C4" s="130" t="s">
        <v>6</v>
      </c>
      <c r="D4" s="130"/>
      <c r="E4" s="130"/>
      <c r="F4" s="130"/>
      <c r="G4" s="130" t="s">
        <v>7</v>
      </c>
      <c r="H4" s="130"/>
      <c r="I4" s="130"/>
      <c r="J4" s="130"/>
      <c r="K4" s="130" t="s">
        <v>8</v>
      </c>
      <c r="L4" s="130"/>
      <c r="M4" s="130"/>
      <c r="N4" s="130"/>
      <c r="O4" s="130" t="s">
        <v>9</v>
      </c>
      <c r="P4" s="130"/>
      <c r="Q4" s="130"/>
      <c r="R4" s="130"/>
      <c r="S4" s="130" t="s">
        <v>10</v>
      </c>
      <c r="T4" s="130"/>
      <c r="U4" s="130"/>
      <c r="V4" s="130"/>
      <c r="W4" s="156"/>
    </row>
    <row r="5" spans="1:23" ht="115.5" customHeight="1" x14ac:dyDescent="0.25">
      <c r="A5" s="134"/>
      <c r="B5" s="137"/>
      <c r="C5" s="2" t="s">
        <v>11</v>
      </c>
      <c r="D5" s="2" t="s">
        <v>12</v>
      </c>
      <c r="E5" s="2" t="s">
        <v>13</v>
      </c>
      <c r="F5" s="2" t="s">
        <v>14</v>
      </c>
      <c r="G5" s="2" t="s">
        <v>11</v>
      </c>
      <c r="H5" s="2" t="s">
        <v>12</v>
      </c>
      <c r="I5" s="2" t="s">
        <v>13</v>
      </c>
      <c r="J5" s="2" t="s">
        <v>14</v>
      </c>
      <c r="K5" s="2" t="s">
        <v>11</v>
      </c>
      <c r="L5" s="2" t="s">
        <v>12</v>
      </c>
      <c r="M5" s="2" t="s">
        <v>13</v>
      </c>
      <c r="N5" s="2" t="s">
        <v>14</v>
      </c>
      <c r="O5" s="2" t="s">
        <v>11</v>
      </c>
      <c r="P5" s="2" t="s">
        <v>12</v>
      </c>
      <c r="Q5" s="2" t="s">
        <v>13</v>
      </c>
      <c r="R5" s="2" t="s">
        <v>14</v>
      </c>
      <c r="S5" s="2" t="s">
        <v>11</v>
      </c>
      <c r="T5" s="2" t="s">
        <v>12</v>
      </c>
      <c r="U5" s="2" t="s">
        <v>13</v>
      </c>
      <c r="V5" s="2" t="s">
        <v>14</v>
      </c>
      <c r="W5" s="156"/>
    </row>
    <row r="6" spans="1:23" ht="51" customHeight="1" x14ac:dyDescent="0.25">
      <c r="A6" s="31" t="s">
        <v>15</v>
      </c>
      <c r="B6" s="38" t="s">
        <v>90</v>
      </c>
      <c r="C6" s="64">
        <v>95738</v>
      </c>
      <c r="D6" s="39">
        <v>2500000</v>
      </c>
      <c r="E6" s="65" t="s">
        <v>40</v>
      </c>
      <c r="F6" s="90">
        <v>1931200</v>
      </c>
      <c r="G6" s="40">
        <v>375000</v>
      </c>
      <c r="H6" s="39">
        <v>2500000</v>
      </c>
      <c r="I6" s="40">
        <v>205000</v>
      </c>
      <c r="J6" s="39">
        <v>1900000</v>
      </c>
      <c r="K6" s="40">
        <v>400000</v>
      </c>
      <c r="L6" s="39">
        <v>2500000</v>
      </c>
      <c r="M6" s="40">
        <v>220000</v>
      </c>
      <c r="N6" s="39">
        <v>1900000</v>
      </c>
      <c r="O6" s="40">
        <v>500000</v>
      </c>
      <c r="P6" s="39">
        <v>2500000</v>
      </c>
      <c r="Q6" s="40">
        <v>275000</v>
      </c>
      <c r="R6" s="39">
        <v>1900000</v>
      </c>
      <c r="S6" s="40">
        <v>600000</v>
      </c>
      <c r="T6" s="39">
        <v>2500000</v>
      </c>
      <c r="U6" s="40">
        <v>330000</v>
      </c>
      <c r="V6" s="39">
        <v>1900000</v>
      </c>
      <c r="W6" s="94">
        <f>S6/T6</f>
        <v>0.24</v>
      </c>
    </row>
    <row r="7" spans="1:23" ht="64.5" customHeight="1" x14ac:dyDescent="0.25">
      <c r="A7" s="31" t="s">
        <v>35</v>
      </c>
      <c r="B7" s="38" t="s">
        <v>91</v>
      </c>
      <c r="C7" s="39">
        <v>106</v>
      </c>
      <c r="D7" s="39">
        <v>1200</v>
      </c>
      <c r="E7" s="40">
        <v>106</v>
      </c>
      <c r="F7" s="90">
        <v>1200</v>
      </c>
      <c r="G7" s="39">
        <v>700</v>
      </c>
      <c r="H7" s="39">
        <v>1200</v>
      </c>
      <c r="I7" s="40">
        <v>700</v>
      </c>
      <c r="J7" s="39">
        <v>1200</v>
      </c>
      <c r="K7" s="39">
        <v>1000</v>
      </c>
      <c r="L7" s="39">
        <v>1200</v>
      </c>
      <c r="M7" s="40">
        <v>1000</v>
      </c>
      <c r="N7" s="39">
        <v>1200</v>
      </c>
      <c r="O7" s="39">
        <v>1200</v>
      </c>
      <c r="P7" s="39">
        <v>1200</v>
      </c>
      <c r="Q7" s="40">
        <v>1200</v>
      </c>
      <c r="R7" s="39">
        <v>1200</v>
      </c>
      <c r="S7" s="39">
        <v>1200</v>
      </c>
      <c r="T7" s="39">
        <v>1200</v>
      </c>
      <c r="U7" s="40">
        <v>1200</v>
      </c>
      <c r="V7" s="39">
        <v>1200</v>
      </c>
      <c r="W7" s="94">
        <f t="shared" ref="W7:W15" si="0">S7/T7</f>
        <v>1</v>
      </c>
    </row>
    <row r="8" spans="1:23" ht="69" customHeight="1" x14ac:dyDescent="0.25">
      <c r="A8" s="31" t="s">
        <v>36</v>
      </c>
      <c r="B8" s="42" t="s">
        <v>92</v>
      </c>
      <c r="C8" s="39">
        <v>133</v>
      </c>
      <c r="D8" s="43">
        <v>15000</v>
      </c>
      <c r="E8" s="40">
        <v>133</v>
      </c>
      <c r="F8" s="90">
        <v>15000</v>
      </c>
      <c r="G8" s="39">
        <v>2300</v>
      </c>
      <c r="H8" s="39">
        <v>15000</v>
      </c>
      <c r="I8" s="40">
        <v>2300</v>
      </c>
      <c r="J8" s="39">
        <v>15000</v>
      </c>
      <c r="K8" s="39">
        <v>2900</v>
      </c>
      <c r="L8" s="39">
        <v>15000</v>
      </c>
      <c r="M8" s="40">
        <v>2900</v>
      </c>
      <c r="N8" s="39">
        <v>1500</v>
      </c>
      <c r="O8" s="39">
        <v>3900</v>
      </c>
      <c r="P8" s="39">
        <v>15000</v>
      </c>
      <c r="Q8" s="40">
        <v>3900</v>
      </c>
      <c r="R8" s="39">
        <v>15000</v>
      </c>
      <c r="S8" s="39">
        <v>4000</v>
      </c>
      <c r="T8" s="39">
        <v>15000</v>
      </c>
      <c r="U8" s="40">
        <v>4000</v>
      </c>
      <c r="V8" s="39">
        <v>15000</v>
      </c>
      <c r="W8" s="94">
        <f t="shared" si="0"/>
        <v>0.26666666666666666</v>
      </c>
    </row>
    <row r="9" spans="1:23" s="21" customFormat="1" ht="64.5" customHeight="1" x14ac:dyDescent="0.25">
      <c r="A9" s="66" t="s">
        <v>20</v>
      </c>
      <c r="B9" s="72" t="s">
        <v>41</v>
      </c>
      <c r="C9" s="64" t="s">
        <v>42</v>
      </c>
      <c r="D9" s="43">
        <v>1000000</v>
      </c>
      <c r="E9" s="40">
        <v>2</v>
      </c>
      <c r="F9" s="90">
        <v>2</v>
      </c>
      <c r="G9" s="39">
        <v>1000000</v>
      </c>
      <c r="H9" s="39">
        <v>1000000</v>
      </c>
      <c r="I9" s="40">
        <v>2</v>
      </c>
      <c r="J9" s="39">
        <v>2</v>
      </c>
      <c r="K9" s="39">
        <v>1000000</v>
      </c>
      <c r="L9" s="39">
        <v>1000000</v>
      </c>
      <c r="M9" s="40">
        <v>2</v>
      </c>
      <c r="N9" s="39">
        <v>2</v>
      </c>
      <c r="O9" s="39">
        <v>1000000</v>
      </c>
      <c r="P9" s="39">
        <v>1000000</v>
      </c>
      <c r="Q9" s="40">
        <v>2</v>
      </c>
      <c r="R9" s="39">
        <v>2</v>
      </c>
      <c r="S9" s="39">
        <v>1000000</v>
      </c>
      <c r="T9" s="39">
        <v>1000000</v>
      </c>
      <c r="U9" s="40">
        <v>2</v>
      </c>
      <c r="V9" s="39">
        <v>2</v>
      </c>
      <c r="W9" s="94">
        <f t="shared" si="0"/>
        <v>1</v>
      </c>
    </row>
    <row r="10" spans="1:23" s="21" customFormat="1" ht="33.75" customHeight="1" x14ac:dyDescent="0.25">
      <c r="A10" s="31" t="s">
        <v>22</v>
      </c>
      <c r="B10" s="73" t="s">
        <v>43</v>
      </c>
      <c r="C10" s="97">
        <v>191956</v>
      </c>
      <c r="D10" s="97">
        <v>191956</v>
      </c>
      <c r="E10" s="74">
        <v>0</v>
      </c>
      <c r="F10" s="95">
        <v>961</v>
      </c>
      <c r="G10" s="75">
        <v>169000</v>
      </c>
      <c r="H10" s="75">
        <v>169000</v>
      </c>
      <c r="I10" s="74">
        <v>961</v>
      </c>
      <c r="J10" s="75">
        <v>961</v>
      </c>
      <c r="K10" s="75">
        <v>169000</v>
      </c>
      <c r="L10" s="75">
        <v>169000</v>
      </c>
      <c r="M10" s="74">
        <v>961</v>
      </c>
      <c r="N10" s="75">
        <v>961</v>
      </c>
      <c r="O10" s="75">
        <v>169000</v>
      </c>
      <c r="P10" s="75">
        <v>169000</v>
      </c>
      <c r="Q10" s="74">
        <v>961</v>
      </c>
      <c r="R10" s="75">
        <v>961</v>
      </c>
      <c r="S10" s="75">
        <v>169000</v>
      </c>
      <c r="T10" s="75">
        <v>169000</v>
      </c>
      <c r="U10" s="74">
        <v>961</v>
      </c>
      <c r="V10" s="75">
        <v>961</v>
      </c>
      <c r="W10" s="96">
        <f t="shared" si="0"/>
        <v>1</v>
      </c>
    </row>
    <row r="11" spans="1:23" s="21" customFormat="1" ht="36" customHeight="1" x14ac:dyDescent="0.25">
      <c r="A11" s="31" t="s">
        <v>23</v>
      </c>
      <c r="B11" s="108" t="s">
        <v>44</v>
      </c>
      <c r="C11" s="97">
        <v>191956</v>
      </c>
      <c r="D11" s="98" t="s">
        <v>60</v>
      </c>
      <c r="E11" s="40">
        <v>0</v>
      </c>
      <c r="F11" s="90">
        <v>961</v>
      </c>
      <c r="G11" s="39">
        <v>169000</v>
      </c>
      <c r="H11" s="39">
        <v>169000</v>
      </c>
      <c r="I11" s="40">
        <v>961</v>
      </c>
      <c r="J11" s="39">
        <v>961</v>
      </c>
      <c r="K11" s="39">
        <v>169000</v>
      </c>
      <c r="L11" s="39">
        <v>169000</v>
      </c>
      <c r="M11" s="40">
        <v>961</v>
      </c>
      <c r="N11" s="39">
        <v>961</v>
      </c>
      <c r="O11" s="39">
        <v>169000</v>
      </c>
      <c r="P11" s="39">
        <v>169000</v>
      </c>
      <c r="Q11" s="40">
        <v>961</v>
      </c>
      <c r="R11" s="39">
        <v>961</v>
      </c>
      <c r="S11" s="39">
        <v>169000</v>
      </c>
      <c r="T11" s="39">
        <v>169000</v>
      </c>
      <c r="U11" s="40">
        <v>961</v>
      </c>
      <c r="V11" s="39">
        <v>961</v>
      </c>
      <c r="W11" s="94">
        <f t="shared" si="0"/>
        <v>1</v>
      </c>
    </row>
    <row r="12" spans="1:23" s="76" customFormat="1" ht="26.25" x14ac:dyDescent="0.25">
      <c r="A12" s="109" t="s">
        <v>89</v>
      </c>
      <c r="B12" s="103" t="s">
        <v>62</v>
      </c>
      <c r="C12" s="104" t="s">
        <v>32</v>
      </c>
      <c r="D12" s="104" t="s">
        <v>32</v>
      </c>
      <c r="E12" s="104" t="s">
        <v>32</v>
      </c>
      <c r="F12" s="104" t="s">
        <v>32</v>
      </c>
      <c r="G12" s="104" t="s">
        <v>32</v>
      </c>
      <c r="H12" s="104" t="s">
        <v>32</v>
      </c>
      <c r="I12" s="104" t="s">
        <v>32</v>
      </c>
      <c r="J12" s="105" t="s">
        <v>32</v>
      </c>
      <c r="K12" s="104" t="s">
        <v>32</v>
      </c>
      <c r="L12" s="104" t="s">
        <v>32</v>
      </c>
      <c r="M12" s="104" t="s">
        <v>32</v>
      </c>
      <c r="N12" s="104" t="s">
        <v>32</v>
      </c>
      <c r="O12" s="104" t="s">
        <v>32</v>
      </c>
      <c r="P12" s="104" t="s">
        <v>32</v>
      </c>
      <c r="Q12" s="104" t="s">
        <v>32</v>
      </c>
      <c r="R12" s="104" t="s">
        <v>32</v>
      </c>
      <c r="S12" s="104" t="s">
        <v>32</v>
      </c>
      <c r="T12" s="104" t="s">
        <v>32</v>
      </c>
      <c r="U12" s="104" t="s">
        <v>32</v>
      </c>
      <c r="V12" s="106" t="s">
        <v>32</v>
      </c>
      <c r="W12" s="107" t="e">
        <f t="shared" si="0"/>
        <v>#VALUE!</v>
      </c>
    </row>
    <row r="13" spans="1:23" s="21" customFormat="1" ht="73.5" customHeight="1" x14ac:dyDescent="0.25">
      <c r="A13" s="110" t="s">
        <v>45</v>
      </c>
      <c r="B13" s="73" t="s">
        <v>46</v>
      </c>
      <c r="C13" s="111">
        <v>0</v>
      </c>
      <c r="D13" s="112">
        <v>2420</v>
      </c>
      <c r="E13" s="74">
        <v>0</v>
      </c>
      <c r="F13" s="95">
        <v>2420</v>
      </c>
      <c r="G13" s="75">
        <v>1</v>
      </c>
      <c r="H13" s="75">
        <v>2425</v>
      </c>
      <c r="I13" s="74">
        <v>1</v>
      </c>
      <c r="J13" s="75">
        <v>2425</v>
      </c>
      <c r="K13" s="75">
        <v>1</v>
      </c>
      <c r="L13" s="75">
        <v>2430</v>
      </c>
      <c r="M13" s="74">
        <v>1</v>
      </c>
      <c r="N13" s="75">
        <v>2430</v>
      </c>
      <c r="O13" s="75">
        <v>1</v>
      </c>
      <c r="P13" s="75">
        <v>2435</v>
      </c>
      <c r="Q13" s="74">
        <v>1</v>
      </c>
      <c r="R13" s="75">
        <v>2435</v>
      </c>
      <c r="S13" s="75">
        <v>3</v>
      </c>
      <c r="T13" s="75">
        <v>2440</v>
      </c>
      <c r="U13" s="74">
        <v>3</v>
      </c>
      <c r="V13" s="75">
        <v>2440</v>
      </c>
      <c r="W13" s="107">
        <f t="shared" si="0"/>
        <v>1.2295081967213116E-3</v>
      </c>
    </row>
    <row r="14" spans="1:23" s="21" customFormat="1" x14ac:dyDescent="0.25">
      <c r="A14" s="66" t="s">
        <v>58</v>
      </c>
      <c r="B14" s="42" t="s">
        <v>61</v>
      </c>
      <c r="C14" s="39" t="s">
        <v>70</v>
      </c>
      <c r="D14" s="90">
        <v>1931200</v>
      </c>
      <c r="E14" s="40">
        <v>10</v>
      </c>
      <c r="F14" s="90">
        <v>1333</v>
      </c>
      <c r="G14" s="39">
        <v>150</v>
      </c>
      <c r="H14" s="39">
        <v>1900000</v>
      </c>
      <c r="I14" s="40">
        <v>12</v>
      </c>
      <c r="J14" s="39">
        <v>1333</v>
      </c>
      <c r="K14" s="39">
        <v>150</v>
      </c>
      <c r="L14" s="39">
        <v>1900000</v>
      </c>
      <c r="M14" s="40">
        <v>14</v>
      </c>
      <c r="N14" s="39">
        <v>1333</v>
      </c>
      <c r="O14" s="39">
        <v>250</v>
      </c>
      <c r="P14" s="39">
        <v>1900000</v>
      </c>
      <c r="Q14" s="40">
        <v>16</v>
      </c>
      <c r="R14" s="39">
        <v>1333</v>
      </c>
      <c r="S14" s="39">
        <v>20500</v>
      </c>
      <c r="T14" s="39">
        <v>1900000</v>
      </c>
      <c r="U14" s="40">
        <v>20</v>
      </c>
      <c r="V14" s="39">
        <v>1333</v>
      </c>
      <c r="W14" s="94">
        <f t="shared" si="0"/>
        <v>1.0789473684210526E-2</v>
      </c>
    </row>
    <row r="15" spans="1:23" s="21" customFormat="1" ht="58.5" customHeight="1" x14ac:dyDescent="0.25">
      <c r="A15" s="66" t="s">
        <v>26</v>
      </c>
      <c r="B15" s="42" t="s">
        <v>93</v>
      </c>
      <c r="C15" s="113" t="s">
        <v>32</v>
      </c>
      <c r="D15" s="113" t="s">
        <v>32</v>
      </c>
      <c r="E15" s="113" t="s">
        <v>32</v>
      </c>
      <c r="F15" s="113" t="s">
        <v>32</v>
      </c>
      <c r="G15" s="113" t="s">
        <v>32</v>
      </c>
      <c r="H15" s="113" t="s">
        <v>32</v>
      </c>
      <c r="I15" s="113" t="s">
        <v>32</v>
      </c>
      <c r="J15" s="114" t="s">
        <v>32</v>
      </c>
      <c r="K15" s="113" t="s">
        <v>32</v>
      </c>
      <c r="L15" s="113" t="s">
        <v>32</v>
      </c>
      <c r="M15" s="113" t="s">
        <v>32</v>
      </c>
      <c r="N15" s="113" t="s">
        <v>32</v>
      </c>
      <c r="O15" s="113" t="s">
        <v>32</v>
      </c>
      <c r="P15" s="113" t="s">
        <v>32</v>
      </c>
      <c r="Q15" s="113" t="s">
        <v>32</v>
      </c>
      <c r="R15" s="113" t="s">
        <v>32</v>
      </c>
      <c r="S15" s="113" t="s">
        <v>32</v>
      </c>
      <c r="T15" s="113" t="s">
        <v>32</v>
      </c>
      <c r="U15" s="113" t="s">
        <v>32</v>
      </c>
      <c r="V15" s="113" t="s">
        <v>32</v>
      </c>
      <c r="W15" s="94" t="e">
        <f t="shared" si="0"/>
        <v>#VALUE!</v>
      </c>
    </row>
    <row r="16" spans="1:23" ht="24" x14ac:dyDescent="0.25">
      <c r="A16" s="67"/>
      <c r="C16" s="99"/>
      <c r="D16" s="99"/>
      <c r="E16" s="99"/>
      <c r="F16" s="99"/>
      <c r="G16" s="99"/>
      <c r="H16" s="99"/>
      <c r="I16" s="99"/>
      <c r="J16" s="100"/>
      <c r="K16" s="99"/>
      <c r="L16" s="99"/>
      <c r="M16" s="99"/>
      <c r="N16" s="99"/>
      <c r="O16" s="99"/>
      <c r="P16" s="99"/>
      <c r="Q16" s="99"/>
      <c r="R16" s="99"/>
      <c r="S16" s="99"/>
      <c r="T16" s="99"/>
      <c r="U16" s="99"/>
      <c r="V16" s="101" t="s">
        <v>21</v>
      </c>
      <c r="W16" s="102">
        <f>AVERAGE(W6:W8)</f>
        <v>0.50222222222222224</v>
      </c>
    </row>
    <row r="17" spans="1:5" ht="72" customHeight="1" x14ac:dyDescent="0.25">
      <c r="A17" s="67"/>
      <c r="B17" s="160" t="s">
        <v>63</v>
      </c>
      <c r="C17" s="161"/>
      <c r="D17" s="161"/>
      <c r="E17" s="161"/>
    </row>
    <row r="18" spans="1:5" ht="138.75" customHeight="1" x14ac:dyDescent="0.25">
      <c r="B18" s="162" t="s">
        <v>94</v>
      </c>
      <c r="C18" s="161"/>
      <c r="D18" s="161"/>
      <c r="E18" s="161"/>
    </row>
  </sheetData>
  <mergeCells count="14">
    <mergeCell ref="B17:E17"/>
    <mergeCell ref="B18:E18"/>
    <mergeCell ref="W3:W5"/>
    <mergeCell ref="C4:F4"/>
    <mergeCell ref="G4:J4"/>
    <mergeCell ref="K4:N4"/>
    <mergeCell ref="O4:R4"/>
    <mergeCell ref="S4:V4"/>
    <mergeCell ref="A1:B1"/>
    <mergeCell ref="C1:O1"/>
    <mergeCell ref="A2:V2"/>
    <mergeCell ref="A3:A5"/>
    <mergeCell ref="B3:B5"/>
    <mergeCell ref="C3:V3"/>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Plāni</vt:lpstr>
      <vt:lpstr>09_003_NVD</vt:lpstr>
      <vt:lpstr>09_015_NVD</vt:lpstr>
      <vt:lpstr>09_019_NVD</vt:lpstr>
      <vt:lpstr>008_NVD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E-veselības ieviešanas 1. un 2.kārtas projektos izstrādāto elektronisko pakalpojumu un informācijas sistēmu izmantošanas plāns projektu pēcuzraudzības periodā</dc:title>
  <dc:subject>Informatīvā ziņojuma pielikums</dc:subject>
  <dc:creator>Laura Boltāne</dc:creator>
  <dc:description>laura.boltane@vm.gov.lv, 67876154</dc:description>
  <cp:lastModifiedBy>Daina Brante</cp:lastModifiedBy>
  <cp:lastPrinted>2018-06-01T12:28:50Z</cp:lastPrinted>
  <dcterms:created xsi:type="dcterms:W3CDTF">2012-09-11T12:15:27Z</dcterms:created>
  <dcterms:modified xsi:type="dcterms:W3CDTF">2018-07-05T14:30:19Z</dcterms:modified>
</cp:coreProperties>
</file>