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vnozare.pri\vm\Redirect_profiles\VM_Sandra_Kasparenko\My Documents\MK_rikojumi (gatavotie)\2020\par_COVID-19_RAKUS_pamatkapitalaa\precizets 28.02.2020\"/>
    </mc:Choice>
  </mc:AlternateContent>
  <xr:revisionPtr revIDLastSave="0" documentId="13_ncr:1_{5EFD2FD2-A613-463A-A284-B764C7107D07}" xr6:coauthVersionLast="44" xr6:coauthVersionMax="45" xr10:uidLastSave="{00000000-0000-0000-0000-000000000000}"/>
  <bookViews>
    <workbookView xWindow="1110" yWindow="165" windowWidth="15255" windowHeight="15510" tabRatio="720" xr2:uid="{00000000-000D-0000-FFFF-FFFF00000000}"/>
  </bookViews>
  <sheets>
    <sheet name="aprēķin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1" l="1"/>
  <c r="E12" i="1" l="1"/>
  <c r="C13" i="1"/>
  <c r="E13" i="1" s="1"/>
  <c r="C14" i="1"/>
  <c r="E14" i="1" s="1"/>
  <c r="C15" i="1"/>
  <c r="E15" i="1"/>
  <c r="F7" i="1" l="1"/>
</calcChain>
</file>

<file path=xl/sharedStrings.xml><?xml version="1.0" encoding="utf-8"?>
<sst xmlns="http://schemas.openxmlformats.org/spreadsheetml/2006/main" count="24" uniqueCount="24">
  <si>
    <t>Nr.p.k.</t>
  </si>
  <si>
    <t>Funkcijas</t>
  </si>
  <si>
    <t>Skaits</t>
  </si>
  <si>
    <t>1.</t>
  </si>
  <si>
    <t>2.</t>
  </si>
  <si>
    <t>Automatizēta PĶR reālā laikā iekārta ātrai diagnostikai un diferenciāldiagnostikai</t>
  </si>
  <si>
    <t>20 
(var palielināt kapacitāti, modernizējot iekārtu)</t>
  </si>
  <si>
    <t>Izmeklējumu skaits 
24 st. laikā</t>
  </si>
  <si>
    <t>Iekārtu izmaksas kopā:</t>
  </si>
  <si>
    <t>Izmaksas 
kopā         EUR</t>
  </si>
  <si>
    <t>PĶR reālā laika iekārtas (aplifikatori)</t>
  </si>
  <si>
    <t>COVID-19 (SARS-CoV-2 vīruss) RNS noteikšanai (izmeklēšanas laiks 5-6 stundas)</t>
  </si>
  <si>
    <t>COVID-19 (SARS-CoV-2 vīruss) RNS noteikšanai un citu respiratoro vīrusu RNS/DNS noteikšanai (izmeklēšanas laiks 1 stunda)</t>
  </si>
  <si>
    <t>Iekārtas turpmāk būs iespējams izmantot citu infekcijas slimību diagnostikai.</t>
  </si>
  <si>
    <t>Vienību skaits      EUR</t>
  </si>
  <si>
    <t>Izmaksas (ar PNV)
    EUR</t>
  </si>
  <si>
    <t>Izmaksas 
(ar PNV)kopā         EUR</t>
  </si>
  <si>
    <t>Neinvazīvās ventilācijas iekārtas</t>
  </si>
  <si>
    <t>Mākslīgās plaušu ventilācijas iekārtas</t>
  </si>
  <si>
    <t>Ekstrakorporālās membrānu oksigenācijas iekārtas</t>
  </si>
  <si>
    <r>
      <rPr>
        <b/>
        <sz val="10"/>
        <color rgb="FF000000"/>
        <rFont val="Times New Roman"/>
        <family val="1"/>
        <charset val="186"/>
      </rPr>
      <t>Vidējās ārstēšanas seti (ECMO)</t>
    </r>
    <r>
      <rPr>
        <sz val="10"/>
        <color rgb="FF000000"/>
        <rFont val="Times New Roman"/>
        <family val="1"/>
        <charset val="186"/>
      </rPr>
      <t xml:space="preserve"> – maksā apmēram 10 000 EUR+PVN. Smagos gadījumos uz vienu pacientu var patērēt 3 setus. Pie esošās situācijas slimnīcai vajadzētu vismaz 10-15 setus gadā</t>
    </r>
  </si>
  <si>
    <t>Papildus pamatlīdzekļu izmaksas COVID -19 epidēmijas gadījumā valsts sabiedrībai ar ierobežotu atbildību “Rīgas Austrumu klīniskā universitātes slimnīca”</t>
  </si>
  <si>
    <t>Pielikums
Ministru kabineta rīkojuma “Par apropriācijas palielināšanu Veselības ministrijai” projekta sākotnējās ietekmes novērtējuma ziņojumam (anotācijai)</t>
  </si>
  <si>
    <t>Iekārtas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</si>
</sst>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0"/>
      <color rgb="FF00B0F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name val="Arial"/>
      <family val="2"/>
      <charset val="186"/>
    </font>
    <font>
      <b/>
      <sz val="10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left" vertical="top" wrapText="1"/>
    </xf>
    <xf numFmtId="0" fontId="1" fillId="0" borderId="1" xfId="0" applyFont="1" applyBorder="1"/>
    <xf numFmtId="0" fontId="4" fillId="0" borderId="1" xfId="0" applyFont="1" applyBorder="1" applyAlignment="1">
      <alignment horizontal="center" vertical="top" textRotation="90" wrapText="1"/>
    </xf>
    <xf numFmtId="3" fontId="1" fillId="0" borderId="1" xfId="0" applyNumberFormat="1" applyFont="1" applyBorder="1" applyAlignment="1">
      <alignment horizontal="center" vertical="top"/>
    </xf>
    <xf numFmtId="3" fontId="1" fillId="0" borderId="1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wrapText="1" indent="1"/>
    </xf>
    <xf numFmtId="3" fontId="1" fillId="0" borderId="0" xfId="0" applyNumberFormat="1" applyFont="1"/>
    <xf numFmtId="0" fontId="1" fillId="0" borderId="0" xfId="0" applyFont="1" applyAlignment="1">
      <alignment horizontal="right" wrapText="1"/>
    </xf>
    <xf numFmtId="0" fontId="3" fillId="0" borderId="2" xfId="0" applyFont="1" applyBorder="1" applyAlignment="1">
      <alignment horizontal="center" wrapText="1"/>
    </xf>
  </cellXfs>
  <cellStyles count="3">
    <cellStyle name="Normal" xfId="0" builtinId="0"/>
    <cellStyle name="Normal 3" xfId="2" xr:uid="{61BC2942-A79E-4077-A9D5-63989F92B79C}"/>
    <cellStyle name="Normal 4" xfId="1" xr:uid="{0567E9F5-53F4-48FC-9F16-741BA987286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tabSelected="1" topLeftCell="A2" workbookViewId="0">
      <selection activeCell="G18" sqref="G18"/>
    </sheetView>
  </sheetViews>
  <sheetFormatPr defaultRowHeight="12.75" x14ac:dyDescent="0.2"/>
  <cols>
    <col min="1" max="1" width="4.42578125" style="1" customWidth="1"/>
    <col min="2" max="2" width="35.85546875" style="1" customWidth="1"/>
    <col min="3" max="3" width="8.140625" style="1" customWidth="1"/>
    <col min="4" max="4" width="17.42578125" style="1" customWidth="1"/>
    <col min="5" max="5" width="13.28515625" style="1" customWidth="1"/>
    <col min="6" max="6" width="11.42578125" style="1" customWidth="1"/>
    <col min="7" max="16384" width="9.140625" style="1"/>
  </cols>
  <sheetData>
    <row r="1" spans="1:6" ht="93.75" customHeight="1" x14ac:dyDescent="0.2">
      <c r="E1" s="22" t="s">
        <v>22</v>
      </c>
      <c r="F1" s="22"/>
    </row>
    <row r="2" spans="1:6" ht="10.5" customHeight="1" x14ac:dyDescent="0.2">
      <c r="B2" s="2"/>
      <c r="C2" s="2"/>
      <c r="D2" s="2"/>
      <c r="E2" s="2"/>
    </row>
    <row r="3" spans="1:6" ht="33" customHeight="1" x14ac:dyDescent="0.2">
      <c r="A3" s="23" t="s">
        <v>21</v>
      </c>
      <c r="B3" s="23"/>
      <c r="C3" s="23"/>
      <c r="D3" s="23"/>
      <c r="E3" s="23"/>
      <c r="F3" s="23"/>
    </row>
    <row r="4" spans="1:6" ht="58.5" customHeight="1" x14ac:dyDescent="0.2">
      <c r="A4" s="11" t="s">
        <v>0</v>
      </c>
      <c r="B4" s="18" t="s">
        <v>23</v>
      </c>
      <c r="C4" s="3" t="s">
        <v>2</v>
      </c>
      <c r="D4" s="3" t="s">
        <v>1</v>
      </c>
      <c r="E4" s="18" t="s">
        <v>7</v>
      </c>
      <c r="F4" s="4" t="s">
        <v>9</v>
      </c>
    </row>
    <row r="5" spans="1:6" ht="67.5" customHeight="1" x14ac:dyDescent="0.2">
      <c r="A5" s="5" t="s">
        <v>3</v>
      </c>
      <c r="B5" s="6" t="s">
        <v>10</v>
      </c>
      <c r="C5" s="5">
        <v>2</v>
      </c>
      <c r="D5" s="7" t="s">
        <v>11</v>
      </c>
      <c r="E5" s="5">
        <v>300</v>
      </c>
      <c r="F5" s="12">
        <v>77300</v>
      </c>
    </row>
    <row r="6" spans="1:6" ht="96.75" customHeight="1" x14ac:dyDescent="0.2">
      <c r="A6" s="5" t="s">
        <v>4</v>
      </c>
      <c r="B6" s="8" t="s">
        <v>5</v>
      </c>
      <c r="C6" s="5">
        <v>1</v>
      </c>
      <c r="D6" s="7" t="s">
        <v>12</v>
      </c>
      <c r="E6" s="7" t="s">
        <v>6</v>
      </c>
      <c r="F6" s="13">
        <v>33000</v>
      </c>
    </row>
    <row r="7" spans="1:6" x14ac:dyDescent="0.2">
      <c r="A7" s="5"/>
      <c r="B7" s="9" t="s">
        <v>8</v>
      </c>
      <c r="C7" s="5"/>
      <c r="D7" s="7"/>
      <c r="E7" s="7"/>
      <c r="F7" s="14">
        <f>SUM(F5:F6)</f>
        <v>110300</v>
      </c>
    </row>
    <row r="8" spans="1:6" x14ac:dyDescent="0.2">
      <c r="B8" s="1" t="s">
        <v>13</v>
      </c>
    </row>
    <row r="11" spans="1:6" ht="51" x14ac:dyDescent="0.2">
      <c r="B11" s="10"/>
      <c r="C11" s="4" t="s">
        <v>15</v>
      </c>
      <c r="D11" s="4" t="s">
        <v>14</v>
      </c>
      <c r="E11" s="4" t="s">
        <v>16</v>
      </c>
    </row>
    <row r="12" spans="1:6" ht="25.5" x14ac:dyDescent="0.2">
      <c r="B12" s="19" t="s">
        <v>19</v>
      </c>
      <c r="C12" s="17">
        <v>125000</v>
      </c>
      <c r="D12" s="17">
        <v>2</v>
      </c>
      <c r="E12" s="17">
        <f>D12*C12</f>
        <v>250000</v>
      </c>
    </row>
    <row r="13" spans="1:6" ht="63.75" x14ac:dyDescent="0.2">
      <c r="B13" s="20" t="s">
        <v>20</v>
      </c>
      <c r="C13" s="17">
        <f>10000*1.21</f>
        <v>12100</v>
      </c>
      <c r="D13" s="17">
        <v>10</v>
      </c>
      <c r="E13" s="17">
        <f>C13*D13</f>
        <v>121000</v>
      </c>
    </row>
    <row r="14" spans="1:6" x14ac:dyDescent="0.2">
      <c r="B14" s="19" t="s">
        <v>18</v>
      </c>
      <c r="C14" s="17">
        <f>23337</f>
        <v>23337</v>
      </c>
      <c r="D14" s="17">
        <v>15</v>
      </c>
      <c r="E14" s="17">
        <f>C14*D14</f>
        <v>350055</v>
      </c>
    </row>
    <row r="15" spans="1:6" x14ac:dyDescent="0.2">
      <c r="B15" s="19" t="s">
        <v>17</v>
      </c>
      <c r="C15" s="17">
        <f>9000*1.21</f>
        <v>10890</v>
      </c>
      <c r="D15" s="17">
        <v>5</v>
      </c>
      <c r="E15" s="17">
        <f>C15*D15</f>
        <v>54450</v>
      </c>
    </row>
    <row r="16" spans="1:6" x14ac:dyDescent="0.2">
      <c r="C16" s="16"/>
      <c r="D16" s="16"/>
      <c r="E16" s="15">
        <f>E12+E13+E14+E15</f>
        <v>775505</v>
      </c>
    </row>
    <row r="19" spans="5:5" x14ac:dyDescent="0.2">
      <c r="E19" s="21"/>
    </row>
    <row r="22" spans="5:5" x14ac:dyDescent="0.2">
      <c r="E22" s="21"/>
    </row>
    <row r="24" spans="5:5" x14ac:dyDescent="0.2">
      <c r="E24" s="21"/>
    </row>
  </sheetData>
  <mergeCells count="2">
    <mergeCell ref="E1:F1"/>
    <mergeCell ref="A3:F3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aprēķini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rcudare</dc:creator>
  <cp:lastModifiedBy>VM_Sandra_Kasparenko</cp:lastModifiedBy>
  <cp:lastPrinted>2020-02-28T08:47:23Z</cp:lastPrinted>
  <dcterms:created xsi:type="dcterms:W3CDTF">2020-02-25T07:25:02Z</dcterms:created>
  <dcterms:modified xsi:type="dcterms:W3CDTF">2020-02-28T11:52:00Z</dcterms:modified>
</cp:coreProperties>
</file>