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filterPrivacy="1"/>
  <xr:revisionPtr revIDLastSave="0" documentId="13_ncr:1_{5B924CAB-B420-4828-B49B-DCA82900E1EF}" xr6:coauthVersionLast="45" xr6:coauthVersionMax="45" xr10:uidLastSave="{00000000-0000-0000-0000-000000000000}"/>
  <bookViews>
    <workbookView xWindow="-120" yWindow="-120" windowWidth="29040" windowHeight="15840" xr2:uid="{00000000-000D-0000-FFFF-FFFF00000000}"/>
  </bookViews>
  <sheets>
    <sheet name="aprēķins" sheetId="2" r:id="rId1"/>
  </sheets>
  <calcPr calcId="18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5" i="2" l="1"/>
  <c r="C38" i="2"/>
  <c r="C22" i="2"/>
  <c r="C16" i="2"/>
  <c r="C31" i="2"/>
  <c r="C46" i="2"/>
</calcChain>
</file>

<file path=xl/sharedStrings.xml><?xml version="1.0" encoding="utf-8"?>
<sst xmlns="http://schemas.openxmlformats.org/spreadsheetml/2006/main" count="49" uniqueCount="48">
  <si>
    <t>VSAC "Latgale"</t>
  </si>
  <si>
    <t>VSAC "Rīga"</t>
  </si>
  <si>
    <t>VSAC "Vidzeme"</t>
  </si>
  <si>
    <t>VSAC "Zemgale"</t>
  </si>
  <si>
    <t>Iepirktās preces</t>
  </si>
  <si>
    <t>Aizsargtērpi,bahilas,bikses vienreizlietojamās,cepures vienreizlietojamās,halāti vienreizlietojamie,priekšauti vienreizlietojamie,uzroči politilēna</t>
  </si>
  <si>
    <t>Maskas,respiratori</t>
  </si>
  <si>
    <t>Cimdi</t>
  </si>
  <si>
    <t>Salvetes dezinfekcijas</t>
  </si>
  <si>
    <t>Dezinfekcijas līdzekļi,dozatori,hlora tabletes</t>
  </si>
  <si>
    <t>Termometri,trauki vienreizlietojamie</t>
  </si>
  <si>
    <t>Vebkameras</t>
  </si>
  <si>
    <t>VSAC "Latgale" kopā, euro</t>
  </si>
  <si>
    <t>VSAC "Kurzeme</t>
  </si>
  <si>
    <t>individuālie aizsardzības līdzekļi, termometri</t>
  </si>
  <si>
    <t>vizieri, dezinfekcijas līdzekļi</t>
  </si>
  <si>
    <t>mazgājamās maskas</t>
  </si>
  <si>
    <t xml:space="preserve">roku krēmi, lai sargātu ādu no dez līdz. </t>
  </si>
  <si>
    <t>VSAC "Kurzeme" kopā, euro</t>
  </si>
  <si>
    <t>Dezinfekcijas līdzekļi</t>
  </si>
  <si>
    <t>Maskas ar gumijām</t>
  </si>
  <si>
    <t>Aizsargmaska/vairogs</t>
  </si>
  <si>
    <t>Termometri</t>
  </si>
  <si>
    <t>Bahilas</t>
  </si>
  <si>
    <t xml:space="preserve">Individuālie aizsardzības līdzekļi (aizsargtērpi) (t.sk. cepures, priekšauti polietilēna, personāla krekls, operāciju bikses, ķirurģiskie halāti). </t>
  </si>
  <si>
    <t xml:space="preserve">termometri,smidzinātāji </t>
  </si>
  <si>
    <t xml:space="preserve">darba aizsardzības līdzekļi mediķiem, vitamīni un zāles </t>
  </si>
  <si>
    <t>pārtikas karstumizturīgie vienreizlietojamie trauki, plēve ar ko norobežot telpas, atkritumu maisi, dezinfekcijas līdzekļi, darba aizsardzības līdzekļi apkopējām</t>
  </si>
  <si>
    <t>citroni un ingvers</t>
  </si>
  <si>
    <t xml:space="preserve">darba aizsardzības līdzekļi - cepures, cimdi, respiratori, maskas, uroči </t>
  </si>
  <si>
    <t>VSAC "Zemgale" kopā, euro</t>
  </si>
  <si>
    <t>Specializēto atkritumu savākšana</t>
  </si>
  <si>
    <t>Bahilas, halāti, dezinfekcijas līdzekļi, sejas maskas, priekšauti, cepures</t>
  </si>
  <si>
    <t>Aizsargbrilles, halāti, sejas vairogi, aizsargmaskas/respiratori, dezinfekcijas līdzekļi, baktocīda paklāji (durvīm)</t>
  </si>
  <si>
    <t>Cimdi, Dezinfekcijas līdzekļi, Priekšauti, Cepures, Bahilas</t>
  </si>
  <si>
    <t>VSAC "Rīga" kopā, euro</t>
  </si>
  <si>
    <t>KOPĀ 05.03.00</t>
  </si>
  <si>
    <t>VSAC "Vidzeme" kopā, euro</t>
  </si>
  <si>
    <t>Izlietotais finansējums kopā par periodu nmo 12.03.2012. līdz 14.06.2020.</t>
  </si>
  <si>
    <t>2.pielikums</t>
  </si>
  <si>
    <t>Papildus nepieciešamais finansējums Valsts sociālās aprūpes centru Covid - 19 radīto seku likvidēšanas pasākumu īstenošanai</t>
  </si>
  <si>
    <t>euro</t>
  </si>
  <si>
    <t>Labklājības ministre</t>
  </si>
  <si>
    <t>R.Petraviča</t>
  </si>
  <si>
    <t>G.Tuča, 67021624, Guna.Tuca@lm.gov.lv</t>
  </si>
  <si>
    <t>08.07:2020. 13:57</t>
  </si>
  <si>
    <t xml:space="preserve"> 11 darbiniekiem vidēji 15% piemaksas  par darbu īpašos apstākļos, piemaksas par papildus darbu, soc. apdrošināšanas iemaksas  (vidējā mēnešalga 11 darbinieki x  891,20 euro x 15% piemaksa x 24,09% VSAOI =1824.72 euro</t>
  </si>
  <si>
    <t>Ministru kabineta rīkojuma projektu "Par finanšu līdzekļu piešķiršanu no valsts budžeta programmas "Līdzekļi neparedzētiem gadījumiem" un "Par apropriācijas pārdali no Labklājības ministrijas uz valsts budžeta programmu 02.00.00 "Līdzekļi neparedzētiem gadījumiem"" anotācijai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</si>
</sst>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indexed="8"/>
      <name val="Calibri"/>
      <family val="2"/>
      <charset val="186"/>
    </font>
    <font>
      <sz val="12"/>
      <color theme="1"/>
      <name val="Times New Roman"/>
      <family val="1"/>
      <charset val="186"/>
    </font>
    <font>
      <sz val="11"/>
      <color theme="1"/>
      <name val="Times New Roman"/>
      <family val="1"/>
      <charset val="186"/>
    </font>
    <font>
      <b/>
      <sz val="11"/>
      <color rgb="FF000000"/>
      <name val="Times New Roman"/>
      <family val="1"/>
      <charset val="186"/>
    </font>
    <font>
      <b/>
      <i/>
      <sz val="10"/>
      <color theme="1"/>
      <name val="Times New Roman"/>
      <family val="1"/>
      <charset val="186"/>
    </font>
    <font>
      <b/>
      <i/>
      <sz val="11"/>
      <color rgb="FF000000"/>
      <name val="Times New Roman"/>
      <family val="1"/>
      <charset val="186"/>
    </font>
    <font>
      <i/>
      <sz val="11"/>
      <color theme="1"/>
      <name val="Times New Roman"/>
      <family val="1"/>
      <charset val="186"/>
    </font>
    <font>
      <b/>
      <i/>
      <sz val="11"/>
      <color theme="1"/>
      <name val="Times New Roman"/>
      <family val="1"/>
      <charset val="186"/>
    </font>
    <font>
      <sz val="11"/>
      <color rgb="FFFF0000"/>
      <name val="Times New Roman"/>
      <family val="1"/>
      <charset val="186"/>
    </font>
    <font>
      <b/>
      <sz val="13"/>
      <color theme="1"/>
      <name val="Times New Roman"/>
      <family val="1"/>
      <charset val="186"/>
    </font>
    <font>
      <sz val="14"/>
      <color theme="1"/>
      <name val="Times New Roman"/>
      <family val="1"/>
      <charset val="186"/>
    </font>
    <font>
      <sz val="10"/>
      <name val="Arial"/>
      <family val="2"/>
      <charset val="186"/>
    </font>
    <font>
      <sz val="14"/>
      <name val="Times New Roman"/>
      <family val="1"/>
      <charset val="186"/>
    </font>
    <font>
      <sz val="14"/>
      <name val="Calibri"/>
      <family val="2"/>
      <charset val="186"/>
      <scheme val="minor"/>
    </font>
    <font>
      <sz val="12"/>
      <name val="Times New Roman"/>
      <family val="1"/>
      <charset val="186"/>
    </font>
    <font>
      <sz val="11"/>
      <name val="Times New Roman"/>
      <family val="1"/>
      <charset val="204"/>
    </font>
    <font>
      <sz val="11"/>
      <name val="Times New Roman"/>
      <family val="1"/>
      <charset val="186"/>
    </font>
    <font>
      <sz val="10"/>
      <name val="Times New Roman"/>
      <family val="1"/>
      <charset val="186"/>
    </font>
    <font>
      <i/>
      <sz val="11"/>
      <name val="Times New Roman"/>
      <family val="1"/>
      <charset val="186"/>
    </font>
    <font>
      <b/>
      <i/>
      <sz val="11"/>
      <name val="Times New Roman"/>
      <family val="1"/>
      <charset val="186"/>
    </font>
    <font>
      <i/>
      <sz val="9"/>
      <color theme="1"/>
      <name val="Times New Roman"/>
      <family val="1"/>
      <charset val="186"/>
    </font>
  </fonts>
  <fills count="6">
    <fill>
      <patternFill patternType="none"/>
    </fill>
    <fill>
      <patternFill patternType="gray125"/>
    </fill>
    <fill>
      <patternFill patternType="solid">
        <fgColor theme="7"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s>
  <borders count="6">
    <border>
      <left/>
      <right/>
      <top/>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style="dashed">
        <color indexed="64"/>
      </bottom>
      <diagonal/>
    </border>
  </borders>
  <cellStyleXfs count="4">
    <xf numFmtId="0" fontId="0" fillId="0" borderId="0"/>
    <xf numFmtId="0" fontId="1" fillId="0" borderId="0"/>
    <xf numFmtId="0" fontId="12" fillId="0" borderId="0"/>
    <xf numFmtId="0" fontId="15" fillId="0" borderId="0"/>
  </cellStyleXfs>
  <cellXfs count="40">
    <xf numFmtId="0" fontId="0" fillId="0" borderId="0" xfId="0"/>
    <xf numFmtId="0" fontId="3" fillId="0" borderId="0" xfId="0" applyFont="1"/>
    <xf numFmtId="0" fontId="3" fillId="0" borderId="0" xfId="0" applyFont="1" applyAlignment="1">
      <alignment horizontal="right"/>
    </xf>
    <xf numFmtId="0" fontId="7" fillId="0" borderId="1" xfId="0" applyFont="1" applyBorder="1" applyAlignment="1">
      <alignment horizontal="right" wrapText="1"/>
    </xf>
    <xf numFmtId="3" fontId="8" fillId="0" borderId="1" xfId="0" applyNumberFormat="1" applyFont="1" applyFill="1" applyBorder="1" applyAlignment="1">
      <alignment horizontal="center" vertical="center"/>
    </xf>
    <xf numFmtId="0" fontId="7" fillId="0" borderId="1" xfId="0" applyFont="1" applyBorder="1" applyAlignment="1">
      <alignment horizontal="right"/>
    </xf>
    <xf numFmtId="0" fontId="4" fillId="2" borderId="1" xfId="0" applyFont="1" applyFill="1" applyBorder="1"/>
    <xf numFmtId="3" fontId="4" fillId="2" borderId="1" xfId="0" applyNumberFormat="1" applyFont="1" applyFill="1" applyBorder="1" applyAlignment="1">
      <alignment horizontal="center" vertical="center"/>
    </xf>
    <xf numFmtId="3" fontId="3" fillId="0" borderId="0" xfId="0" applyNumberFormat="1" applyFont="1"/>
    <xf numFmtId="0" fontId="9" fillId="0" borderId="0" xfId="0" applyFont="1"/>
    <xf numFmtId="0" fontId="10" fillId="4" borderId="1" xfId="0" applyFont="1" applyFill="1" applyBorder="1" applyAlignment="1">
      <alignment horizontal="center" vertical="center"/>
    </xf>
    <xf numFmtId="3" fontId="10" fillId="4" borderId="1" xfId="0" applyNumberFormat="1" applyFont="1" applyFill="1" applyBorder="1" applyAlignment="1">
      <alignment horizontal="center" vertical="center"/>
    </xf>
    <xf numFmtId="0" fontId="11" fillId="5" borderId="0" xfId="0" applyFont="1" applyFill="1"/>
    <xf numFmtId="0" fontId="13" fillId="5" borderId="0" xfId="2" applyFont="1" applyFill="1"/>
    <xf numFmtId="0" fontId="14" fillId="5" borderId="0" xfId="2" applyFont="1" applyFill="1"/>
    <xf numFmtId="0" fontId="13" fillId="0" borderId="0" xfId="0" applyFont="1"/>
    <xf numFmtId="0" fontId="13" fillId="5" borderId="0" xfId="2" applyFont="1" applyFill="1" applyAlignment="1">
      <alignment horizontal="right"/>
    </xf>
    <xf numFmtId="0" fontId="13" fillId="5" borderId="0" xfId="0" applyFont="1" applyFill="1"/>
    <xf numFmtId="0" fontId="11" fillId="5" borderId="0" xfId="0" applyFont="1" applyFill="1" applyAlignment="1">
      <alignment horizontal="center"/>
    </xf>
    <xf numFmtId="0" fontId="11" fillId="5" borderId="0" xfId="0" applyFont="1" applyFill="1" applyAlignment="1">
      <alignment horizontal="left"/>
    </xf>
    <xf numFmtId="0" fontId="11" fillId="0" borderId="0" xfId="0" applyFont="1"/>
    <xf numFmtId="0" fontId="3" fillId="5" borderId="0" xfId="0" applyFont="1" applyFill="1"/>
    <xf numFmtId="0" fontId="16" fillId="5" borderId="0" xfId="3" applyFont="1" applyFill="1" applyAlignment="1">
      <alignment vertical="center"/>
    </xf>
    <xf numFmtId="0" fontId="12" fillId="5" borderId="0" xfId="2" applyFont="1" applyFill="1" applyAlignment="1"/>
    <xf numFmtId="0" fontId="12" fillId="5" borderId="0" xfId="2" applyFont="1" applyFill="1"/>
    <xf numFmtId="0" fontId="17" fillId="5" borderId="0" xfId="0" applyFont="1" applyFill="1"/>
    <xf numFmtId="0" fontId="3" fillId="5" borderId="0" xfId="0" applyFont="1" applyFill="1" applyAlignment="1">
      <alignment horizontal="center"/>
    </xf>
    <xf numFmtId="0" fontId="3" fillId="5" borderId="0" xfId="0" applyFont="1" applyFill="1" applyAlignment="1">
      <alignment horizontal="left"/>
    </xf>
    <xf numFmtId="0" fontId="18" fillId="5" borderId="0" xfId="2" applyFont="1" applyFill="1"/>
    <xf numFmtId="0" fontId="12" fillId="5" borderId="0" xfId="2" applyFill="1"/>
    <xf numFmtId="0" fontId="19" fillId="0" borderId="1" xfId="0" applyFont="1" applyBorder="1" applyAlignment="1">
      <alignment horizontal="right" wrapText="1"/>
    </xf>
    <xf numFmtId="3" fontId="20" fillId="0" borderId="1" xfId="0" applyNumberFormat="1" applyFont="1" applyFill="1" applyBorder="1" applyAlignment="1">
      <alignment horizontal="center" vertical="center"/>
    </xf>
    <xf numFmtId="0" fontId="17" fillId="0" borderId="0" xfId="0" applyFont="1"/>
    <xf numFmtId="0" fontId="21" fillId="0" borderId="0" xfId="0" applyFont="1" applyAlignment="1">
      <alignment horizontal="right" wrapText="1"/>
    </xf>
    <xf numFmtId="0" fontId="2" fillId="0" borderId="0" xfId="0" applyFont="1" applyAlignment="1">
      <alignment horizontal="center"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4" borderId="1" xfId="0" applyFont="1" applyFill="1" applyBorder="1" applyAlignment="1">
      <alignment horizontal="center" wrapText="1"/>
    </xf>
  </cellXfs>
  <cellStyles count="4">
    <cellStyle name="Excel Built-in Normal" xfId="1" xr:uid="{2B7F47E0-3D23-46ED-9786-C5E45E283D38}"/>
    <cellStyle name="Normal" xfId="0" builtinId="0"/>
    <cellStyle name="Normal 2" xfId="2" xr:uid="{075BBE6E-07F3-4149-A15D-880DB64C855E}"/>
    <cellStyle name="Normal_Sheet1" xfId="3" xr:uid="{D8AEB7E7-D76E-437C-8A22-E3C8BD57E6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80C6F-4038-4057-BFCF-DE3B61B8F7C0}">
  <dimension ref="B1:R52"/>
  <sheetViews>
    <sheetView tabSelected="1" workbookViewId="0">
      <selection activeCell="B58" sqref="B58"/>
    </sheetView>
  </sheetViews>
  <sheetFormatPr defaultRowHeight="15" x14ac:dyDescent="0.25"/>
  <cols>
    <col min="1" max="1" width="9.140625" style="1"/>
    <col min="2" max="2" width="44.85546875" style="1" customWidth="1"/>
    <col min="3" max="3" width="33.42578125" style="1" customWidth="1"/>
    <col min="4" max="16384" width="9.140625" style="1"/>
  </cols>
  <sheetData>
    <row r="1" spans="2:4" x14ac:dyDescent="0.25">
      <c r="C1" s="2" t="s">
        <v>39</v>
      </c>
    </row>
    <row r="2" spans="2:4" ht="84.75" x14ac:dyDescent="0.25">
      <c r="C2" s="33" t="s">
        <v>47</v>
      </c>
    </row>
    <row r="3" spans="2:4" ht="34.5" customHeight="1" x14ac:dyDescent="0.25">
      <c r="B3" s="34" t="s">
        <v>40</v>
      </c>
      <c r="C3" s="34"/>
    </row>
    <row r="5" spans="2:4" x14ac:dyDescent="0.25">
      <c r="C5" s="2" t="s">
        <v>41</v>
      </c>
    </row>
    <row r="6" spans="2:4" x14ac:dyDescent="0.25">
      <c r="B6" s="37" t="s">
        <v>4</v>
      </c>
      <c r="C6" s="39" t="s">
        <v>38</v>
      </c>
    </row>
    <row r="7" spans="2:4" x14ac:dyDescent="0.25">
      <c r="B7" s="38"/>
      <c r="C7" s="39"/>
    </row>
    <row r="8" spans="2:4" x14ac:dyDescent="0.25">
      <c r="B8" s="35" t="s">
        <v>0</v>
      </c>
      <c r="C8" s="36"/>
    </row>
    <row r="9" spans="2:4" ht="75" x14ac:dyDescent="0.25">
      <c r="B9" s="3" t="s">
        <v>5</v>
      </c>
      <c r="C9" s="4">
        <v>7505</v>
      </c>
    </row>
    <row r="10" spans="2:4" x14ac:dyDescent="0.25">
      <c r="B10" s="5" t="s">
        <v>6</v>
      </c>
      <c r="C10" s="4">
        <v>1735</v>
      </c>
    </row>
    <row r="11" spans="2:4" x14ac:dyDescent="0.25">
      <c r="B11" s="5" t="s">
        <v>7</v>
      </c>
      <c r="C11" s="4">
        <v>4823</v>
      </c>
    </row>
    <row r="12" spans="2:4" x14ac:dyDescent="0.25">
      <c r="B12" s="5" t="s">
        <v>8</v>
      </c>
      <c r="C12" s="4">
        <v>1054</v>
      </c>
    </row>
    <row r="13" spans="2:4" x14ac:dyDescent="0.25">
      <c r="B13" s="5" t="s">
        <v>9</v>
      </c>
      <c r="C13" s="4">
        <v>10935</v>
      </c>
    </row>
    <row r="14" spans="2:4" x14ac:dyDescent="0.25">
      <c r="B14" s="5" t="s">
        <v>10</v>
      </c>
      <c r="C14" s="4">
        <v>1224</v>
      </c>
    </row>
    <row r="15" spans="2:4" x14ac:dyDescent="0.25">
      <c r="B15" s="5" t="s">
        <v>11</v>
      </c>
      <c r="C15" s="4">
        <v>410</v>
      </c>
    </row>
    <row r="16" spans="2:4" x14ac:dyDescent="0.25">
      <c r="B16" s="6" t="s">
        <v>12</v>
      </c>
      <c r="C16" s="7">
        <f>SUM(C9:C15)</f>
        <v>27686</v>
      </c>
      <c r="D16" s="8"/>
    </row>
    <row r="17" spans="2:5" x14ac:dyDescent="0.25">
      <c r="B17" s="35" t="s">
        <v>13</v>
      </c>
      <c r="C17" s="36"/>
    </row>
    <row r="18" spans="2:5" x14ac:dyDescent="0.25">
      <c r="B18" s="3" t="s">
        <v>14</v>
      </c>
      <c r="C18" s="4">
        <v>10961</v>
      </c>
    </row>
    <row r="19" spans="2:5" x14ac:dyDescent="0.25">
      <c r="B19" s="3" t="s">
        <v>15</v>
      </c>
      <c r="C19" s="4">
        <v>11531</v>
      </c>
    </row>
    <row r="20" spans="2:5" x14ac:dyDescent="0.25">
      <c r="B20" s="3" t="s">
        <v>16</v>
      </c>
      <c r="C20" s="4">
        <v>3809</v>
      </c>
    </row>
    <row r="21" spans="2:5" x14ac:dyDescent="0.25">
      <c r="B21" s="3" t="s">
        <v>17</v>
      </c>
      <c r="C21" s="4">
        <v>410</v>
      </c>
    </row>
    <row r="22" spans="2:5" x14ac:dyDescent="0.25">
      <c r="B22" s="6" t="s">
        <v>18</v>
      </c>
      <c r="C22" s="7">
        <f>SUM(C18:C21)</f>
        <v>26711</v>
      </c>
      <c r="D22" s="8"/>
      <c r="E22" s="9"/>
    </row>
    <row r="23" spans="2:5" x14ac:dyDescent="0.25">
      <c r="B23" s="35" t="s">
        <v>2</v>
      </c>
      <c r="C23" s="36"/>
    </row>
    <row r="24" spans="2:5" x14ac:dyDescent="0.25">
      <c r="B24" s="3" t="s">
        <v>19</v>
      </c>
      <c r="C24" s="4">
        <v>8948</v>
      </c>
    </row>
    <row r="25" spans="2:5" x14ac:dyDescent="0.25">
      <c r="B25" s="3" t="s">
        <v>20</v>
      </c>
      <c r="C25" s="4">
        <v>1991</v>
      </c>
    </row>
    <row r="26" spans="2:5" x14ac:dyDescent="0.25">
      <c r="B26" s="3" t="s">
        <v>21</v>
      </c>
      <c r="C26" s="4">
        <v>1897</v>
      </c>
    </row>
    <row r="27" spans="2:5" x14ac:dyDescent="0.25">
      <c r="B27" s="3" t="s">
        <v>22</v>
      </c>
      <c r="C27" s="4">
        <v>229</v>
      </c>
    </row>
    <row r="28" spans="2:5" x14ac:dyDescent="0.25">
      <c r="B28" s="3" t="s">
        <v>7</v>
      </c>
      <c r="C28" s="4">
        <v>3016</v>
      </c>
    </row>
    <row r="29" spans="2:5" x14ac:dyDescent="0.25">
      <c r="B29" s="3" t="s">
        <v>23</v>
      </c>
      <c r="C29" s="4">
        <v>51</v>
      </c>
    </row>
    <row r="30" spans="2:5" ht="45" x14ac:dyDescent="0.25">
      <c r="B30" s="3" t="s">
        <v>24</v>
      </c>
      <c r="C30" s="4">
        <v>5994</v>
      </c>
    </row>
    <row r="31" spans="2:5" x14ac:dyDescent="0.25">
      <c r="B31" s="6" t="s">
        <v>37</v>
      </c>
      <c r="C31" s="7">
        <f>SUM(C24:C30)</f>
        <v>22126</v>
      </c>
      <c r="D31" s="8"/>
    </row>
    <row r="32" spans="2:5" x14ac:dyDescent="0.25">
      <c r="B32" s="35" t="s">
        <v>3</v>
      </c>
      <c r="C32" s="36"/>
    </row>
    <row r="33" spans="2:18" x14ac:dyDescent="0.25">
      <c r="B33" s="3" t="s">
        <v>25</v>
      </c>
      <c r="C33" s="4">
        <v>747</v>
      </c>
    </row>
    <row r="34" spans="2:18" ht="30" x14ac:dyDescent="0.25">
      <c r="B34" s="3" t="s">
        <v>26</v>
      </c>
      <c r="C34" s="4">
        <v>2421</v>
      </c>
    </row>
    <row r="35" spans="2:18" ht="60" x14ac:dyDescent="0.25">
      <c r="B35" s="3" t="s">
        <v>27</v>
      </c>
      <c r="C35" s="4">
        <v>4155</v>
      </c>
    </row>
    <row r="36" spans="2:18" x14ac:dyDescent="0.25">
      <c r="B36" s="3" t="s">
        <v>28</v>
      </c>
      <c r="C36" s="4">
        <v>310</v>
      </c>
    </row>
    <row r="37" spans="2:18" ht="30" x14ac:dyDescent="0.25">
      <c r="B37" s="3" t="s">
        <v>29</v>
      </c>
      <c r="C37" s="4">
        <v>3276</v>
      </c>
    </row>
    <row r="38" spans="2:18" x14ac:dyDescent="0.25">
      <c r="B38" s="6" t="s">
        <v>30</v>
      </c>
      <c r="C38" s="7">
        <f>SUM(C33:C37)</f>
        <v>10909</v>
      </c>
      <c r="D38" s="8"/>
    </row>
    <row r="39" spans="2:18" x14ac:dyDescent="0.25">
      <c r="B39" s="35" t="s">
        <v>1</v>
      </c>
      <c r="C39" s="36"/>
    </row>
    <row r="40" spans="2:18" s="32" customFormat="1" ht="78.75" customHeight="1" x14ac:dyDescent="0.25">
      <c r="B40" s="30" t="s">
        <v>46</v>
      </c>
      <c r="C40" s="31">
        <v>1825</v>
      </c>
    </row>
    <row r="41" spans="2:18" x14ac:dyDescent="0.25">
      <c r="B41" s="3" t="s">
        <v>31</v>
      </c>
      <c r="C41" s="4">
        <v>133</v>
      </c>
    </row>
    <row r="42" spans="2:18" ht="35.25" customHeight="1" x14ac:dyDescent="0.25">
      <c r="B42" s="3" t="s">
        <v>32</v>
      </c>
      <c r="C42" s="4">
        <v>17421</v>
      </c>
    </row>
    <row r="43" spans="2:18" ht="52.5" customHeight="1" x14ac:dyDescent="0.25">
      <c r="B43" s="3" t="s">
        <v>33</v>
      </c>
      <c r="C43" s="4">
        <v>3082</v>
      </c>
    </row>
    <row r="44" spans="2:18" ht="35.25" customHeight="1" x14ac:dyDescent="0.25">
      <c r="B44" s="3" t="s">
        <v>34</v>
      </c>
      <c r="C44" s="4">
        <v>8690</v>
      </c>
    </row>
    <row r="45" spans="2:18" x14ac:dyDescent="0.25">
      <c r="B45" s="6" t="s">
        <v>35</v>
      </c>
      <c r="C45" s="7">
        <f>SUM(C40:C44)</f>
        <v>31151</v>
      </c>
      <c r="D45" s="8"/>
    </row>
    <row r="46" spans="2:18" ht="16.5" x14ac:dyDescent="0.25">
      <c r="B46" s="10" t="s">
        <v>36</v>
      </c>
      <c r="C46" s="11">
        <f>C45+C38+C31+C22+C16</f>
        <v>118583</v>
      </c>
    </row>
    <row r="48" spans="2:18" s="20" customFormat="1" ht="18.75" x14ac:dyDescent="0.3">
      <c r="B48" s="13" t="s">
        <v>42</v>
      </c>
      <c r="C48" s="16" t="s">
        <v>43</v>
      </c>
      <c r="D48" s="15"/>
      <c r="E48" s="14"/>
      <c r="F48" s="16"/>
      <c r="G48" s="16"/>
      <c r="H48" s="17"/>
      <c r="I48" s="17"/>
      <c r="J48" s="17"/>
      <c r="K48" s="12"/>
      <c r="L48" s="18"/>
      <c r="M48" s="12"/>
      <c r="N48" s="12"/>
      <c r="O48" s="12"/>
      <c r="P48" s="19"/>
      <c r="Q48" s="12"/>
      <c r="R48" s="12"/>
    </row>
    <row r="49" spans="2:18" x14ac:dyDescent="0.25">
      <c r="B49" s="22"/>
      <c r="C49" s="23"/>
      <c r="D49" s="23"/>
      <c r="E49" s="24"/>
      <c r="F49" s="24"/>
      <c r="G49" s="24"/>
      <c r="H49" s="25"/>
      <c r="I49" s="25"/>
      <c r="J49" s="25"/>
      <c r="K49" s="21"/>
      <c r="L49" s="26"/>
      <c r="M49" s="21"/>
      <c r="N49" s="21"/>
      <c r="O49" s="21"/>
      <c r="P49" s="27"/>
      <c r="Q49" s="21"/>
      <c r="R49" s="21"/>
    </row>
    <row r="50" spans="2:18" x14ac:dyDescent="0.25">
      <c r="B50" s="22"/>
      <c r="C50" s="23"/>
      <c r="D50" s="23"/>
      <c r="E50" s="24"/>
      <c r="F50" s="24"/>
      <c r="G50" s="24"/>
      <c r="H50" s="25"/>
      <c r="I50" s="25"/>
      <c r="J50" s="25"/>
      <c r="K50" s="21"/>
      <c r="L50" s="26"/>
      <c r="M50" s="21"/>
      <c r="N50" s="21"/>
      <c r="O50" s="21"/>
      <c r="P50" s="27"/>
      <c r="Q50" s="21"/>
      <c r="R50" s="21"/>
    </row>
    <row r="51" spans="2:18" x14ac:dyDescent="0.25">
      <c r="B51" s="28" t="s">
        <v>45</v>
      </c>
      <c r="C51" s="24"/>
      <c r="D51" s="24"/>
      <c r="E51" s="24"/>
      <c r="F51" s="24"/>
      <c r="G51" s="24"/>
      <c r="H51" s="25"/>
      <c r="I51" s="25"/>
      <c r="J51" s="25"/>
      <c r="K51" s="21"/>
      <c r="L51" s="26"/>
      <c r="M51" s="21"/>
      <c r="N51" s="21"/>
      <c r="O51" s="21"/>
      <c r="P51" s="27"/>
      <c r="Q51" s="21"/>
      <c r="R51" s="21"/>
    </row>
    <row r="52" spans="2:18" x14ac:dyDescent="0.25">
      <c r="B52" s="28" t="s">
        <v>44</v>
      </c>
      <c r="C52" s="29"/>
      <c r="D52" s="29"/>
      <c r="E52" s="29"/>
      <c r="F52" s="29"/>
      <c r="G52" s="29"/>
      <c r="H52" s="21"/>
      <c r="I52" s="21"/>
      <c r="J52" s="21"/>
      <c r="K52" s="21"/>
      <c r="L52" s="26"/>
      <c r="M52" s="21"/>
      <c r="N52" s="21"/>
      <c r="O52" s="21"/>
      <c r="P52" s="27"/>
      <c r="Q52" s="21"/>
      <c r="R52" s="21"/>
    </row>
  </sheetData>
  <mergeCells count="8">
    <mergeCell ref="B3:C3"/>
    <mergeCell ref="B32:C32"/>
    <mergeCell ref="B39:C39"/>
    <mergeCell ref="B6:B7"/>
    <mergeCell ref="C6:C7"/>
    <mergeCell ref="B8:C8"/>
    <mergeCell ref="B17:C17"/>
    <mergeCell ref="B23:C23"/>
  </mergeCells>
  <dataValidations count="1">
    <dataValidation allowBlank="1" showInputMessage="1" showErrorMessage="1" prompt="Lead Name is automatically updated in this column under this heading. Add new rows in ForecastedSales table as new leads are added to Lead Data worksheet" sqref="B41" xr:uid="{36B596BF-6A13-4997-8921-815ECFD16E08}"/>
  </dataValidations>
  <pageMargins left="0.31496062992125984" right="0.11811023622047245" top="0.19685039370078741" bottom="0.15748031496062992" header="0.31496062992125984" footer="0.31496062992125984"/>
  <pageSetup paperSize="9" scale="7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aprēķins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2020-07-10T10:38:04Z</dcterms:modified>
</cp:coreProperties>
</file>