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05" activeTab="1"/>
  </bookViews>
  <sheets>
    <sheet name="1.pielikums - PR un RR" sheetId="1" r:id="rId1"/>
    <sheet name="2.pielikums - RV un U" sheetId="6" r:id="rId2"/>
    <sheet name="3.pielikums - Finansējums" sheetId="7" r:id="rId3"/>
  </sheets>
  <definedNames>
    <definedName name="_xlnm._FilterDatabase" localSheetId="0" hidden="1">'1.pielikums - PR un RR'!$B$5:$O$62</definedName>
    <definedName name="_xlnm._FilterDatabase" localSheetId="1" hidden="1">'2.pielikums - RV un U'!$A$5:$S$166</definedName>
    <definedName name="_xlnm._FilterDatabase" localSheetId="2" hidden="1">'3.pielikums - Finansējums'!$A$4:$AD$108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6" l="1"/>
  <c r="F4" i="6"/>
  <c r="E5" i="1" l="1"/>
  <c r="E4" i="1"/>
  <c r="H108" i="7" l="1"/>
  <c r="H107" i="7"/>
  <c r="H105" i="7"/>
  <c r="H104" i="7"/>
  <c r="H103" i="7"/>
  <c r="H97" i="7"/>
  <c r="H96" i="7"/>
  <c r="H94" i="7"/>
  <c r="H93" i="7"/>
  <c r="H92" i="7"/>
  <c r="H55" i="7"/>
  <c r="H54" i="7"/>
  <c r="H52" i="7"/>
  <c r="H51" i="7"/>
  <c r="H50" i="7"/>
  <c r="H41" i="7"/>
  <c r="H40" i="7"/>
  <c r="H38" i="7"/>
  <c r="H37" i="7"/>
  <c r="H36" i="7"/>
  <c r="H28" i="7"/>
  <c r="H27" i="7"/>
  <c r="H25" i="7"/>
  <c r="H24" i="7"/>
  <c r="H23" i="7"/>
  <c r="R106" i="7"/>
  <c r="R102" i="7" s="1"/>
  <c r="Q106" i="7"/>
  <c r="Q102" i="7" s="1"/>
  <c r="P106" i="7"/>
  <c r="P102" i="7" s="1"/>
  <c r="O106" i="7"/>
  <c r="O102" i="7" s="1"/>
  <c r="N106" i="7"/>
  <c r="N102" i="7" s="1"/>
  <c r="M106" i="7"/>
  <c r="M102" i="7" s="1"/>
  <c r="L106" i="7"/>
  <c r="L102" i="7" s="1"/>
  <c r="K106" i="7"/>
  <c r="K102" i="7" s="1"/>
  <c r="J106" i="7"/>
  <c r="J102" i="7" s="1"/>
  <c r="I106" i="7"/>
  <c r="R95" i="7"/>
  <c r="R91" i="7" s="1"/>
  <c r="Q95" i="7"/>
  <c r="Q91" i="7" s="1"/>
  <c r="P95" i="7"/>
  <c r="P91" i="7" s="1"/>
  <c r="O95" i="7"/>
  <c r="O91" i="7" s="1"/>
  <c r="N95" i="7"/>
  <c r="N91" i="7" s="1"/>
  <c r="M95" i="7"/>
  <c r="M91" i="7" s="1"/>
  <c r="L95" i="7"/>
  <c r="L91" i="7" s="1"/>
  <c r="K95" i="7"/>
  <c r="K91" i="7" s="1"/>
  <c r="J95" i="7"/>
  <c r="J91" i="7" s="1"/>
  <c r="I95" i="7"/>
  <c r="R53" i="7"/>
  <c r="R49" i="7" s="1"/>
  <c r="Q53" i="7"/>
  <c r="Q49" i="7" s="1"/>
  <c r="P53" i="7"/>
  <c r="P49" i="7" s="1"/>
  <c r="O53" i="7"/>
  <c r="O49" i="7" s="1"/>
  <c r="N53" i="7"/>
  <c r="N49" i="7" s="1"/>
  <c r="M53" i="7"/>
  <c r="M49" i="7" s="1"/>
  <c r="L53" i="7"/>
  <c r="L49" i="7" s="1"/>
  <c r="K53" i="7"/>
  <c r="K49" i="7" s="1"/>
  <c r="J53" i="7"/>
  <c r="J49" i="7" s="1"/>
  <c r="I53" i="7"/>
  <c r="I49" i="7" s="1"/>
  <c r="R39" i="7"/>
  <c r="R35" i="7" s="1"/>
  <c r="Q39" i="7"/>
  <c r="Q35" i="7" s="1"/>
  <c r="P39" i="7"/>
  <c r="P35" i="7" s="1"/>
  <c r="O39" i="7"/>
  <c r="O35" i="7" s="1"/>
  <c r="N39" i="7"/>
  <c r="N35" i="7" s="1"/>
  <c r="M39" i="7"/>
  <c r="M35" i="7" s="1"/>
  <c r="L39" i="7"/>
  <c r="L35" i="7" s="1"/>
  <c r="K39" i="7"/>
  <c r="K35" i="7" s="1"/>
  <c r="J39" i="7"/>
  <c r="I39" i="7"/>
  <c r="I35" i="7" s="1"/>
  <c r="I26" i="7"/>
  <c r="I22" i="7" s="1"/>
  <c r="J26" i="7"/>
  <c r="J22" i="7" s="1"/>
  <c r="K26" i="7"/>
  <c r="K22" i="7" s="1"/>
  <c r="L26" i="7"/>
  <c r="L22" i="7" s="1"/>
  <c r="M26" i="7"/>
  <c r="M22" i="7" s="1"/>
  <c r="N26" i="7"/>
  <c r="O26" i="7"/>
  <c r="O22" i="7" s="1"/>
  <c r="P26" i="7"/>
  <c r="P22" i="7" s="1"/>
  <c r="Q26" i="7"/>
  <c r="Q22" i="7" s="1"/>
  <c r="R26" i="7"/>
  <c r="R22" i="7" s="1"/>
  <c r="I8" i="7"/>
  <c r="J8" i="7"/>
  <c r="K8" i="7"/>
  <c r="L8" i="7"/>
  <c r="M8" i="7"/>
  <c r="N8" i="7"/>
  <c r="O8" i="7"/>
  <c r="P8" i="7"/>
  <c r="Q8" i="7"/>
  <c r="R8" i="7"/>
  <c r="I9" i="7"/>
  <c r="J9" i="7"/>
  <c r="K9" i="7"/>
  <c r="L9" i="7"/>
  <c r="M9" i="7"/>
  <c r="N9" i="7"/>
  <c r="O9" i="7"/>
  <c r="P9" i="7"/>
  <c r="Q9" i="7"/>
  <c r="R9" i="7"/>
  <c r="I10" i="7"/>
  <c r="J10" i="7"/>
  <c r="K10" i="7"/>
  <c r="L10" i="7"/>
  <c r="M10" i="7"/>
  <c r="N10" i="7"/>
  <c r="O10" i="7"/>
  <c r="P10" i="7"/>
  <c r="Q10" i="7"/>
  <c r="R10" i="7"/>
  <c r="I12" i="7"/>
  <c r="J12" i="7"/>
  <c r="K12" i="7"/>
  <c r="L12" i="7"/>
  <c r="M12" i="7"/>
  <c r="N12" i="7"/>
  <c r="O12" i="7"/>
  <c r="P12" i="7"/>
  <c r="Q12" i="7"/>
  <c r="R12" i="7"/>
  <c r="I13" i="7"/>
  <c r="J13" i="7"/>
  <c r="K13" i="7"/>
  <c r="L13" i="7"/>
  <c r="M13" i="7"/>
  <c r="N13" i="7"/>
  <c r="O13" i="7"/>
  <c r="P13" i="7"/>
  <c r="Q13" i="7"/>
  <c r="R13" i="7"/>
  <c r="C5" i="1"/>
  <c r="C4" i="1"/>
  <c r="C5" i="6"/>
  <c r="C4" i="6"/>
  <c r="P11" i="7" l="1"/>
  <c r="H49" i="7"/>
  <c r="H12" i="7"/>
  <c r="H39" i="7"/>
  <c r="H95" i="7"/>
  <c r="H10" i="7"/>
  <c r="J35" i="7"/>
  <c r="H35" i="7" s="1"/>
  <c r="H53" i="7"/>
  <c r="H106" i="7"/>
  <c r="I91" i="7"/>
  <c r="H91" i="7" s="1"/>
  <c r="H13" i="7"/>
  <c r="H8" i="7"/>
  <c r="H26" i="7"/>
  <c r="I102" i="7"/>
  <c r="H102" i="7" s="1"/>
  <c r="H9" i="7"/>
  <c r="M11" i="7"/>
  <c r="R7" i="7"/>
  <c r="O11" i="7"/>
  <c r="P7" i="7"/>
  <c r="O7" i="7"/>
  <c r="N11" i="7"/>
  <c r="L7" i="7"/>
  <c r="K7" i="7"/>
  <c r="Q7" i="7"/>
  <c r="M7" i="7"/>
  <c r="L11" i="7"/>
  <c r="K11" i="7"/>
  <c r="R11" i="7"/>
  <c r="J11" i="7"/>
  <c r="Q11" i="7"/>
  <c r="I11" i="7"/>
  <c r="N22" i="7"/>
  <c r="N7" i="7" s="1"/>
  <c r="D5" i="1"/>
  <c r="F5" i="1"/>
  <c r="B5" i="1"/>
  <c r="D4" i="1"/>
  <c r="F4" i="1"/>
  <c r="B4" i="1"/>
  <c r="B4" i="6"/>
  <c r="D4" i="6"/>
  <c r="E4" i="6"/>
  <c r="G4" i="6"/>
  <c r="B5" i="6"/>
  <c r="D5" i="6"/>
  <c r="E5" i="6"/>
  <c r="G5" i="6"/>
  <c r="J7" i="7" l="1"/>
  <c r="H22" i="7"/>
  <c r="H11" i="7"/>
  <c r="I7" i="7"/>
  <c r="H7" i="7" l="1"/>
</calcChain>
</file>

<file path=xl/sharedStrings.xml><?xml version="1.0" encoding="utf-8"?>
<sst xmlns="http://schemas.openxmlformats.org/spreadsheetml/2006/main" count="2844" uniqueCount="742">
  <si>
    <t>RV</t>
  </si>
  <si>
    <t>VARAM</t>
  </si>
  <si>
    <t>Datu avots</t>
  </si>
  <si>
    <t>Bāzes gads</t>
  </si>
  <si>
    <t>%</t>
  </si>
  <si>
    <t>DP IKT SAM Projekti (RCR 11 +)</t>
  </si>
  <si>
    <t>punkti</t>
  </si>
  <si>
    <t>Latvijas iestāžu aptauja, "Integrēts vajadzību monitorings. Latvijas E-indekss"</t>
  </si>
  <si>
    <t>skaits</t>
  </si>
  <si>
    <t>Piezīmes</t>
  </si>
  <si>
    <t>4</t>
  </si>
  <si>
    <t>PR</t>
  </si>
  <si>
    <t>Mērvienība</t>
  </si>
  <si>
    <t>4.1. Digitālās prasmes un izglītība</t>
  </si>
  <si>
    <t>4.2. Digitālā drošība un uzticamība</t>
  </si>
  <si>
    <t>4.5. Inovācijas, IKT industrija un IKT zinātne</t>
  </si>
  <si>
    <t>4.4. Tautsaimniecības (t.sk valsts pārvaldes) digitālā transformācija</t>
  </si>
  <si>
    <t>4.3. Telekomunikāciju pakalpojumu pieejamība</t>
  </si>
  <si>
    <t>AV</t>
  </si>
  <si>
    <t>Bāzes gadā</t>
  </si>
  <si>
    <t>2024.gadā</t>
  </si>
  <si>
    <t>2027.gadā</t>
  </si>
  <si>
    <t>Vērtība</t>
  </si>
  <si>
    <t>PM</t>
  </si>
  <si>
    <t>Tautsaimniecības digitālās transformācijas ietvaros, izmantojot digitālo tehnoloģiju radītās iespējas, ir veiktas sabiedrības un valsts pārvaldes attīstības plānošanas izmaiņas, pakalpojumu pārveide, sabiedrības un valsts pārvaldes kultūras izmaiņas, procesu un to tehnoloģiskā nodrošinājuma pārveide, radot pamatu dzīves kvalitātes paaugstināšanai un valsts un tautsaimniecības konkurētspējas celšanai.</t>
  </si>
  <si>
    <t>4.4.-1 Valsts pārvaldes darbība un tās sniegtie pakalpojumi atbilst sabiedrības vajadzībām un sagaidītajam.</t>
  </si>
  <si>
    <t>2020</t>
  </si>
  <si>
    <t>nav mērīts</t>
  </si>
  <si>
    <t>8,5</t>
  </si>
  <si>
    <t>7,0</t>
  </si>
  <si>
    <t>2019</t>
  </si>
  <si>
    <t>8,2</t>
  </si>
  <si>
    <t>8,3</t>
  </si>
  <si>
    <t>4.4.-2 Attālināta iespēja iedzīvotājiem ērtā veidā saņemt savai ikdienai nepieciešamos valsts pārvaldes pakalpojumus
 (ir nodrošināta daudzkanālu pieejamība, tajā skaitā izmantojot digitālas tehnoloģijas).</t>
  </si>
  <si>
    <t>75%</t>
  </si>
  <si>
    <t>95%</t>
  </si>
  <si>
    <t>Metodika</t>
  </si>
  <si>
    <t>Punkti no 10</t>
  </si>
  <si>
    <t>VARAM ikgadējā iedzīvotāju aptauja</t>
  </si>
  <si>
    <t>85%</t>
  </si>
  <si>
    <t>90%</t>
  </si>
  <si>
    <t>% no Latvijas platības (pagasts un atbilstoša teritorija pilsētā)</t>
  </si>
  <si>
    <t>VPVKAC darbības novērtējums</t>
  </si>
  <si>
    <t>35%</t>
  </si>
  <si>
    <t>% no iestāžu pakalpojumiem ir pārstāvēti VPVKAC</t>
  </si>
  <si>
    <t>4.4.-3 Valsts noteiktā uzņēmējdarbības vide ir atbilstoša uzņēmēju vajadzībām īstermiņā un ilgtermiņā 
(normatīvais regulējums, procesi un nosacījumi digitālo tehnoloģiju pielietojumam valsts pārvaldē un komercsektorā).</t>
  </si>
  <si>
    <t>80,3</t>
  </si>
  <si>
    <t>80,4</t>
  </si>
  <si>
    <t>80,5</t>
  </si>
  <si>
    <t>Punkti no 100</t>
  </si>
  <si>
    <t>DoingBusiness.org (DoingBusiness.org  indekss)</t>
  </si>
  <si>
    <t>40,0%</t>
  </si>
  <si>
    <t>53,4%</t>
  </si>
  <si>
    <t>30,0%</t>
  </si>
  <si>
    <t>Īpatsvars no visiem uzņēmumiem</t>
  </si>
  <si>
    <t>Eiropas vidējais rādītājs 2019. gadā ir 38,6%</t>
  </si>
  <si>
    <t>Eiropas komisija – “Digital scoreboard” - Eurostat</t>
  </si>
  <si>
    <t>13,8%</t>
  </si>
  <si>
    <t>25,0%</t>
  </si>
  <si>
    <t>35,0%</t>
  </si>
  <si>
    <t>Eiropas vidējais rādītājs 2019. gadā ir 25,8%</t>
  </si>
  <si>
    <t>4.4.-4 Komercsektoram ir pieejama valsts nodrošināta tehnoloģiskā infrastruktūra un dati komercsektora digitālai transformācijai un jaunu augstas pievienotās vērtības pakalpojumu radīšanai (Valsts pārvaldes pakalpojumu platformas ir atvērtas komersantiem).</t>
  </si>
  <si>
    <t>0</t>
  </si>
  <si>
    <t>2</t>
  </si>
  <si>
    <t>70</t>
  </si>
  <si>
    <t xml:space="preserve">Jaunu un pilnveidotu publisku digitālo pakalpojumu un lietojumprogrammu lietotāji </t>
  </si>
  <si>
    <t>Komersanti, kas izmantojuši valsts platformas savu digitālo pakalpojumu attīstībai</t>
  </si>
  <si>
    <t>450</t>
  </si>
  <si>
    <t>500</t>
  </si>
  <si>
    <t>550</t>
  </si>
  <si>
    <t>Punkti</t>
  </si>
  <si>
    <t>Eurostat - Latvijas vērtējums publiskā sektora informācijas atkalizmantošanas indeksā</t>
  </si>
  <si>
    <t>4.4.-5 Pieaugusi spēja efektīvāk un kvalitatīvāk nodrošināt valsts pārvaldes darbību 
(palielināta spēja sasniegt nospraustos mērķus un rezultātus).</t>
  </si>
  <si>
    <t>Jomu skaits, kurās kompetenču centri sniedz kompleksu atbalsta pakalpojumu kopumu</t>
  </si>
  <si>
    <t>IKT AD uzskaites sistēma</t>
  </si>
  <si>
    <t>10%</t>
  </si>
  <si>
    <t>30%</t>
  </si>
  <si>
    <t>Iestāžu īpatsvars, kas izmanto vismaz 2 jomu valsts centralizēto kompetenču centru pakalpojumus</t>
  </si>
  <si>
    <t>4.4.-6 Digitāli transformējot valsts pārvaldes procesus un izmantotās tehnoloģijas, valsts pārvaldes darbs tiek organizēts elektroniskā vidē un tiek automatizēts, rezultātā samazinot mazvērtīgu intelektuālu un roku darbu.</t>
  </si>
  <si>
    <t>60%</t>
  </si>
  <si>
    <t>42%
23%</t>
  </si>
  <si>
    <t>Elektronisko dokumentu īpatsvars no kopējās formālās saziņas</t>
  </si>
  <si>
    <t>2019. gadā 42% - ministrijas un to pakļautības iestādes, 23% - pašvaldības un to iestādes</t>
  </si>
  <si>
    <t>20%</t>
  </si>
  <si>
    <t>Valsts pārvaldes iestāžu īpatsvars, kas atbilst  augstam digitalizācijas līmenim</t>
  </si>
  <si>
    <t>Atbilstoši metodikai, tajā skaitā:
• iestādes izmanto vienotu resora dokumentu pārvaldības sistēmas risinājumu;
• iestādes izmanto elektroniskās komunikāciju platformas iekšējai saziņai un zināšanu uzkrāšanai;
• iestādes izmanto personālvadības sistēmas, personālvadības procesi galvenokārt norit pašapkalpošanās sistēmās;
• Elektroniskā sistēmā darbiniekiem ir piekļuve gan darba izpildes novērtējumam, gan personāla kartiņai un atlikušo atvaļinājuma dienu skaitam. Iestādes nodrošina piekļuvi darba līguma informācijai un apgaitas lapām.</t>
  </si>
  <si>
    <t>-AV</t>
  </si>
  <si>
    <t>1</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</si>
  <si>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</si>
  <si>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</si>
  <si>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</si>
  <si>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</si>
  <si>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</si>
  <si>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</si>
  <si>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</si>
  <si>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</si>
  <si>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</si>
  <si>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</si>
  <si>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</si>
  <si>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</si>
  <si>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</si>
  <si>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</si>
  <si>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</si>
  <si>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</si>
  <si>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</si>
  <si>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</si>
  <si>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</si>
  <si>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</si>
  <si>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</si>
  <si>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</si>
  <si>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</si>
  <si>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</si>
  <si>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</si>
  <si>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</si>
  <si>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</si>
  <si>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</si>
  <si>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</si>
  <si>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</si>
  <si>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</si>
  <si>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</si>
  <si>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</si>
  <si>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</si>
  <si>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</si>
  <si>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</si>
  <si>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</si>
  <si>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</si>
  <si>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</si>
  <si>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</si>
  <si>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</si>
  <si>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</si>
  <si>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</si>
  <si>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</si>
  <si>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</si>
  <si>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</si>
  <si>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</si>
  <si>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</si>
  <si>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</si>
  <si>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</si>
  <si>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</si>
  <si>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</si>
  <si>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</si>
  <si>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</si>
  <si>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</si>
  <si>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</si>
  <si>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</si>
  <si>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</si>
  <si>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</si>
  <si>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</si>
  <si>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</si>
  <si>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</si>
  <si>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</si>
  <si>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</si>
  <si>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</si>
  <si>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</si>
  <si>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71</t>
  </si>
  <si>
    <t>-PM</t>
  </si>
  <si>
    <t>-PR</t>
  </si>
  <si>
    <t>Politikas rezultāti
 (PR)</t>
  </si>
  <si>
    <t>Līdzatbildīgās institūcijas</t>
  </si>
  <si>
    <t>4.4.1. Pakalpojumu platformas</t>
  </si>
  <si>
    <t>Atbildīgās 
institūcijas</t>
  </si>
  <si>
    <t>4.4.2. Datu pārvaldība, atvēršana un analīze</t>
  </si>
  <si>
    <t>4.4.2.1. Datu pārvaldības ietvars</t>
  </si>
  <si>
    <t>4.4.2.2. Fizisko personu datu aizsardzība</t>
  </si>
  <si>
    <t>Izpildes termiņi</t>
  </si>
  <si>
    <t>Beigšanas 
gads</t>
  </si>
  <si>
    <t>Sākšanas 
gads</t>
  </si>
  <si>
    <t>4.4.2.3. Nacionālā datu pārvaldības platforma</t>
  </si>
  <si>
    <t>4.4.2.4. Digitālais “Es”</t>
  </si>
  <si>
    <t>4.4.3. Finanses un nodokļi</t>
  </si>
  <si>
    <t>4.1.1. Līdzdalība un praktiskā e-pakalpojumu izmantošana – katra iedzīvotāja digitālo prasmju un digitālo rīku pamata komplekts</t>
  </si>
  <si>
    <t>4.1.1.-1</t>
  </si>
  <si>
    <t>4.1.2. Pakalpojumu sniegšana</t>
  </si>
  <si>
    <t>4.1.2.-1</t>
  </si>
  <si>
    <t>4.1.3. Pakalpojumu un sistēmu veidošana</t>
  </si>
  <si>
    <t>4.1.3.-1</t>
  </si>
  <si>
    <t>4.1.4. Ietekme un peļņa</t>
  </si>
  <si>
    <t>4.1.4.-1</t>
  </si>
  <si>
    <t>4.1.5. Digitālās prasmes izglītības sektorā</t>
  </si>
  <si>
    <t xml:space="preserve">4.1.5.-1 </t>
  </si>
  <si>
    <t>4.1.6. Digitālās prasmes veselības sektorā</t>
  </si>
  <si>
    <t>4.1.6.-1</t>
  </si>
  <si>
    <t>4.2.1. Digitālās drošības politika</t>
  </si>
  <si>
    <t>4.2.1.-1</t>
  </si>
  <si>
    <t>4.2.2. Elektroniskā identitāte un uzticamības pakalpojumi</t>
  </si>
  <si>
    <t xml:space="preserve">4.2.2.-1 </t>
  </si>
  <si>
    <t>4.2.3. Patērētāju tiesību aizsardzība digitālajā vidē</t>
  </si>
  <si>
    <t xml:space="preserve">4.2.3.-1 </t>
  </si>
  <si>
    <t>4.2.4. Interneta lietotāju aizsardzība pret kaitīgu saturu</t>
  </si>
  <si>
    <t xml:space="preserve">4.2.4.-1 </t>
  </si>
  <si>
    <t>4.3.1. Elektronisko sakaru tīkli un tīklu infrastruktūras kartēšana. Infrastruktūras koplietošanas veicināšana un atbalsta infrastruktūras pieejamība</t>
  </si>
  <si>
    <t>4.3.1.1. Vidējās un pēdējās jūdzes elektronisko sakaru tīklu infrastruktūras attīstīšana</t>
  </si>
  <si>
    <t xml:space="preserve">4.3.1.1.-1 </t>
  </si>
  <si>
    <t>4.3.1.2. Infrastruktūras koplietošanas veicināšana un atbalsta infrastruktūras pieejamība</t>
  </si>
  <si>
    <t>4.3.1.2.-1</t>
  </si>
  <si>
    <t>4.3.1.3. Piekļuves elektronisko sakaru pakalpojumiem un infrastruktūras kartēšana</t>
  </si>
  <si>
    <t xml:space="preserve">4.3.1.3.-1 </t>
  </si>
  <si>
    <t>4.3.2. IPv6 ieviešanas veicināšana</t>
  </si>
  <si>
    <t xml:space="preserve">4.3.2.-1 </t>
  </si>
  <si>
    <t>4.4.3.1. Digitālo finanšu aktīvu attīstība</t>
  </si>
  <si>
    <t>4.4.3.2. Finanšu dokumentu maiņvieta</t>
  </si>
  <si>
    <t>4.4.3.3. Inovatīva un efektīva maksājumu infrastruktūra</t>
  </si>
  <si>
    <t xml:space="preserve">4.4.3.4. Viedie līgumi </t>
  </si>
  <si>
    <t>4.4.4. Vides pārvaldības digitalizācija</t>
  </si>
  <si>
    <t>4.4.5. Sabiedriskā drošība, kārtība un tieslietas</t>
  </si>
  <si>
    <t>4.4.5.1. Izmeklēšanas un tiesvedības procesa tālāka digitalizācija</t>
  </si>
  <si>
    <t>4.4.5.2. Nacionālās drošības un informācijas telpas stiprināšana</t>
  </si>
  <si>
    <t>4.4.6. Sabiedrības sociālā labklājība un veselība</t>
  </si>
  <si>
    <t>4.4.7. Mašīntulkošana un valodu tehnoloģijas</t>
  </si>
  <si>
    <t>4.4.8. Kultūras mantojuma saglabāšana un attīstība digitālajā vidē</t>
  </si>
  <si>
    <t>4.4.9. Moderna un atvērta valsts pārvalde</t>
  </si>
  <si>
    <t>4.4.9.1.  Valsts pārvaldes pakalpojumu digitālā transformācija - klientorientēta procesu optimizācija</t>
  </si>
  <si>
    <t>4.4.9.2. Valsts pārvaldes pakalpojumu digitālā transformācija - daudzkanālu piegāde</t>
  </si>
  <si>
    <t>4.4.9.3. Pilnībā digitalizēta un datu vadīta valsts pārvaldes pamatdarbība</t>
  </si>
  <si>
    <t>4.4.9.4. Produktīva valsts pārvaldes darbinieku darba vide</t>
  </si>
  <si>
    <t>4.4.9.5. Inovācija valsts pārvaldē, dizaina domāšana, valsts pārvaldes pakalpojumu digitālās transformācijas kompetences</t>
  </si>
  <si>
    <t>4.4.9.6. Sabiedrības informēšana un iesaiste, izmantojot digitālās vides iespējas</t>
  </si>
  <si>
    <t xml:space="preserve">4.4.9.7. Pakalpojumu pārvaldība </t>
  </si>
  <si>
    <t>4.4.10. Racionāls valsts pārvaldes tehnoloģiju atbalsts</t>
  </si>
  <si>
    <t>4.4.10.1.  Cilvēkresursi – kompetenču centri un prasmes</t>
  </si>
  <si>
    <t>4.4.10.2. Informācijas sistēmas (IS)</t>
  </si>
  <si>
    <t>4.4.10.3. Infrastruktūra</t>
  </si>
  <si>
    <t>4.4.11. Komercdarbības digitalizācijas veicināšana</t>
  </si>
  <si>
    <t>4.4.12. Zinātnes procesu digitālā transformācija</t>
  </si>
  <si>
    <t>4.4.13. Izglītības procesu digitalizācija</t>
  </si>
  <si>
    <t>4.5.1. Optimāla cilvēkresursu attīstība IKT industrijas ilgtspējai</t>
  </si>
  <si>
    <t xml:space="preserve">4.5.1.-1 </t>
  </si>
  <si>
    <t>4.5.2. Viedās pilsētas, viedā mobilitāte, autonomie transporta līdzekļi, izmēģinājuma poligoni un regulējuma smilškastes</t>
  </si>
  <si>
    <t xml:space="preserve">4.5.2.-1 </t>
  </si>
  <si>
    <t>2021</t>
  </si>
  <si>
    <t>2022</t>
  </si>
  <si>
    <t>nav</t>
  </si>
  <si>
    <t>2023</t>
  </si>
  <si>
    <t>2027</t>
  </si>
  <si>
    <t>visas ministrijas</t>
  </si>
  <si>
    <t>VK, EM (CSP)</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</si>
  <si>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</si>
  <si>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</si>
  <si>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</si>
  <si>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</si>
  <si>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</si>
  <si>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</si>
  <si>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</si>
  <si>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</si>
  <si>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</si>
  <si>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</si>
  <si>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</si>
  <si>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</si>
  <si>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</si>
  <si>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</si>
  <si>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</si>
  <si>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</si>
  <si>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</si>
  <si>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</si>
  <si>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</si>
  <si>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</si>
  <si>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</si>
  <si>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</si>
  <si>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</si>
  <si>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</si>
  <si>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</si>
  <si>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</si>
  <si>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</si>
  <si>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</si>
  <si>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</si>
  <si>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</si>
  <si>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</si>
  <si>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</si>
  <si>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</si>
  <si>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</si>
  <si>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</si>
  <si>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</si>
  <si>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</si>
  <si>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</si>
  <si>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</si>
  <si>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</si>
  <si>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</si>
  <si>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114</t>
  </si>
  <si>
    <t>115</t>
  </si>
  <si>
    <t>116</t>
  </si>
  <si>
    <t>117</t>
  </si>
  <si>
    <t>118</t>
  </si>
  <si>
    <t>119</t>
  </si>
  <si>
    <t>120</t>
  </si>
  <si>
    <t>121</t>
  </si>
  <si>
    <t>122</t>
  </si>
  <si>
    <t>123</t>
  </si>
  <si>
    <t>124</t>
  </si>
  <si>
    <t>125</t>
  </si>
  <si>
    <t>127</t>
  </si>
  <si>
    <t>128</t>
  </si>
  <si>
    <t>130</t>
  </si>
  <si>
    <t>131</t>
  </si>
  <si>
    <t>132</t>
  </si>
  <si>
    <t>133</t>
  </si>
  <si>
    <t>134</t>
  </si>
  <si>
    <t>135</t>
  </si>
  <si>
    <t>136</t>
  </si>
  <si>
    <t>137</t>
  </si>
  <si>
    <t>138</t>
  </si>
  <si>
    <t>139</t>
  </si>
  <si>
    <t>140</t>
  </si>
  <si>
    <t>141</t>
  </si>
  <si>
    <t>142</t>
  </si>
  <si>
    <t>143</t>
  </si>
  <si>
    <t>144</t>
  </si>
  <si>
    <t>145</t>
  </si>
  <si>
    <t>146</t>
  </si>
  <si>
    <t xml:space="preserve">4.1.-2-1 </t>
  </si>
  <si>
    <t xml:space="preserve">4.2.-2-1 </t>
  </si>
  <si>
    <t xml:space="preserve">4.1.-1-2 </t>
  </si>
  <si>
    <t xml:space="preserve">4.1.-2-2 </t>
  </si>
  <si>
    <t xml:space="preserve">4.2.-1-2 </t>
  </si>
  <si>
    <t xml:space="preserve">4.2.-2-2 </t>
  </si>
  <si>
    <t>4.3.-1-1</t>
  </si>
  <si>
    <t xml:space="preserve">4.3.-2-1 </t>
  </si>
  <si>
    <t xml:space="preserve">4.3.-2-2 </t>
  </si>
  <si>
    <t>4.5.-1-1</t>
  </si>
  <si>
    <t>4.5.-1-2</t>
  </si>
  <si>
    <t xml:space="preserve">4.5.-2-1 </t>
  </si>
  <si>
    <t xml:space="preserve">4.5.-2-2 </t>
  </si>
  <si>
    <t>-RV</t>
  </si>
  <si>
    <t>Politikas mērķi</t>
  </si>
  <si>
    <t>Attīstības virzieni</t>
  </si>
  <si>
    <t>Rīcības virzieni</t>
  </si>
  <si>
    <t>Rīcības apakšvirzieni</t>
  </si>
  <si>
    <t>RaV</t>
  </si>
  <si>
    <t>U</t>
  </si>
  <si>
    <t>Uzdevumi</t>
  </si>
  <si>
    <t>RR</t>
  </si>
  <si>
    <t>Rezultatīvie rādītāji</t>
  </si>
  <si>
    <t xml:space="preserve">Digitālās transformācijas pamatnostādnes 2021.-2027. - 1.pielikums "Politikas rezultāti un rezultatīvie rādītāji" </t>
  </si>
  <si>
    <t xml:space="preserve">Digitālās transformācijas pamatnostādnes 2021.-2027. - 2.pielikums "Rīcības virzieni un uzdevumi" </t>
  </si>
  <si>
    <t xml:space="preserve">Digitālās transformācijas pamatnostādnes 2021.-2027. - 3.pielikums "Indikatīvais ietekmes novērtējums uz valsts un pašvaldību budžetiem" </t>
  </si>
  <si>
    <t>Finansējums kopā</t>
  </si>
  <si>
    <t>Plānotais finansējums</t>
  </si>
  <si>
    <t>Nepieciešamais papildu finansējums</t>
  </si>
  <si>
    <t>Pašvaldību budžets</t>
  </si>
  <si>
    <t>Privātais sektors</t>
  </si>
  <si>
    <t>Publiski atvasināto personu (izņemot pašvaldības) budžets</t>
  </si>
  <si>
    <t xml:space="preserve">Finansējums kopā </t>
  </si>
  <si>
    <t>valsts pamatfunkciju īstenošana</t>
  </si>
  <si>
    <t>Eiropas Savienības politiku instrumentu un pārējās ārvalstu finanšu palīdzības līdzfinansēto projektu un pasākumu īstenošana**</t>
  </si>
  <si>
    <t>FK</t>
  </si>
  <si>
    <t>PB</t>
  </si>
  <si>
    <t>PS</t>
  </si>
  <si>
    <t>PAPB</t>
  </si>
  <si>
    <t>VTB</t>
  </si>
  <si>
    <t>VP</t>
  </si>
  <si>
    <t>ESI</t>
  </si>
  <si>
    <t>Vidēja termiņa budžeta ietvara likums, kopā
tajā skaitā:</t>
  </si>
  <si>
    <t>Valsts kanceleja</t>
  </si>
  <si>
    <t>Valsts kanceleja, VARAM</t>
  </si>
  <si>
    <t>Digitālās transformācijas mērķis (virsmērķis):
Ir izveidota tāda sabiedrība, tautsaimniecība un valsts pārvalde, kas mērķtiecīgi izmanto esošās un veido jaunas digitālo tehnoloģiju iespējas, kā arī to radīto vidi, uzlabojot dzīves kvalitāti ikvienam indivīdam un sabiedrībai kopumā, tā ceļot valsts un tautsaimniecības konkurētspēju.</t>
  </si>
  <si>
    <t>40%</t>
  </si>
  <si>
    <t>Reģistrēto pakalpojumu analīze – procentuāli cik no pakalpojumiem ir pieejami elektroniskā vidē (e-pakalpojumu īpatsvars)</t>
  </si>
  <si>
    <t>Latvija.lv atskaites</t>
  </si>
  <si>
    <t>AiM, EM</t>
  </si>
  <si>
    <t>Par platformām atbildīgās iestādes</t>
  </si>
  <si>
    <t>EM</t>
  </si>
  <si>
    <t>Visas iesaistītās ministrijas</t>
  </si>
  <si>
    <t>Visas ministrijas</t>
  </si>
  <si>
    <t>2024</t>
  </si>
  <si>
    <t>TM</t>
  </si>
  <si>
    <t>FM</t>
  </si>
  <si>
    <t>EM, VARAM</t>
  </si>
  <si>
    <t>2025</t>
  </si>
  <si>
    <t>TM, IeM</t>
  </si>
  <si>
    <t>VM</t>
  </si>
  <si>
    <t>KM</t>
  </si>
  <si>
    <t>IzM</t>
  </si>
  <si>
    <t>Visas publiskās pārvaldes institūcijas un pašvaldības</t>
  </si>
  <si>
    <t>Valasts kanceleja</t>
  </si>
  <si>
    <t>SM, KM, IeM</t>
  </si>
  <si>
    <r>
      <rPr>
        <b/>
        <sz val="12"/>
        <color theme="1"/>
        <rFont val="Arial Narrow"/>
        <family val="2"/>
        <charset val="186"/>
      </rPr>
      <t>Digitālās transformācijas mērķis (virsmērķis):</t>
    </r>
    <r>
      <rPr>
        <sz val="12"/>
        <color theme="1"/>
        <rFont val="Arial Narrow"/>
        <family val="2"/>
        <charset val="186"/>
      </rPr>
      <t xml:space="preserve">
Ir izveidota tāda sabiedrība, tautsaimniecība un valsts pārvalde, kas mērķtiecīgi izmanto esošās un veido jaunas digitālo tehnoloģiju iespējas, kā arī to radīto vidi, uzlabojot dzīves kvalitāti ikvienam indivīdam un sabiedrībai kopumā, tā ceļot valsts un tautsaimniecības konkurētspēju.</t>
    </r>
  </si>
  <si>
    <t>4.4.4. Vides pārvaldības digitālā transformācija</t>
  </si>
  <si>
    <t>4.4.5.1. Izmeklēšanas un tiesvedības procesa tālāka digitālā transformācija</t>
  </si>
  <si>
    <t>4.4.13. Izglītības procesu digitālā transformācija</t>
  </si>
  <si>
    <t>4. Digitālās transaformācijas finansējums kopā</t>
  </si>
  <si>
    <t>4.1.-1 Palielināts iedzīvotāju skaits, kam ir digitālās prasmes.</t>
  </si>
  <si>
    <t>43%</t>
  </si>
  <si>
    <t>54%</t>
  </si>
  <si>
    <t>70%</t>
  </si>
  <si>
    <t>Īpatsvars – % no kopējā iedzīvotāju skaita</t>
  </si>
  <si>
    <t>DESI indekss</t>
  </si>
  <si>
    <t>24%</t>
  </si>
  <si>
    <t>45%</t>
  </si>
  <si>
    <t>4.1.-2 Palielināts IKT speciālistu skaits un IKT speciālistu - sieviešu skaits.</t>
  </si>
  <si>
    <t>1,7%</t>
  </si>
  <si>
    <t>2,3%</t>
  </si>
  <si>
    <t>3,0%</t>
  </si>
  <si>
    <t>Īpatsvars – % no kopējā nodarbināto skaita</t>
  </si>
  <si>
    <t>0,5%</t>
  </si>
  <si>
    <t>1,5%</t>
  </si>
  <si>
    <t>1,0%</t>
  </si>
  <si>
    <t>Latvijas iedzīvotāji un uzņēmēji digitālajā telpā jūtas tikpat droši un aizsargāti kā fiziskajā vidē, tāpēc bažas par drošības apdraudējumiem nekavē digitālo pakalpojumu attīstību un izmantošanu.</t>
  </si>
  <si>
    <t>4.2.-1 Valsts digitālā infrastruktūra ir uzticama un droši pieejama.</t>
  </si>
  <si>
    <t>4.2.-2 Ir nodrošināta individuālo lietotāju drošība digitālajā vidē un uzticība tai.</t>
  </si>
  <si>
    <t>100%</t>
  </si>
  <si>
    <t>Īpatsvars – % no visām paaugstināta drošības līmeņa sistēmām un platformām</t>
  </si>
  <si>
    <t>VARAM – VIRSIS dati un tehnoloģisko resursu pārziņu apliecinājumi</t>
  </si>
  <si>
    <t>80000</t>
  </si>
  <si>
    <t>200000</t>
  </si>
  <si>
    <t>500000</t>
  </si>
  <si>
    <t>Lietotāju skaits, kuri izmanto  kvalificētus pakalpojumus vismaz vienu reizi kalendārā gadā</t>
  </si>
  <si>
    <t>LVRTC un VRAA – e-identifikācijas un e-paraksta izmantošanas statistika</t>
  </si>
  <si>
    <t>12%</t>
  </si>
  <si>
    <t>11%</t>
  </si>
  <si>
    <t>% no visiem individuālajiem interneta lietotājiem</t>
  </si>
  <si>
    <t>EUROSTAT</t>
  </si>
  <si>
    <t>8%</t>
  </si>
  <si>
    <t>7%</t>
  </si>
  <si>
    <t>5%</t>
  </si>
  <si>
    <t>Iedzīvotāji, kam digitālās prasmes ir vismaz pamatlīmenī</t>
  </si>
  <si>
    <t xml:space="preserve">4.1.-1-1 </t>
  </si>
  <si>
    <t>Iedzīvotāji, kam digitālās prasmes ir virs pamatlīmeņa</t>
  </si>
  <si>
    <t>IKT speciālistu skaits</t>
  </si>
  <si>
    <t>IKT speciālistu – sieviešu skaits</t>
  </si>
  <si>
    <t>Nozīmīgas valsts informācijas sistēmas un platformas, kas ir droši rezervētas un attālināti atjaunojamas</t>
  </si>
  <si>
    <t xml:space="preserve">4.2.-1-1 </t>
  </si>
  <si>
    <t>Aktīvo kvalificētu elektroniskās identitātes un uzticamības pakalpojumu lietotāju skaits Latvijā</t>
  </si>
  <si>
    <t>Interneta lietotāju īpatsvars, kas ir piedzīvojuši ar IKT drošību saistītus incidentus</t>
  </si>
  <si>
    <t>Bažas par digitālo drošību, kas attur no darījumu (pirkumu) veikšanas interneta vidē</t>
  </si>
  <si>
    <t>Sabiedrības apmierinātība ar valsts iestāžu darbu kopumā</t>
  </si>
  <si>
    <t xml:space="preserve">4.4.-1-1 </t>
  </si>
  <si>
    <t>Sabiedrības apmierinātība ar valsts pārvaldes pakalpojumiem kopumā</t>
  </si>
  <si>
    <t xml:space="preserve">4.4.-1-2 </t>
  </si>
  <si>
    <t>Iedzīvotājiem nodrošināta valsts pārvaldes pakalpojumu teritoriālā pieejamība VPVKAC tīklā</t>
  </si>
  <si>
    <t xml:space="preserve">4.4.-2-1 </t>
  </si>
  <si>
    <t>Iedzīvotājiem nodrošināta valsts pārvaldes pakalpojumu pieejamība VPVKAC tīklā</t>
  </si>
  <si>
    <t xml:space="preserve">4.4.-2-2 </t>
  </si>
  <si>
    <t>Valsts pārvaldes pakalpojumu pieejamība elektroniskā vidē</t>
  </si>
  <si>
    <t xml:space="preserve">4.4.-2-3 </t>
  </si>
  <si>
    <t>Uzņēmējdarbības vides atbilstība uzņēmēju vajadzībām</t>
  </si>
  <si>
    <t xml:space="preserve">4.4.-3-1 </t>
  </si>
  <si>
    <t>Uzņēmējdarbības digitālā intensitāte (Enterprises with Very Low level of Digital Intensity) - digitālo tehnoloģiju izmantošana uzņēmējdarbībā uzņēmumos ar zemu tehnoloģiju izmantošanas līmeni</t>
  </si>
  <si>
    <t xml:space="preserve">4.4.-3-2 </t>
  </si>
  <si>
    <t>Uzņēmējdarbības digitālā intensitāte  (Enterprises with High level of Digital Intensity) - digitālo tehnoloģiju izmantošana uzņēmējdarbībā uzņēmumos ar augstu tehnoloģiju izmantošanas līmeni</t>
  </si>
  <si>
    <t xml:space="preserve">4.4.-3-3 </t>
  </si>
  <si>
    <t xml:space="preserve">4.4.-4-1 </t>
  </si>
  <si>
    <t>Valsts pārvaldes datu atkalizmantošana</t>
  </si>
  <si>
    <t xml:space="preserve">4.4.-4-2 </t>
  </si>
  <si>
    <t>Jomas, kas ir nodrošinātas ar specializētiem valsts kompetenču centriem</t>
  </si>
  <si>
    <t xml:space="preserve">4.4.-5-1 </t>
  </si>
  <si>
    <t>Specializētu valsts kompetenču centru izmantošana</t>
  </si>
  <si>
    <t xml:space="preserve">4.4.-5-2 </t>
  </si>
  <si>
    <t>Saziņa elektroniskā vidē starp iestādēm savā starpā, kā arī ar iedzīvotājiem un uzņēmējiem</t>
  </si>
  <si>
    <t xml:space="preserve">4.4.-6-1 </t>
  </si>
  <si>
    <t>Iestādes iekšējo procesu un starpiestāžu sadarbības automatizācija</t>
  </si>
  <si>
    <t xml:space="preserve">4.4.-6-2 </t>
  </si>
  <si>
    <t>Elektronisko sakaru pakalpojumi pieejami apjomā un kvalitātē, kas nepieciešami inovāciju, tautsaimniecības un mājsaimniecību vajadzībām, nodrošinot platformu jaunam tehnoloģiskam lēcienam sabiedrības digitālajā transformācijā, sniedzot iespējas fiziskās un digitālās telpas pilnvērtīgai apvienošanai.</t>
  </si>
  <si>
    <t>4.3.-1 Ir pieaugusi sniegto elektronisko sakaru pakalpojumu kvalitāte un pieejamība, ir samazināta elektronisko sakaru tīklu attīstības un infrastruktūras izvēršanas pakalpojumu cenas un izmaksas.</t>
  </si>
  <si>
    <t>4.3.-1-2</t>
  </si>
  <si>
    <t>4.3.-1-3</t>
  </si>
  <si>
    <t>4.3.-1-4</t>
  </si>
  <si>
    <t>Vismaz 100 Mb/s fiksēto platjoslas tīklu izmantošana</t>
  </si>
  <si>
    <t>38%</t>
  </si>
  <si>
    <t>50%</t>
  </si>
  <si>
    <t>99%</t>
  </si>
  <si>
    <t>% no mājsaimniecībām ar vismaz 100 Mb/s pieslēgumu</t>
  </si>
  <si>
    <t>DESI</t>
  </si>
  <si>
    <t>Sauszemes transporta maģistrālēm nodrošināts nepārtraukts 5G pārklājums</t>
  </si>
  <si>
    <t>0%</t>
  </si>
  <si>
    <t>% no visām sauszemes transporta maģistrālēm</t>
  </si>
  <si>
    <t>Satiksmes ministrija</t>
  </si>
  <si>
    <t>Nepārtraukts 4G pārklājums uz valsts autoceļiem un pašvaldību ceļiem</t>
  </si>
  <si>
    <t>% no valsts autoceļiem un pašvaldību ceļiem</t>
  </si>
  <si>
    <t>Pilsētu skaits, kur nodrošināts nepārtrauks 5G pārklājums</t>
  </si>
  <si>
    <t>Pilsētu skaits</t>
  </si>
  <si>
    <t>4.3.-2 Ir efektivizēta interneta lietotāju identificēšana, uzlabojot iespēju tiesībsargājošām iestādēm identificēt e-pakalpojuma vai informācijas resursa lietotājus, uzlabota elektronisko sakaru tīklu drošība, kā arī tiek veicināta M2M un IoT risinājumu ieviešana.</t>
  </si>
  <si>
    <t>Ieviesta  IPv6 adresācija valsts pārvaldes iestādēs</t>
  </si>
  <si>
    <t>% no visām valsts pārvaldes iestādēm</t>
  </si>
  <si>
    <t>M2M un IoT risinājumiem izmantojamo numuru apjoms</t>
  </si>
  <si>
    <t>25%</t>
  </si>
  <si>
    <t>Numuru apjoms % , ko lieto M2M/IoT</t>
  </si>
  <si>
    <t>VAS ES</t>
  </si>
  <si>
    <t>4.5.-1 Attīstīta Latvijas inovācijas kapacitāte.</t>
  </si>
  <si>
    <t>4.5.-2 Paaugstināta Latvijas tautsaimniecības inovētspēja IKT jomā.</t>
  </si>
  <si>
    <t>Eiropas inovāciju indekss Latvijai</t>
  </si>
  <si>
    <t>68,61</t>
  </si>
  <si>
    <t>75,00</t>
  </si>
  <si>
    <t>90,00</t>
  </si>
  <si>
    <t>Inovāciju indekss – salikts rādītājs (punkti)</t>
  </si>
  <si>
    <t>European Innovation Scoreboard (EIS)</t>
  </si>
  <si>
    <t>Privātā sektora ieguldījumi P&amp;A</t>
  </si>
  <si>
    <t>24,3%</t>
  </si>
  <si>
    <t>32,0%</t>
  </si>
  <si>
    <t>38,0%</t>
  </si>
  <si>
    <t>% no kopējiem ieguldījumiem P&amp;A</t>
  </si>
  <si>
    <t>Centrālā statistikas pārvalde</t>
  </si>
  <si>
    <t>Pētniecībā un inovācijā nodarbināto īpatsvars Latvijas IKT uzņēmējdarbības sektorā</t>
  </si>
  <si>
    <t>1%</t>
  </si>
  <si>
    <t>2%</t>
  </si>
  <si>
    <t>Zinātniskais personāls, pilna laika slodzes ekvivalents pret kopējo nozarē nodarbināto pilna laika slodzes ekvivalentu</t>
  </si>
  <si>
    <t>Eurostat un Centrālā statistikas pārvalde, datu tabula SBG010</t>
  </si>
  <si>
    <t>Progresīvo tehnoloģiju valsts pārvaldes iepirkums</t>
  </si>
  <si>
    <t>2,87</t>
  </si>
  <si>
    <t>3,00</t>
  </si>
  <si>
    <t>3,50</t>
  </si>
  <si>
    <t>Vērtējuns skalā no 1-7</t>
  </si>
  <si>
    <t>European Innovation Scoreboard (EIS), Pasaules ekonomikas forums, Government procurement of advanced technology products</t>
  </si>
  <si>
    <t>Vienota rīcības plāna izstrāde un ieviešana digitālo prasmju kā caurviju pamatprasmju apguves nodrošināšanai katram iedzīvotājam</t>
  </si>
  <si>
    <t>VARAM, EM, LM, NVO</t>
  </si>
  <si>
    <t>VAS, visas ministrijas, LPS, pašvaldības</t>
  </si>
  <si>
    <t>4.1.2.-2</t>
  </si>
  <si>
    <t>4.1.2.-3</t>
  </si>
  <si>
    <t>VAS</t>
  </si>
  <si>
    <t>Noteikt prioritāros pasākumus, koordinēt plāna izstrādi un ieviešanu Digitālo prasmju pilnveidei</t>
  </si>
  <si>
    <t>4.1.4.-2</t>
  </si>
  <si>
    <t>4.1.4.-3</t>
  </si>
  <si>
    <t>Cilvēkresursu attīstība un ekselences stiprināšana. Prasmju un zināšanu attīstība – augstskolu pasniedzēju zināšanu un prasmju attīstība/ ekselencei (IT skolai, u.c.)</t>
  </si>
  <si>
    <t>RIS3 izcilības centru izveide un iedarbināšana</t>
  </si>
  <si>
    <t>EM, ZM, VM, KM</t>
  </si>
  <si>
    <t>Digitālo prasmju kā caurviju prasmju pilnveide izglītības sektorā tostarp mācībspēku un izglītības iestāžu vadītāju digitālo prasmju attīstība; Digitālo prasmju attīstība un izmantošana izglītības procesā; Atbalsts nodarbināto pieaugušo digitālo prasmju attīstībai</t>
  </si>
  <si>
    <t>AiM, EM, KM, VK, LABS, LDDK, Pašvaldības, Plānošanas reģioni</t>
  </si>
  <si>
    <t>Ārstniecības personu digitālo prasmju pilnveide, tai skaitā darbam ar veselības informācijas sistēmu, telemedicīnas rīku izmantošanā darbā ar pacientiem, konsultāciju sniegšanai un pacientu slimības gaitas uzraudzības rādītāju uzskaitei; Ārstniecības personu profesionālās kompetences pilnveide izmantojot digitālos rīkus</t>
  </si>
  <si>
    <t>Profesionālās asociācijas, 
NVD, Augstskolas, universitātes slimnīcas, u.c. ārstniecības iestādes</t>
  </si>
  <si>
    <t>Kiberdrošības stratēģijas nākošās versijas sagatavošana, ietverot tajā arī digitālās suverenitātes, jauno tehnoloģisko izaicinājumu (kvantu skaitļošana, kvantu internets, mākslīgās inteliģences pielietojumi) un digitālās drošības uzraudzības ietvara attīstības aspektus</t>
  </si>
  <si>
    <t>4.2.1.-2</t>
  </si>
  <si>
    <t>AiM</t>
  </si>
  <si>
    <t>Kiberdrošības stratēģijas nākošās versijas definētā rīcības plāna īstenošana</t>
  </si>
  <si>
    <t>VARAM, SM un visas pārējās iesaistītās ministrijas</t>
  </si>
  <si>
    <t>4.2.2.-2</t>
  </si>
  <si>
    <t>4.2.2.-3</t>
  </si>
  <si>
    <t>Izveidot vienoto kontaktpunktu, lai iedzīvotājs vienlaicīgi var saņemt eID, pieteikt eParaksts mobile un aktivizēt eAdresi</t>
  </si>
  <si>
    <t>Fizisko personu elektroniskās identifikācijas likuma un citu tiesību aktu izmaiņas, nosakot nacionālo un kvalificēto   elektroniskās identifikācijas līdzekļu pieņemšanu digitālajos pakalpojumos</t>
  </si>
  <si>
    <t>TM, AiM</t>
  </si>
  <si>
    <t>Nacionālās eID un uzticamības pakalpojumu platformas papildināšana ar jauniem pakalpojumiem (t.sk. e-identifikāciju jauniešiem, nerezidentiem u.c.)</t>
  </si>
  <si>
    <t>VID, TM, IzM, VARAM</t>
  </si>
  <si>
    <t>Izveidot metodiku ar e-komerciju saistīto sūdzību pārvaldībai un prioritizēšanai</t>
  </si>
  <si>
    <t>EM, PTAC</t>
  </si>
  <si>
    <t>4.2.4.-2</t>
  </si>
  <si>
    <t>Izstrādāt plānu un komunikācijas programmu  bērniem un pusaudžiem palīdzības saņemšanai par piedzīvotu prettiesisku darbību interneta vidē</t>
  </si>
  <si>
    <t>LM, VBTAI</t>
  </si>
  <si>
    <t>Izstrādāt plānu un komunikācijas programmu bērniem, pusaudžiem un vecākiem par drošu un atbildīgu interneta piekļuves tehnoloģiju lietošanu un pārvaldību</t>
  </si>
  <si>
    <t>4.3.1.1.-2</t>
  </si>
  <si>
    <t>4.3.1.1.-3</t>
  </si>
  <si>
    <t>4.3.1.1.-4</t>
  </si>
  <si>
    <t>4.3.1.1.-5</t>
  </si>
  <si>
    <t>VIA Baltica - 5G pieejamība gar visiem galvenajiem sauszemes transporta ceļiem</t>
  </si>
  <si>
    <t>SM</t>
  </si>
  <si>
    <t>Rail Baltica (RB) elektronisko sakaru infrastruktūras izveide</t>
  </si>
  <si>
    <t>Platjoslas infrastruktūras attīstība – pēdējās jūdzes pieslēgumu izveide</t>
  </si>
  <si>
    <t>Nākamās paaudzes tīkla izveide lauku teritorijām</t>
  </si>
  <si>
    <t>Datu pārraides pamattīkla atjaunošana un funkciju paplašināšana, nodrošinot vilcienu kustības vadību un citus dzelzceļa tehnoloģiskos procesus dzelzceļa stacijās, parkos, posmos un citos objektos</t>
  </si>
  <si>
    <t>Noteikt koplietošanai paredzēto elektronisko sakaru infrastruktūru (pasīvo un aktīvo)</t>
  </si>
  <si>
    <t>VASES</t>
  </si>
  <si>
    <t>4.3.1.3.-2</t>
  </si>
  <si>
    <t>Tiesiskā regulējuma izstrāde kartēšanas funkcijas nodefinēšanai</t>
  </si>
  <si>
    <t>Veikt elektronisko sakaru infrastruktūras kartēšanu (t.sk. izstrādāta sistēma)</t>
  </si>
  <si>
    <t>VASES, SPRK</t>
  </si>
  <si>
    <t>4.3.2.-2</t>
  </si>
  <si>
    <t>IPv6 ieviešana valsts pārvadē atbilstoši noteiktajai politikai</t>
  </si>
  <si>
    <t>Izveidot politiku, normatīvo regulējumu un uzraudzības mehānismu valsts pakalpojumu platformu atvēršanai komersantiem.</t>
  </si>
  <si>
    <t xml:space="preserve">4.4.1.-1 </t>
  </si>
  <si>
    <t>Izveidot un īstenot vispārēju plānu valsts prioritāro pakalpojumu platformu atvēršanai komersantiem.</t>
  </si>
  <si>
    <t xml:space="preserve">4.4.1.-2 </t>
  </si>
  <si>
    <t>Izveidot atbalsta mehānismu komersantiem valsts prioritāro pakalpojumu platformu izmantošanai.</t>
  </si>
  <si>
    <t xml:space="preserve">4.4.1.-3 </t>
  </si>
  <si>
    <t>Izveidot un ieviest datu pārvaldības politiku un normatīvo regulējumu.</t>
  </si>
  <si>
    <t xml:space="preserve">4.4.2.1.-1 </t>
  </si>
  <si>
    <t>Izveidot un ieviest plānu regulārai sabiedrības izpratnes veicināšanai par fizisko personu datu aizsardzību, it īpaši saistībā ar jauno digitālo tehnoloģiju izmantošanu, tajā skaitā mākslīgo intelektu un lietu internetu.</t>
  </si>
  <si>
    <t xml:space="preserve">4.4.2.2.-1 </t>
  </si>
  <si>
    <t>Izstrādāt tiesisko regulējumu nacionālās datu platformas darbībai.</t>
  </si>
  <si>
    <t xml:space="preserve">4.4.2.3.-1 </t>
  </si>
  <si>
    <t>Izveidot valsts vienotās datu telpas tehnoloģisko nodrošinājumu un īstenot datu uzturošo IS pieslēgšanu valsts vienotai datu telpai.</t>
  </si>
  <si>
    <t xml:space="preserve">4.4.2.3.-2 </t>
  </si>
  <si>
    <t>Izveidot un īstenot plānu augstvērtīgo datu kopu atvēršanai sabiedrībai.</t>
  </si>
  <si>
    <t xml:space="preserve">4.4.2.3.-3 </t>
  </si>
  <si>
    <t>Izveidot risinājumu personai savu datu pārvaldībai (atļauju piešķiršanai un izmantošanas kontrolei).</t>
  </si>
  <si>
    <t xml:space="preserve">4.4.2.4.-1 </t>
  </si>
  <si>
    <t>Izveidot normatīvo aktu ietvaru Latvijas digitālajiem finanšu aktīviem.</t>
  </si>
  <si>
    <t xml:space="preserve">4.4.3.1.-1 </t>
  </si>
  <si>
    <t>Izveidot notarizēto maiņvietu strukturētajiem finanšu dokumentiem un izstrādāt nepieciešamo normatīvo regulējumu.</t>
  </si>
  <si>
    <t xml:space="preserve">4.4.3.2.-1 </t>
  </si>
  <si>
    <t>Ieviest valsts sektorā zibmaksājumu sistēmu.</t>
  </si>
  <si>
    <t xml:space="preserve">4.4.3.3.-1 </t>
  </si>
  <si>
    <t>Izveidot viedo līgumu izveides, apstrādes un uzglabāšanas tiesisko regulējumu un tehnoloģisko platformu un to pielietojumu ieviešanas plānu.</t>
  </si>
  <si>
    <t xml:space="preserve">4.4.3.4.-1 </t>
  </si>
  <si>
    <t>Nodrošināt, ka valsts informācijas sistēmas, kuru darbības jomā ir paredzams plašs viedo līgumu pielietojums, ir savietojamas ar viedo līgumu risinājumiem.</t>
  </si>
  <si>
    <t xml:space="preserve">4.4.3.4.-2 </t>
  </si>
  <si>
    <t>Noteikt vienotu ģeotelpisko risinājumu arhitektūru un noteikt kompetento organizāciju arhitektūras un tajā iekļauto risinājumu izveides vadībai un pārvaldībai.</t>
  </si>
  <si>
    <t xml:space="preserve">4.4.4.-1 </t>
  </si>
  <si>
    <t>Izveidot organizatorisko un tiesisko ietvaru visu valsts pārvaldē radīto un uzturēto bezmaksas ģeotelpisko datu apmaiņai.</t>
  </si>
  <si>
    <t xml:space="preserve">4.4.4.-2 </t>
  </si>
  <si>
    <t>Izveidot ģeotelpisko datu digitalizēšanai, kopradīšanai un uzturēšanai nepieciešamo risinājumu.</t>
  </si>
  <si>
    <t xml:space="preserve">4.4.4.-3 </t>
  </si>
  <si>
    <t>Izveidot ģeotelpisko datu apmaiņas un izplatīšanas platformu.</t>
  </si>
  <si>
    <t xml:space="preserve">4.4.4.-4 </t>
  </si>
  <si>
    <t>Pilnveidot vai izveidot 3 centrālās valsts platformas vides pārvaldības procesiem, sabiedrības un komersantu iesaistei un integrēšanai vides pārvaldības procesos.</t>
  </si>
  <si>
    <t xml:space="preserve">4.4.4.-5 </t>
  </si>
  <si>
    <t>Nodrošināt tiesību sargājošo, tiesu sistēmas un soda izpildes iestāžu pamatdarbības jomu pilnīgu procesu digitālu transformāciju.</t>
  </si>
  <si>
    <t xml:space="preserve">4.4.5.1.-1 </t>
  </si>
  <si>
    <t>Nodrošināt datu apmaiņu tikai elektroniskā formā,  izmantojot  valsts datu apmaiņas koplietošanas risinājumus.</t>
  </si>
  <si>
    <t xml:space="preserve">4.4.5.1.-2 </t>
  </si>
  <si>
    <t>Nodrošināt personām elektronisku informācijas pieprasīšanu un saņemšanu, un centralizētu informācijas pieejamību E-lietas vienotajā publiskajā portālā.</t>
  </si>
  <si>
    <t xml:space="preserve">4.4.5.1.-3 </t>
  </si>
  <si>
    <t>Modernizēt valsts noteikto oficiālo paziņojumu apstrādes sistēmu un ieviest e-pakalpojumu iedzīvotājiem oficiālo paziņojumu elektroniskai iesniegšanai publicēšanai oficiālajā izdevumā “Latvijas Vēstnesis”.</t>
  </si>
  <si>
    <t xml:space="preserve">4.4.5.2.-1 </t>
  </si>
  <si>
    <t>Ieviest Eiropas tiesību aktu identifikatoru (European Law Identifier - ELI) Latvijas nacionālajiem tiesību aktiem.</t>
  </si>
  <si>
    <t xml:space="preserve">4.4.5.2.-2 </t>
  </si>
  <si>
    <t>Izstrādāt digitālu personas datu apstrādes pārkāpumu, drošības analīzes un pārvaldības risinājumu saistībā ar Vispārīgo datu aizsardzības regulu.</t>
  </si>
  <si>
    <t xml:space="preserve">4.4.5.2.-3 </t>
  </si>
  <si>
    <t>Noteikt vienotus datu standartus un klasifikatorus informācijas apmaiņai starp veselības aprūpē izmantojamām informācijas sistēmām un datu bāzēm.</t>
  </si>
  <si>
    <t xml:space="preserve">4.4.6.-1 </t>
  </si>
  <si>
    <t>Nodrošināt pilnvērtīgu pacientu elektroniskās veselības kartes darbību.</t>
  </si>
  <si>
    <t xml:space="preserve">4.4.6.-2 </t>
  </si>
  <si>
    <t>Izveidot vienotu e-aprūpes platformu sociālās aprūpes pakalpojuma organizēšanas atbalstam, sociālo pakalpojumu un sociālās palīdzības atbalstam.</t>
  </si>
  <si>
    <t xml:space="preserve">4.4.6.-3 </t>
  </si>
  <si>
    <t>Nodrošināt datu apmaiņu starp e-veselību un labklājības nozares informācijas sistēmām vienotā platformā.</t>
  </si>
  <si>
    <t xml:space="preserve">4.4.6.-4 </t>
  </si>
  <si>
    <t>Nodrošināt datu apmaiņu starp pašvaldību, komersantu un labklājības nozares informācijas sistēmām vienotā platformā.</t>
  </si>
  <si>
    <t xml:space="preserve">4.4.6.-5 </t>
  </si>
  <si>
    <t>Veikt  ārstniecības iestādēs izmantojamo komersantu informācijas sistēmu integrāciju ar e-veselības sistēmu.</t>
  </si>
  <si>
    <t xml:space="preserve">4.4.6.-6 </t>
  </si>
  <si>
    <t>Izveidot stratēģisku plānu valodu tehnoloģiju pieejamībai uzņēmējiem.</t>
  </si>
  <si>
    <t xml:space="preserve">4.4.7.-1 </t>
  </si>
  <si>
    <t>Noteikt valodas resursu kopas, to izgūšanas, apkopošanas un atvēršanas priekšnosacījumus un radīt nepieciešamo normatīvo regulējumu.</t>
  </si>
  <si>
    <t xml:space="preserve">4.4.7.-2 </t>
  </si>
  <si>
    <t>Nodrošināt, ka visi publiskajā sektorā izstrādātie un publiski finansētie valodas resursi ir pieejami vienotā platformā, un tos var izmantot EK mašīntulkošanas sistēmā.</t>
  </si>
  <si>
    <t xml:space="preserve">4.4.7.-3 </t>
  </si>
  <si>
    <t>Īstenot Latvijas Kultūras mantojuma integrētās platformas otro attīstības pakāpi.</t>
  </si>
  <si>
    <t xml:space="preserve">4.4.8.-1 </t>
  </si>
  <si>
    <t>Izveidot vienotu kultūras mantojuma datu ekosistēmu.</t>
  </si>
  <si>
    <t xml:space="preserve">4.4.8.-2 </t>
  </si>
  <si>
    <t>Izstrādāt vienotu valsts pakalpojumu pilnveides stratēģisko plānu</t>
  </si>
  <si>
    <t xml:space="preserve">4.4.9.1.-1 </t>
  </si>
  <si>
    <t>Ieviest vienotu valsts pakalpojumu pilnveides stratēģisko plānu</t>
  </si>
  <si>
    <t xml:space="preserve">4.4.9.1.-2 </t>
  </si>
  <si>
    <t>Ieviest valsts pārvaldē vienotu daudzkanālu piegādi valsts pārvaldes pakalpojumiem</t>
  </si>
  <si>
    <t xml:space="preserve">4.4.9.2.-1 </t>
  </si>
  <si>
    <t>Ieviest uz mašīn-interpretējamu un automatizētu datu apriti balstītu valsts pārvaldes darbību un pakalpojumu sniegšanu</t>
  </si>
  <si>
    <t xml:space="preserve">4.4.9.3.-1 </t>
  </si>
  <si>
    <t>Ieviest sistēmisku uz analizētiem datiem balstītu valsts pārvaldes un nozaru darbību un  plānošanu</t>
  </si>
  <si>
    <t xml:space="preserve">4.4.9.3.-2 </t>
  </si>
  <si>
    <t>Pāriet uz primāri attālinātu darbu valsts pārvaldē</t>
  </si>
  <si>
    <t xml:space="preserve">4.4.9.4.-1 </t>
  </si>
  <si>
    <t>Izveidot valsts pārvaldes inovāciju un dizaina domāšanas metodiskā atbalsta kompetenču centru</t>
  </si>
  <si>
    <t xml:space="preserve">4.4.9.5.-1 </t>
  </si>
  <si>
    <t>Izveidot sabiedrības līdzdalības stratēģiju un tās īstenošanas plānu.</t>
  </si>
  <si>
    <t xml:space="preserve">4.4.9.6.-1 </t>
  </si>
  <si>
    <t>Īstenot sabiedrības līdzdalības stratēģijas plānu.</t>
  </si>
  <si>
    <t xml:space="preserve">4.4.9.6.-2 </t>
  </si>
  <si>
    <t>Izveidot valsts pārvaldes pakalpojumu pārvaldības politiku.</t>
  </si>
  <si>
    <t xml:space="preserve">4.4.9.7.-1 </t>
  </si>
  <si>
    <t>Izveidot valsts pārvaldes pakalpojumu pārvaldības normatīvo regulējumu.</t>
  </si>
  <si>
    <t xml:space="preserve">4.4.9.7.-2 </t>
  </si>
  <si>
    <t>Ieviest valsts pārvaldes pakalpojumu pārvaldības politiku.</t>
  </si>
  <si>
    <t xml:space="preserve">4.4.9.7.-3 </t>
  </si>
  <si>
    <t>Izveidot politiku un normatīvo regulējumu kompetenču centru izveidei.</t>
  </si>
  <si>
    <t xml:space="preserve">4.4.10.1.-1 </t>
  </si>
  <si>
    <t>Izveidot un īstenot plānu kompetenču centru izveidei.</t>
  </si>
  <si>
    <t xml:space="preserve">4.4.10.1.-2 </t>
  </si>
  <si>
    <t>Izveidot plānu valsts informācijas sistēmu pārbūvei atbilstoši informatīvajā ziņojumā “Par valsts pārvaldes informācijas sistēmu arhitektūras reformu” noteiktajai arhitektūrai.</t>
  </si>
  <si>
    <t xml:space="preserve">4.4.10.2.-1 </t>
  </si>
  <si>
    <t>Izveidot Latvijas valsts vienoto mākoņrisinājumu, un ieviest ar to saistītos pakalpojumus.</t>
  </si>
  <si>
    <t xml:space="preserve">4.4.10.3.-1 </t>
  </si>
  <si>
    <t>Izveidot uzņēmēju digitālās transformācijas inovāciju ekosistēmu.</t>
  </si>
  <si>
    <t xml:space="preserve">4.4.11.-1 </t>
  </si>
  <si>
    <t>Ieviest “valsts kā platforma” pieeju, nodrošinot valsts digitālo risinājumu, platformu un pakalpojumu atvēršanu izmantošanai komersantiem.</t>
  </si>
  <si>
    <t xml:space="preserve">4.4.11.-2 </t>
  </si>
  <si>
    <t>Ieviest būtisko ekonomikas / uzņēmējdarbības vides procesu pieejamību primāri vai tikai digitālā formā.</t>
  </si>
  <si>
    <t xml:space="preserve">4.4.11.-3 </t>
  </si>
  <si>
    <t>Izveidot Nacionālo Atvērtās zinātnes stratēģiju.</t>
  </si>
  <si>
    <t xml:space="preserve">4.4.12.-1 </t>
  </si>
  <si>
    <t>Ieviest vienotus principus publikāciju un pētniecības datu aprakstīšanai un glabāšanai.</t>
  </si>
  <si>
    <t xml:space="preserve">4.4.12.-2 </t>
  </si>
  <si>
    <t>Izveidot vispārējus institucionālus pētniecības datu repozitorijus un nacionālu metadatu apkopotāju.</t>
  </si>
  <si>
    <t xml:space="preserve">4.4.12.-3 </t>
  </si>
  <si>
    <t>Izveidot stratēģiju un plānu mācību procesa digitālai transformācijai.</t>
  </si>
  <si>
    <t xml:space="preserve">4.4.13.-1 </t>
  </si>
  <si>
    <t>Izveidot stratēģiju un plānu izglītības pārvaldības administratīvo procesu digitālai transformācijai.</t>
  </si>
  <si>
    <t xml:space="preserve">4.4.13.-2 </t>
  </si>
  <si>
    <t>Izveidot normatīvo regulējumu, kas nepieciešams mācību procesa un izglītības pārvaldības administratīvo procesu digitālai transformācijai.</t>
  </si>
  <si>
    <t xml:space="preserve">4.4.13.-3 </t>
  </si>
  <si>
    <t>Atvērt izglītības datu kopas pētniecībai un komersantiem, jaunu pakalpojumu radīšanai.</t>
  </si>
  <si>
    <t xml:space="preserve">4.4.13.-4 </t>
  </si>
  <si>
    <t>Ieviest pilnībā digitālus izglītības dokumentus.</t>
  </si>
  <si>
    <t xml:space="preserve">4.4.13.-5 </t>
  </si>
  <si>
    <t>4.5.1.-2</t>
  </si>
  <si>
    <t>4.5.1.-3</t>
  </si>
  <si>
    <t>4.5.1.-4</t>
  </si>
  <si>
    <t>4.5.1.-5</t>
  </si>
  <si>
    <t>Attīstīt un izveidot 3 RIS3 pētniecības un inovācijas izcilības centrus saskaņā ar ESFRI pieeju un platformu standartiem</t>
  </si>
  <si>
    <t>EM, ZM, VM, KM, augstskolas, zinātniskās institūcijas</t>
  </si>
  <si>
    <t>Nodrošināt Latvijas dalību Eiropas Atvērtās zinātnes mākonī un Eiropas reģionālos kopprojektos, efektivizējot, attīstot un starptautiski integrējot nacionālās digitālās infrastruktūras (t.sk. Akadēmisko tīklu)</t>
  </si>
  <si>
    <t>VARAM, EM, ZM, VM, KM</t>
  </si>
  <si>
    <t>Nodrošināt  digitālo pētniecības infrastruktūru un rīku pieejamību zinātniskajām institūcijām, pētniekiem un komersantiem, t.sk. piekļuvi attālinātajiem pārvaldības, skaitļošanas, apstrādes un glabāšanas pakalpojumiem</t>
  </si>
  <si>
    <t>Izstrādāts plāns inovāciju un zinātnes infrastruktūras “zinātnes jūdzes” izveidei, uzsākta tā īstenošana</t>
  </si>
  <si>
    <t>EM, augstskolas</t>
  </si>
  <si>
    <t>Izstrādāt un īstenot plānu Inovāciju iepirkuma izpratnes veicināšanai un sekmēšanai</t>
  </si>
  <si>
    <t>IUB, komersanti, zinātniskās insitūcijas</t>
  </si>
  <si>
    <t>4.5.2.-2</t>
  </si>
  <si>
    <t>4.5.2.-3</t>
  </si>
  <si>
    <t>FM, EM, IZM, LPS, LLPA, RACA, LTRK, LDDK, zinātnes un pētniecības institūcijas</t>
  </si>
  <si>
    <t>Izveidot un īstenot plānu Viedo pašvaldību inovāciju ekosistēmas izveidei un attīstībai</t>
  </si>
  <si>
    <t>VARAM, LPS, LLPA, LTRK, LDDK, zinātnes un pētniecības institūcijas</t>
  </si>
  <si>
    <t>Izstrādāt pilotteritoriju regulējumu viedpilsētu risinājumu pilotēšanai</t>
  </si>
  <si>
    <t>Ir nodrošināta sistēmiska un spēja digitālo inovāciju pārnese tautsaimniecības nozarēs, īpaši prioritāri definētajās jomās (RIS3)</t>
  </si>
  <si>
    <t>Ir nodrošināta iespēja pastāvīgi un pēc individualizēta pieprasījuma apgūt digitālās prasmes ikdienai, nodarbinātībai tostarp, darbam IKT specialitātēs un palielinot tajās nodarbināto sieviešu skaitu, uzņēmējdarbībai, zinātnei un izpētei, lai virzītos uz tādu sabiedrību, kas balsta savu labklājību digitālo tehnoloģiju iespēju efektīvā izmantošanā un radošā attīstībā</t>
  </si>
  <si>
    <t>113</t>
  </si>
  <si>
    <t>126</t>
  </si>
  <si>
    <t>129</t>
  </si>
  <si>
    <t>147</t>
  </si>
  <si>
    <t>148</t>
  </si>
  <si>
    <t>149</t>
  </si>
  <si>
    <t>150</t>
  </si>
  <si>
    <t>151</t>
  </si>
  <si>
    <t>152</t>
  </si>
  <si>
    <t>153</t>
  </si>
  <si>
    <t>154</t>
  </si>
  <si>
    <t>155</t>
  </si>
  <si>
    <t>156</t>
  </si>
  <si>
    <t>157</t>
  </si>
  <si>
    <t>158</t>
  </si>
  <si>
    <t>159</t>
  </si>
  <si>
    <t>160</t>
  </si>
  <si>
    <t>161</t>
  </si>
  <si>
    <t>NAP123</t>
  </si>
  <si>
    <t>NAP129</t>
  </si>
  <si>
    <t>NAP294</t>
  </si>
  <si>
    <t>NAP295</t>
  </si>
  <si>
    <t>NAP295, NAP356
NAP360, NAP372</t>
  </si>
  <si>
    <t>NAP123, NAP145</t>
  </si>
  <si>
    <t>NAP386, NAP431</t>
  </si>
  <si>
    <t>NAP244, NAP294</t>
  </si>
  <si>
    <t>NAP189, NAP295</t>
  </si>
  <si>
    <t>NAP207, NAP295</t>
  </si>
  <si>
    <t>NAP145, NAP184, NAP295</t>
  </si>
  <si>
    <t>NAP145, NAP295</t>
  </si>
  <si>
    <t>NAP123, NAP129</t>
  </si>
  <si>
    <t>NAP184, NAP189, NAP207, NAP295, NAP356, NAP360, NAP372</t>
  </si>
  <si>
    <t>NAP50, NAP54</t>
  </si>
  <si>
    <t>NAP295, NAP412, NAP431</t>
  </si>
  <si>
    <t>Sasaiste ar NAP
mērķiem 
2021.-2027.
gadam</t>
  </si>
  <si>
    <t>Izstrādāt plānu digitālo prasmju pilnveidei valsts un pašvaldību iestādēm</t>
  </si>
  <si>
    <t>Ieviest plānu digitālo prasmju pilnveidei valsts un pašvaldību iestādēm</t>
  </si>
  <si>
    <t>Atbalsts Eiropas Digitālo inovāciju centru izveidei un darbināšanai Latvijā digitālo prasmju attīstīšanai mākslīgā intelekta, kiberdrošības, kvantu, augstas veikstpējas skaitļošanas, un citās jomās digitālās transfomācijas veicināšanai</t>
  </si>
  <si>
    <t>Digitalizācijas un vispārējo digitālo prasmju stiprināšanas komersantiem plāna izveide un īstenošana</t>
  </si>
  <si>
    <t>IeM, PMLP</t>
  </si>
  <si>
    <t>SM, LVRTC</t>
  </si>
  <si>
    <t>Centralizētas IPv6 un IPv4 adresācijas pārvaldības un izmantošanas politikas izveide valsts pārvaldē</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</si>
</sst>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b/>
      <sz val="12"/>
      <color theme="1"/>
      <name val="Arial Narrow"/>
      <family val="2"/>
      <charset val="186"/>
    </font>
    <font>
      <sz val="10"/>
      <color theme="1"/>
      <name val="Arial Narrow"/>
      <family val="2"/>
      <charset val="186"/>
    </font>
    <font>
      <sz val="12"/>
      <color theme="0"/>
      <name val="Arial Narrow"/>
      <family val="2"/>
      <charset val="186"/>
    </font>
    <font>
      <b/>
      <sz val="14"/>
      <color rgb="FFC00000"/>
      <name val="Arial Narrow"/>
      <family val="2"/>
      <charset val="186"/>
    </font>
    <font>
      <sz val="14"/>
      <color theme="1"/>
      <name val="Arial Narrow"/>
      <family val="2"/>
      <charset val="186"/>
    </font>
    <font>
      <sz val="10"/>
      <color theme="9" tint="0.79998168889431442"/>
      <name val="Arial Narrow"/>
      <family val="2"/>
      <charset val="186"/>
    </font>
    <font>
      <sz val="8"/>
      <color theme="0" tint="-0.14999847407452621"/>
      <name val="Arial Narrow"/>
      <family val="2"/>
      <charset val="186"/>
    </font>
    <font>
      <sz val="10"/>
      <color rgb="FFFFFFCC"/>
      <name val="Arial Narrow"/>
      <family val="2"/>
      <charset val="186"/>
    </font>
    <font>
      <sz val="10"/>
      <color theme="6" tint="0.79998168889431442"/>
      <name val="Arial Narrow"/>
      <family val="2"/>
      <charset val="186"/>
    </font>
    <font>
      <b/>
      <sz val="11"/>
      <color theme="1"/>
      <name val="Calibri"/>
      <family val="2"/>
      <scheme val="minor"/>
    </font>
    <font>
      <b/>
      <sz val="14"/>
      <color theme="1"/>
      <name val="Arial Narrow"/>
      <family val="2"/>
      <charset val="186"/>
    </font>
    <font>
      <b/>
      <sz val="14"/>
      <color theme="1"/>
      <name val="Calibri"/>
      <family val="2"/>
      <scheme val="minor"/>
    </font>
    <font>
      <sz val="8"/>
      <color theme="0" tint="-0.34998626667073579"/>
      <name val="Arial Narrow"/>
      <family val="2"/>
      <charset val="186"/>
    </font>
    <font>
      <b/>
      <sz val="10"/>
      <color rgb="FFC00000"/>
      <name val="Arial Narrow"/>
      <family val="2"/>
      <charset val="186"/>
    </font>
    <font>
      <b/>
      <sz val="10"/>
      <color rgb="FFC00000"/>
      <name val="Calibri"/>
      <family val="2"/>
      <scheme val="minor"/>
    </font>
    <font>
      <b/>
      <sz val="16"/>
      <color rgb="FFC00000"/>
      <name val="Arial Narrow"/>
      <family val="2"/>
      <charset val="186"/>
    </font>
    <font>
      <sz val="8"/>
      <color theme="9" tint="0.79998168889431442"/>
      <name val="Arial Narrow"/>
      <family val="2"/>
      <charset val="186"/>
    </font>
    <font>
      <sz val="8"/>
      <color theme="6" tint="0.79998168889431442"/>
      <name val="Arial Narrow"/>
      <family val="2"/>
      <charset val="186"/>
    </font>
    <font>
      <b/>
      <sz val="8"/>
      <color theme="0"/>
      <name val="Arial Narrow"/>
      <family val="2"/>
      <charset val="186"/>
    </font>
    <font>
      <sz val="8"/>
      <color theme="0"/>
      <name val="Arial Narrow"/>
      <family val="2"/>
      <charset val="186"/>
    </font>
  </fonts>
  <fills count="7">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27">
    <xf numFmtId="0" fontId="0" fillId="0" borderId="0" xfId="0"/>
    <xf numFmtId="49" fontId="11" fillId="0" borderId="0" xfId="0" applyNumberFormat="1" applyFont="1" applyAlignment="1">
      <alignment horizontal="center" vertical="center"/>
    </xf>
    <xf numFmtId="49" fontId="11" fillId="0" borderId="0" xfId="0" applyNumberFormat="1" applyFont="1" applyAlignment="1">
      <alignment horizontal="center" vertical="center" wrapText="1"/>
    </xf>
    <xf numFmtId="1" fontId="13" fillId="0" borderId="4" xfId="0" applyNumberFormat="1" applyFont="1" applyBorder="1" applyAlignment="1">
      <alignment horizontal="center" vertical="center" wrapText="1"/>
    </xf>
    <xf numFmtId="1" fontId="13"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1" fontId="13" fillId="0" borderId="12" xfId="0" applyNumberFormat="1" applyFont="1" applyBorder="1" applyAlignment="1">
      <alignment horizontal="center" vertical="center" wrapText="1"/>
    </xf>
    <xf numFmtId="49" fontId="10" fillId="0" borderId="9" xfId="0" applyNumberFormat="1" applyFont="1" applyBorder="1" applyAlignment="1">
      <alignment horizontal="center" vertical="center"/>
    </xf>
    <xf numFmtId="49" fontId="10" fillId="0" borderId="15"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1" fontId="14" fillId="0" borderId="9"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1" fillId="0" borderId="0" xfId="0" applyNumberFormat="1" applyFont="1" applyAlignment="1">
      <alignment horizontal="left" vertical="center"/>
    </xf>
    <xf numFmtId="49" fontId="10" fillId="0" borderId="1"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0" fillId="0" borderId="9" xfId="0" applyNumberFormat="1" applyFont="1" applyBorder="1" applyAlignment="1">
      <alignment horizontal="center" vertical="center" wrapText="1"/>
    </xf>
    <xf numFmtId="0" fontId="0"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horizontal="left" vertical="center"/>
    </xf>
    <xf numFmtId="0" fontId="0" fillId="0" borderId="0" xfId="0" applyAlignment="1">
      <alignment vertical="center"/>
    </xf>
    <xf numFmtId="49" fontId="11" fillId="0" borderId="0" xfId="0" applyNumberFormat="1" applyFont="1" applyBorder="1" applyAlignment="1">
      <alignment horizontal="left" vertical="center"/>
    </xf>
    <xf numFmtId="49" fontId="10" fillId="5" borderId="1" xfId="0" applyNumberFormat="1" applyFont="1" applyFill="1" applyBorder="1" applyAlignment="1">
      <alignment horizontal="center" vertical="center" wrapText="1"/>
    </xf>
    <xf numFmtId="49" fontId="10" fillId="3" borderId="0" xfId="0" applyNumberFormat="1" applyFont="1" applyFill="1" applyBorder="1" applyAlignment="1">
      <alignment horizontal="left" vertical="center"/>
    </xf>
    <xf numFmtId="49" fontId="11" fillId="3" borderId="0" xfId="0" applyNumberFormat="1" applyFont="1" applyFill="1" applyBorder="1" applyAlignment="1">
      <alignment horizontal="left" vertical="center"/>
    </xf>
    <xf numFmtId="49" fontId="11" fillId="3" borderId="5" xfId="0" applyNumberFormat="1" applyFont="1" applyFill="1" applyBorder="1" applyAlignment="1">
      <alignment horizontal="center" vertical="center"/>
    </xf>
    <xf numFmtId="49" fontId="11" fillId="0" borderId="5" xfId="0" applyNumberFormat="1" applyFont="1" applyBorder="1" applyAlignment="1">
      <alignment horizontal="left" vertical="center"/>
    </xf>
    <xf numFmtId="49" fontId="12" fillId="5" borderId="1" xfId="0" applyNumberFormat="1" applyFont="1" applyFill="1" applyBorder="1" applyAlignment="1">
      <alignment horizontal="center" vertical="center" wrapText="1"/>
    </xf>
    <xf numFmtId="49" fontId="12" fillId="0" borderId="0" xfId="0" applyNumberFormat="1" applyFont="1" applyAlignment="1">
      <alignment horizontal="center" vertical="center" wrapText="1"/>
    </xf>
    <xf numFmtId="49" fontId="9" fillId="0" borderId="15" xfId="0" applyNumberFormat="1" applyFont="1" applyBorder="1" applyAlignment="1">
      <alignment horizontal="center" vertical="center" wrapText="1"/>
    </xf>
    <xf numFmtId="49" fontId="10" fillId="3" borderId="5" xfId="0" applyNumberFormat="1" applyFont="1" applyFill="1" applyBorder="1" applyAlignment="1">
      <alignment horizontal="left" vertical="center"/>
    </xf>
    <xf numFmtId="49" fontId="15" fillId="3" borderId="5" xfId="0" applyNumberFormat="1" applyFont="1" applyFill="1" applyBorder="1" applyAlignment="1">
      <alignment horizontal="left" vertical="center"/>
    </xf>
    <xf numFmtId="49" fontId="11" fillId="0" borderId="5" xfId="0" applyNumberFormat="1" applyFont="1" applyBorder="1" applyAlignment="1">
      <alignment horizontal="center" vertical="center"/>
    </xf>
    <xf numFmtId="49" fontId="11" fillId="3" borderId="0" xfId="0" applyNumberFormat="1" applyFont="1" applyFill="1" applyBorder="1" applyAlignment="1">
      <alignment horizontal="center" vertical="center"/>
    </xf>
    <xf numFmtId="49" fontId="10" fillId="2" borderId="0" xfId="0" applyNumberFormat="1" applyFont="1" applyFill="1" applyBorder="1" applyAlignment="1">
      <alignment horizontal="left" vertical="center"/>
    </xf>
    <xf numFmtId="49" fontId="11" fillId="2" borderId="0" xfId="0" applyNumberFormat="1" applyFont="1" applyFill="1" applyBorder="1" applyAlignment="1">
      <alignment horizontal="center" vertical="center"/>
    </xf>
    <xf numFmtId="49" fontId="11" fillId="4" borderId="0" xfId="0" applyNumberFormat="1" applyFont="1" applyFill="1" applyBorder="1" applyAlignment="1">
      <alignment horizontal="left" vertical="center"/>
    </xf>
    <xf numFmtId="49" fontId="17" fillId="3" borderId="5" xfId="0" applyNumberFormat="1" applyFont="1" applyFill="1" applyBorder="1" applyAlignment="1">
      <alignment horizontal="center" vertical="center"/>
    </xf>
    <xf numFmtId="49" fontId="18" fillId="0" borderId="0" xfId="0" applyNumberFormat="1" applyFont="1" applyFill="1" applyAlignment="1">
      <alignment horizontal="center" vertical="center"/>
    </xf>
    <xf numFmtId="49" fontId="18" fillId="0" borderId="0" xfId="0" applyNumberFormat="1" applyFont="1" applyFill="1" applyBorder="1" applyAlignment="1">
      <alignment horizontal="center" vertical="center" wrapText="1"/>
    </xf>
    <xf numFmtId="1"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20" fillId="4" borderId="14" xfId="0" applyNumberFormat="1" applyFont="1" applyFill="1" applyBorder="1" applyAlignment="1">
      <alignment horizontal="center" vertical="center"/>
    </xf>
    <xf numFmtId="1" fontId="13" fillId="0" borderId="11" xfId="0" applyNumberFormat="1" applyFont="1" applyBorder="1" applyAlignment="1">
      <alignment horizontal="center" vertical="center" wrapText="1"/>
    </xf>
    <xf numFmtId="49" fontId="19" fillId="2" borderId="13" xfId="0" applyNumberFormat="1" applyFont="1" applyFill="1" applyBorder="1" applyAlignment="1">
      <alignment horizontal="center" vertical="center"/>
    </xf>
    <xf numFmtId="49" fontId="11" fillId="3" borderId="5" xfId="0" applyNumberFormat="1" applyFont="1" applyFill="1" applyBorder="1" applyAlignment="1">
      <alignment horizontal="left" vertical="center"/>
    </xf>
    <xf numFmtId="49" fontId="16" fillId="3" borderId="5" xfId="0" applyNumberFormat="1" applyFont="1" applyFill="1" applyBorder="1" applyAlignment="1">
      <alignment horizontal="left" vertical="center"/>
    </xf>
    <xf numFmtId="49" fontId="9" fillId="0" borderId="4" xfId="0" applyNumberFormat="1" applyFont="1" applyBorder="1" applyAlignment="1">
      <alignment horizontal="center" vertical="center" wrapText="1"/>
    </xf>
    <xf numFmtId="49" fontId="9" fillId="4" borderId="0" xfId="0" applyNumberFormat="1" applyFont="1" applyFill="1" applyBorder="1" applyAlignment="1">
      <alignment horizontal="center" textRotation="90" wrapText="1"/>
    </xf>
    <xf numFmtId="1" fontId="13" fillId="4" borderId="13"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xf>
    <xf numFmtId="1" fontId="13" fillId="4" borderId="0" xfId="0" applyNumberFormat="1" applyFont="1" applyFill="1" applyBorder="1" applyAlignment="1">
      <alignment horizontal="center" vertical="center"/>
    </xf>
    <xf numFmtId="1" fontId="13" fillId="0" borderId="15" xfId="0" applyNumberFormat="1" applyFont="1" applyBorder="1" applyAlignment="1">
      <alignment horizontal="center" vertical="center" wrapText="1"/>
    </xf>
    <xf numFmtId="1" fontId="13" fillId="5" borderId="15" xfId="0" applyNumberFormat="1" applyFont="1" applyFill="1" applyBorder="1" applyAlignment="1">
      <alignment horizontal="center" vertical="center" wrapText="1"/>
    </xf>
    <xf numFmtId="1" fontId="13" fillId="0" borderId="10" xfId="0" applyNumberFormat="1" applyFont="1" applyBorder="1" applyAlignment="1">
      <alignment horizontal="center" vertical="center" wrapText="1"/>
    </xf>
    <xf numFmtId="1" fontId="13" fillId="4" borderId="13" xfId="0" applyNumberFormat="1" applyFont="1" applyFill="1" applyBorder="1" applyAlignment="1">
      <alignment horizontal="center" vertical="center" wrapText="1"/>
    </xf>
    <xf numFmtId="49" fontId="9" fillId="4" borderId="0" xfId="0" applyNumberFormat="1" applyFont="1" applyFill="1" applyBorder="1" applyAlignment="1">
      <alignment horizontal="left" vertical="center" wrapText="1"/>
    </xf>
    <xf numFmtId="1" fontId="13" fillId="4" borderId="0" xfId="0"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1" fontId="13" fillId="3" borderId="0" xfId="0" applyNumberFormat="1" applyFont="1" applyFill="1" applyBorder="1" applyAlignment="1">
      <alignment horizontal="center" vertical="center"/>
    </xf>
    <xf numFmtId="1" fontId="13" fillId="3" borderId="13" xfId="0" applyNumberFormat="1" applyFont="1" applyFill="1" applyBorder="1" applyAlignment="1">
      <alignment horizontal="center" vertical="center"/>
    </xf>
    <xf numFmtId="1" fontId="13" fillId="2" borderId="13" xfId="0" applyNumberFormat="1" applyFont="1" applyFill="1" applyBorder="1" applyAlignment="1">
      <alignment horizontal="center" vertical="center"/>
    </xf>
    <xf numFmtId="49" fontId="10" fillId="0" borderId="8"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1" fontId="13" fillId="0" borderId="7" xfId="0" applyNumberFormat="1" applyFont="1" applyBorder="1" applyAlignment="1">
      <alignment horizontal="center" vertical="center" wrapText="1"/>
    </xf>
    <xf numFmtId="49" fontId="11" fillId="0" borderId="6"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11" fillId="0" borderId="0" xfId="0" applyNumberFormat="1" applyFont="1" applyBorder="1" applyAlignment="1">
      <alignment horizontal="center" vertical="center" wrapText="1"/>
    </xf>
    <xf numFmtId="1" fontId="13" fillId="3" borderId="0" xfId="0" applyNumberFormat="1" applyFont="1" applyFill="1" applyBorder="1" applyAlignment="1">
      <alignment horizontal="center" vertical="center" wrapText="1"/>
    </xf>
    <xf numFmtId="1" fontId="13" fillId="3" borderId="13" xfId="0" applyNumberFormat="1" applyFont="1" applyFill="1" applyBorder="1" applyAlignment="1">
      <alignment horizontal="center" vertical="center" wrapText="1"/>
    </xf>
    <xf numFmtId="49" fontId="9" fillId="3" borderId="0" xfId="0" applyNumberFormat="1" applyFont="1" applyFill="1" applyBorder="1" applyAlignment="1">
      <alignment textRotation="90" wrapText="1"/>
    </xf>
    <xf numFmtId="49" fontId="9" fillId="2" borderId="0" xfId="0" applyNumberFormat="1" applyFont="1" applyFill="1" applyBorder="1" applyAlignment="1">
      <alignment textRotation="90" wrapText="1"/>
    </xf>
    <xf numFmtId="49" fontId="9" fillId="4" borderId="0" xfId="0" applyNumberFormat="1" applyFont="1" applyFill="1" applyBorder="1" applyAlignment="1">
      <alignment textRotation="90" wrapText="1"/>
    </xf>
    <xf numFmtId="49" fontId="12" fillId="0" borderId="2" xfId="0" applyNumberFormat="1" applyFont="1" applyBorder="1" applyAlignment="1">
      <alignment horizontal="center" vertical="center" wrapText="1"/>
    </xf>
    <xf numFmtId="49" fontId="12" fillId="3" borderId="5"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xf>
    <xf numFmtId="49" fontId="12" fillId="4" borderId="5" xfId="0" applyNumberFormat="1" applyFont="1" applyFill="1" applyBorder="1" applyAlignment="1">
      <alignment horizontal="center" vertical="center"/>
    </xf>
    <xf numFmtId="49" fontId="10" fillId="0" borderId="15" xfId="0" applyNumberFormat="1" applyFont="1" applyBorder="1" applyAlignment="1">
      <alignment horizontal="center" textRotation="90" wrapText="1"/>
    </xf>
    <xf numFmtId="49" fontId="10" fillId="5" borderId="15" xfId="0" applyNumberFormat="1" applyFont="1" applyFill="1" applyBorder="1" applyAlignment="1">
      <alignment horizontal="center" textRotation="90" wrapText="1"/>
    </xf>
    <xf numFmtId="49" fontId="9" fillId="5" borderId="15" xfId="0" applyNumberFormat="1" applyFont="1" applyFill="1" applyBorder="1" applyAlignment="1">
      <alignment horizontal="center" textRotation="90" wrapText="1"/>
    </xf>
    <xf numFmtId="49" fontId="12" fillId="0" borderId="5"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3" fontId="13" fillId="0" borderId="12" xfId="0" applyNumberFormat="1" applyFont="1" applyBorder="1" applyAlignment="1">
      <alignment horizontal="right" vertical="center" wrapText="1"/>
    </xf>
    <xf numFmtId="3" fontId="17" fillId="3" borderId="5" xfId="0" applyNumberFormat="1" applyFont="1" applyFill="1" applyBorder="1" applyAlignment="1">
      <alignment horizontal="right" vertical="center"/>
    </xf>
    <xf numFmtId="3" fontId="19" fillId="2" borderId="13" xfId="0" applyNumberFormat="1" applyFont="1" applyFill="1" applyBorder="1" applyAlignment="1">
      <alignment horizontal="right" vertical="center"/>
    </xf>
    <xf numFmtId="3" fontId="8" fillId="0" borderId="0" xfId="0" applyNumberFormat="1" applyFont="1" applyAlignment="1">
      <alignment horizontal="right" vertical="center"/>
    </xf>
    <xf numFmtId="49" fontId="8" fillId="0" borderId="0" xfId="0" applyNumberFormat="1" applyFont="1" applyBorder="1" applyAlignment="1">
      <alignment horizontal="center" vertical="center" wrapText="1"/>
    </xf>
    <xf numFmtId="49" fontId="8" fillId="0" borderId="9" xfId="0" applyNumberFormat="1" applyFont="1" applyBorder="1" applyAlignment="1">
      <alignment horizontal="left" vertical="center"/>
    </xf>
    <xf numFmtId="3" fontId="8" fillId="0" borderId="15" xfId="0" applyNumberFormat="1" applyFont="1" applyBorder="1" applyAlignment="1">
      <alignment horizontal="center" vertical="center" wrapText="1"/>
    </xf>
    <xf numFmtId="49" fontId="8" fillId="3" borderId="5" xfId="0" applyNumberFormat="1" applyFont="1" applyFill="1" applyBorder="1" applyAlignment="1">
      <alignment horizontal="center" vertical="center"/>
    </xf>
    <xf numFmtId="3" fontId="8" fillId="0" borderId="1" xfId="0" applyNumberFormat="1" applyFont="1" applyBorder="1" applyAlignment="1">
      <alignment horizontal="right" vertical="center"/>
    </xf>
    <xf numFmtId="1" fontId="8" fillId="0" borderId="15" xfId="0" applyNumberFormat="1" applyFont="1" applyBorder="1" applyAlignment="1">
      <alignment horizontal="center" vertical="center" wrapText="1"/>
    </xf>
    <xf numFmtId="49" fontId="8" fillId="0" borderId="0" xfId="0" applyNumberFormat="1" applyFont="1" applyBorder="1" applyAlignment="1">
      <alignment horizontal="left" vertical="center" wrapText="1"/>
    </xf>
    <xf numFmtId="1" fontId="13" fillId="0" borderId="13" xfId="0" applyNumberFormat="1" applyFont="1" applyBorder="1" applyAlignment="1">
      <alignment horizontal="center" vertical="center" wrapText="1"/>
    </xf>
    <xf numFmtId="49" fontId="8" fillId="0" borderId="14"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49" fontId="12" fillId="3" borderId="0"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49" fontId="12" fillId="4" borderId="0" xfId="0" applyNumberFormat="1" applyFont="1" applyFill="1" applyBorder="1" applyAlignment="1">
      <alignment horizontal="left" vertical="center"/>
    </xf>
    <xf numFmtId="0" fontId="21" fillId="0" borderId="0" xfId="0"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49" fontId="17" fillId="3" borderId="5" xfId="0" applyNumberFormat="1" applyFont="1" applyFill="1" applyBorder="1" applyAlignment="1">
      <alignment horizontal="center" vertical="center" wrapText="1"/>
    </xf>
    <xf numFmtId="49" fontId="19" fillId="2" borderId="13" xfId="0" applyNumberFormat="1" applyFont="1" applyFill="1" applyBorder="1" applyAlignment="1">
      <alignment horizontal="center" vertical="center" wrapText="1"/>
    </xf>
    <xf numFmtId="49" fontId="20" fillId="4" borderId="14"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3" fontId="20" fillId="4" borderId="5" xfId="0" applyNumberFormat="1" applyFont="1" applyFill="1" applyBorder="1" applyAlignment="1">
      <alignment horizontal="center" vertical="center"/>
    </xf>
    <xf numFmtId="49" fontId="8" fillId="0" borderId="7" xfId="0" applyNumberFormat="1" applyFont="1" applyBorder="1" applyAlignment="1">
      <alignment horizontal="center" vertical="center"/>
    </xf>
    <xf numFmtId="49" fontId="12" fillId="0" borderId="6"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8" xfId="0" applyNumberFormat="1" applyFont="1" applyBorder="1" applyAlignment="1">
      <alignment horizontal="left" vertical="center"/>
    </xf>
    <xf numFmtId="1" fontId="13" fillId="0" borderId="10" xfId="0" applyNumberFormat="1" applyFont="1" applyBorder="1" applyAlignment="1">
      <alignment horizontal="left" vertical="center"/>
    </xf>
    <xf numFmtId="49" fontId="17" fillId="3" borderId="5" xfId="0" applyNumberFormat="1" applyFont="1" applyFill="1" applyBorder="1" applyAlignment="1">
      <alignment horizontal="left" vertical="center"/>
    </xf>
    <xf numFmtId="49" fontId="19" fillId="2" borderId="13" xfId="0" applyNumberFormat="1" applyFont="1" applyFill="1" applyBorder="1" applyAlignment="1">
      <alignment horizontal="left" vertical="center"/>
    </xf>
    <xf numFmtId="3" fontId="20" fillId="4" borderId="5" xfId="0" applyNumberFormat="1" applyFont="1" applyFill="1" applyBorder="1" applyAlignment="1">
      <alignment horizontal="left" vertical="center"/>
    </xf>
    <xf numFmtId="49" fontId="8" fillId="0" borderId="5" xfId="0" applyNumberFormat="1" applyFont="1" applyBorder="1" applyAlignment="1">
      <alignment horizontal="left" vertical="center" wrapText="1"/>
    </xf>
    <xf numFmtId="49" fontId="7" fillId="0" borderId="1" xfId="0" applyNumberFormat="1" applyFont="1" applyBorder="1" applyAlignment="1">
      <alignment horizontal="center" vertical="center"/>
    </xf>
    <xf numFmtId="49" fontId="7" fillId="5" borderId="1" xfId="0" applyNumberFormat="1" applyFont="1" applyFill="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xf>
    <xf numFmtId="49" fontId="7" fillId="0" borderId="1" xfId="0" applyNumberFormat="1" applyFont="1" applyBorder="1" applyAlignment="1">
      <alignment horizontal="center" vertical="center" wrapText="1"/>
    </xf>
    <xf numFmtId="49" fontId="7" fillId="3" borderId="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7" fillId="0" borderId="14" xfId="0" applyNumberFormat="1" applyFont="1" applyBorder="1" applyAlignment="1">
      <alignment horizontal="left" vertical="center" wrapText="1"/>
    </xf>
    <xf numFmtId="49" fontId="7" fillId="0" borderId="6" xfId="0" applyNumberFormat="1" applyFont="1" applyBorder="1" applyAlignment="1">
      <alignment horizontal="left" vertical="center"/>
    </xf>
    <xf numFmtId="49" fontId="7" fillId="0" borderId="0" xfId="0" applyNumberFormat="1" applyFont="1" applyAlignment="1">
      <alignment horizontal="left" vertical="center"/>
    </xf>
    <xf numFmtId="49" fontId="7" fillId="0" borderId="0" xfId="0" applyNumberFormat="1" applyFont="1" applyAlignment="1">
      <alignment horizontal="center" vertical="center"/>
    </xf>
    <xf numFmtId="49" fontId="7" fillId="4" borderId="0" xfId="0" applyNumberFormat="1" applyFont="1" applyFill="1" applyBorder="1" applyAlignment="1">
      <alignment horizontal="left" vertical="center"/>
    </xf>
    <xf numFmtId="3" fontId="7" fillId="6" borderId="1" xfId="0" applyNumberFormat="1" applyFont="1" applyFill="1" applyBorder="1" applyAlignment="1">
      <alignment horizontal="right" vertical="center"/>
    </xf>
    <xf numFmtId="3" fontId="7" fillId="0" borderId="1" xfId="0" applyNumberFormat="1" applyFont="1" applyBorder="1" applyAlignment="1">
      <alignment horizontal="right" vertical="center"/>
    </xf>
    <xf numFmtId="49" fontId="7" fillId="0" borderId="14" xfId="0" applyNumberFormat="1" applyFont="1" applyBorder="1" applyAlignment="1">
      <alignment horizontal="left" vertical="center" wrapText="1" indent="5"/>
    </xf>
    <xf numFmtId="49" fontId="22" fillId="3"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xf>
    <xf numFmtId="49" fontId="22" fillId="4" borderId="0" xfId="0" applyNumberFormat="1" applyFont="1" applyFill="1" applyBorder="1" applyAlignment="1">
      <alignment horizontal="left" vertical="center"/>
    </xf>
    <xf numFmtId="49" fontId="22" fillId="0" borderId="14" xfId="0" applyNumberFormat="1" applyFont="1" applyBorder="1" applyAlignment="1">
      <alignment horizontal="left" vertical="center" wrapText="1"/>
    </xf>
    <xf numFmtId="49" fontId="22" fillId="0" borderId="6" xfId="0" applyNumberFormat="1" applyFont="1" applyBorder="1" applyAlignment="1">
      <alignment horizontal="left" vertical="center"/>
    </xf>
    <xf numFmtId="0" fontId="23" fillId="0" borderId="0" xfId="0" applyFont="1" applyAlignment="1">
      <alignment vertical="center"/>
    </xf>
    <xf numFmtId="49" fontId="22" fillId="0" borderId="0" xfId="0" applyNumberFormat="1" applyFont="1" applyAlignment="1">
      <alignment horizontal="left" vertical="center"/>
    </xf>
    <xf numFmtId="49" fontId="22" fillId="0" borderId="0" xfId="0" applyNumberFormat="1" applyFont="1" applyAlignment="1">
      <alignment horizontal="center" vertical="center"/>
    </xf>
    <xf numFmtId="3" fontId="22" fillId="6" borderId="1" xfId="0" applyNumberFormat="1" applyFont="1" applyFill="1" applyBorder="1" applyAlignment="1">
      <alignment horizontal="right" vertical="center"/>
    </xf>
    <xf numFmtId="3" fontId="22" fillId="4" borderId="1" xfId="0" applyNumberFormat="1" applyFont="1" applyFill="1" applyBorder="1" applyAlignment="1">
      <alignment horizontal="right" vertical="center"/>
    </xf>
    <xf numFmtId="3" fontId="16" fillId="4" borderId="1" xfId="0" applyNumberFormat="1" applyFont="1" applyFill="1" applyBorder="1" applyAlignment="1">
      <alignment horizontal="right" vertical="center"/>
    </xf>
    <xf numFmtId="49" fontId="24" fillId="0" borderId="0" xfId="0" applyNumberFormat="1" applyFont="1" applyAlignment="1">
      <alignment horizontal="center" vertical="center" wrapText="1"/>
    </xf>
    <xf numFmtId="49" fontId="24" fillId="0" borderId="2" xfId="0" applyNumberFormat="1" applyFont="1" applyBorder="1" applyAlignment="1">
      <alignment horizontal="center" vertical="center" wrapText="1"/>
    </xf>
    <xf numFmtId="49" fontId="24" fillId="0" borderId="4" xfId="0" applyNumberFormat="1" applyFont="1" applyBorder="1" applyAlignment="1">
      <alignment horizontal="center" vertical="center" wrapText="1"/>
    </xf>
    <xf numFmtId="1" fontId="24" fillId="0" borderId="11" xfId="0" applyNumberFormat="1" applyFont="1" applyBorder="1" applyAlignment="1">
      <alignment horizontal="center" vertical="center" wrapText="1"/>
    </xf>
    <xf numFmtId="49" fontId="24" fillId="0" borderId="5" xfId="0" applyNumberFormat="1" applyFont="1" applyBorder="1" applyAlignment="1">
      <alignment horizontal="center" vertical="center" wrapText="1"/>
    </xf>
    <xf numFmtId="49" fontId="5" fillId="0" borderId="3" xfId="0" applyNumberFormat="1" applyFont="1" applyBorder="1" applyAlignment="1">
      <alignment horizontal="left" vertical="center" wrapText="1"/>
    </xf>
    <xf numFmtId="49" fontId="5" fillId="0" borderId="1" xfId="0" applyNumberFormat="1" applyFont="1" applyBorder="1" applyAlignment="1">
      <alignment horizontal="center" vertical="center"/>
    </xf>
    <xf numFmtId="49" fontId="5" fillId="5" borderId="1" xfId="0" applyNumberFormat="1" applyFont="1" applyFill="1" applyBorder="1" applyAlignment="1">
      <alignment horizontal="center" vertical="center" wrapText="1"/>
    </xf>
    <xf numFmtId="49" fontId="5" fillId="0" borderId="1" xfId="0" applyNumberFormat="1" applyFont="1" applyBorder="1" applyAlignment="1">
      <alignment horizontal="left" vertical="center" wrapText="1"/>
    </xf>
    <xf numFmtId="49" fontId="12" fillId="0" borderId="5" xfId="0" applyNumberFormat="1" applyFont="1" applyFill="1" applyBorder="1" applyAlignment="1">
      <alignment horizontal="center" vertical="center"/>
    </xf>
    <xf numFmtId="49" fontId="9" fillId="0" borderId="0" xfId="0" applyNumberFormat="1" applyFont="1" applyFill="1" applyBorder="1" applyAlignment="1">
      <alignment textRotation="90" wrapText="1"/>
    </xf>
    <xf numFmtId="49" fontId="5" fillId="0" borderId="14"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10" fillId="0" borderId="14" xfId="0" applyNumberFormat="1" applyFont="1" applyBorder="1" applyAlignment="1">
      <alignment horizontal="left" vertical="center" wrapText="1"/>
    </xf>
    <xf numFmtId="49" fontId="9" fillId="4" borderId="0" xfId="0" applyNumberFormat="1" applyFont="1" applyFill="1" applyBorder="1" applyAlignment="1">
      <alignment horizontal="left" vertical="center" wrapText="1"/>
    </xf>
    <xf numFmtId="49" fontId="9" fillId="0" borderId="0" xfId="0" applyNumberFormat="1" applyFont="1" applyFill="1" applyBorder="1" applyAlignment="1">
      <alignment horizontal="center" textRotation="90" wrapText="1"/>
    </xf>
    <xf numFmtId="49" fontId="4" fillId="0" borderId="3" xfId="0" applyNumberFormat="1" applyFont="1" applyBorder="1" applyAlignment="1">
      <alignment horizontal="left" vertical="center" wrapText="1"/>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13" fillId="4" borderId="14" xfId="0"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49" fontId="3" fillId="0" borderId="8" xfId="0" applyNumberFormat="1" applyFont="1" applyBorder="1" applyAlignment="1">
      <alignment horizontal="center" vertical="center" wrapText="1"/>
    </xf>
    <xf numFmtId="49" fontId="13" fillId="2" borderId="13"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49" fontId="3" fillId="0" borderId="6" xfId="0" applyNumberFormat="1" applyFont="1" applyBorder="1" applyAlignment="1">
      <alignment horizontal="center" vertical="center" wrapText="1"/>
    </xf>
    <xf numFmtId="49" fontId="25" fillId="0" borderId="0" xfId="0" applyNumberFormat="1" applyFont="1" applyFill="1" applyAlignment="1">
      <alignment horizontal="center" vertical="center"/>
    </xf>
    <xf numFmtId="49" fontId="25" fillId="0" borderId="0" xfId="0" applyNumberFormat="1" applyFont="1" applyBorder="1" applyAlignment="1">
      <alignment horizontal="left" vertical="center"/>
    </xf>
    <xf numFmtId="49" fontId="25" fillId="0" borderId="0" xfId="0" applyNumberFormat="1" applyFont="1" applyBorder="1" applyAlignment="1">
      <alignment horizontal="center" vertical="center"/>
    </xf>
    <xf numFmtId="49" fontId="25" fillId="0" borderId="0" xfId="0" applyNumberFormat="1" applyFont="1" applyAlignment="1">
      <alignment horizontal="left" vertical="center" wrapText="1"/>
    </xf>
    <xf numFmtId="49" fontId="25" fillId="0" borderId="0" xfId="0" applyNumberFormat="1" applyFont="1" applyAlignment="1">
      <alignment horizontal="center" vertical="center"/>
    </xf>
    <xf numFmtId="49" fontId="25" fillId="0" borderId="0" xfId="0" applyNumberFormat="1" applyFont="1" applyAlignment="1">
      <alignment horizontal="center" vertical="center" wrapText="1"/>
    </xf>
    <xf numFmtId="49" fontId="25" fillId="0" borderId="0" xfId="0" applyNumberFormat="1" applyFont="1" applyBorder="1" applyAlignment="1">
      <alignment horizontal="center" vertical="center" wrapText="1"/>
    </xf>
    <xf numFmtId="0" fontId="26" fillId="0" borderId="0" xfId="0" applyFont="1" applyAlignment="1">
      <alignment vertical="center"/>
    </xf>
    <xf numFmtId="49" fontId="25" fillId="0" borderId="0" xfId="0" applyNumberFormat="1" applyFont="1" applyAlignment="1">
      <alignment horizontal="left" vertical="center"/>
    </xf>
    <xf numFmtId="49" fontId="27" fillId="0" borderId="0" xfId="0" applyNumberFormat="1" applyFont="1" applyBorder="1" applyAlignment="1">
      <alignment horizontal="left" vertical="center"/>
    </xf>
    <xf numFmtId="3" fontId="28" fillId="3" borderId="5" xfId="0" applyNumberFormat="1" applyFont="1" applyFill="1" applyBorder="1" applyAlignment="1">
      <alignment horizontal="right" vertical="center"/>
    </xf>
    <xf numFmtId="3" fontId="29" fillId="4" borderId="5" xfId="0" applyNumberFormat="1" applyFont="1" applyFill="1" applyBorder="1" applyAlignment="1">
      <alignment horizontal="center" vertical="center"/>
    </xf>
    <xf numFmtId="49" fontId="30" fillId="0" borderId="3" xfId="0" applyNumberFormat="1" applyFont="1" applyBorder="1" applyAlignment="1">
      <alignment horizontal="center" vertical="center" wrapText="1"/>
    </xf>
    <xf numFmtId="49" fontId="31" fillId="0" borderId="3" xfId="0" applyNumberFormat="1" applyFont="1" applyBorder="1" applyAlignment="1">
      <alignment horizontal="center" vertical="center" wrapText="1"/>
    </xf>
    <xf numFmtId="49" fontId="31" fillId="0" borderId="2" xfId="0" applyNumberFormat="1" applyFont="1" applyBorder="1" applyAlignment="1">
      <alignment horizontal="center" vertical="center" wrapText="1"/>
    </xf>
    <xf numFmtId="3" fontId="29" fillId="4" borderId="0" xfId="0" applyNumberFormat="1" applyFont="1" applyFill="1" applyBorder="1" applyAlignment="1">
      <alignment horizontal="center" vertical="center"/>
    </xf>
    <xf numFmtId="3" fontId="20" fillId="4" borderId="0" xfId="0" applyNumberFormat="1" applyFont="1" applyFill="1" applyBorder="1" applyAlignment="1">
      <alignment horizontal="center" vertical="center"/>
    </xf>
    <xf numFmtId="3" fontId="20" fillId="4" borderId="0" xfId="0" applyNumberFormat="1" applyFont="1" applyFill="1" applyBorder="1" applyAlignment="1">
      <alignment horizontal="left" vertical="center"/>
    </xf>
    <xf numFmtId="49" fontId="2" fillId="0" borderId="7" xfId="0" applyNumberFormat="1" applyFont="1" applyBorder="1" applyAlignment="1">
      <alignment horizontal="center" vertical="center" wrapText="1"/>
    </xf>
    <xf numFmtId="49" fontId="9" fillId="4" borderId="5" xfId="0" applyNumberFormat="1" applyFont="1" applyFill="1" applyBorder="1" applyAlignment="1">
      <alignment horizontal="left" vertical="center" wrapText="1"/>
    </xf>
    <xf numFmtId="49" fontId="11" fillId="4" borderId="14" xfId="0" applyNumberFormat="1" applyFont="1" applyFill="1" applyBorder="1" applyAlignment="1">
      <alignment horizontal="left" vertical="center" wrapText="1"/>
    </xf>
    <xf numFmtId="49" fontId="10" fillId="4" borderId="0" xfId="0" applyNumberFormat="1" applyFont="1" applyFill="1" applyBorder="1" applyAlignment="1">
      <alignment horizontal="left" vertical="center" wrapText="1"/>
    </xf>
    <xf numFmtId="49" fontId="5" fillId="4" borderId="5" xfId="0" applyNumberFormat="1" applyFont="1" applyFill="1" applyBorder="1" applyAlignment="1">
      <alignment horizontal="left" vertical="center" wrapText="1"/>
    </xf>
    <xf numFmtId="49" fontId="5" fillId="4" borderId="0" xfId="0" applyNumberFormat="1" applyFont="1" applyFill="1" applyBorder="1" applyAlignment="1">
      <alignment horizontal="left" vertical="center" wrapText="1"/>
    </xf>
    <xf numFmtId="49" fontId="9" fillId="4" borderId="0"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10" fillId="2" borderId="13" xfId="0" applyNumberFormat="1" applyFont="1" applyFill="1" applyBorder="1" applyAlignment="1">
      <alignment horizontal="left" vertical="center" wrapText="1"/>
    </xf>
    <xf numFmtId="49" fontId="10" fillId="5" borderId="8" xfId="0" applyNumberFormat="1" applyFont="1" applyFill="1" applyBorder="1" applyAlignment="1">
      <alignment horizontal="center" vertical="center" wrapText="1"/>
    </xf>
    <xf numFmtId="49" fontId="10" fillId="5" borderId="5" xfId="0" applyNumberFormat="1" applyFont="1" applyFill="1" applyBorder="1" applyAlignment="1">
      <alignment horizontal="center" vertical="center" wrapText="1"/>
    </xf>
    <xf numFmtId="49" fontId="10" fillId="5" borderId="2"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11" fillId="4" borderId="13" xfId="0" applyNumberFormat="1" applyFont="1" applyFill="1" applyBorder="1" applyAlignment="1">
      <alignment horizontal="left" vertical="center" wrapText="1"/>
    </xf>
    <xf numFmtId="49" fontId="10" fillId="4" borderId="5" xfId="0" applyNumberFormat="1" applyFont="1" applyFill="1" applyBorder="1" applyAlignment="1">
      <alignment horizontal="left" vertical="center" wrapText="1"/>
    </xf>
    <xf numFmtId="49" fontId="6" fillId="4" borderId="0" xfId="0" applyNumberFormat="1" applyFont="1" applyFill="1" applyBorder="1" applyAlignment="1">
      <alignment horizontal="left" vertical="center" wrapText="1"/>
    </xf>
    <xf numFmtId="1" fontId="9" fillId="0" borderId="8" xfId="0" applyNumberFormat="1" applyFont="1" applyBorder="1" applyAlignment="1">
      <alignment horizontal="center" vertical="center" wrapText="1"/>
    </xf>
    <xf numFmtId="1" fontId="9" fillId="0" borderId="2" xfId="0" applyNumberFormat="1" applyFont="1" applyBorder="1" applyAlignment="1">
      <alignment horizontal="center" vertical="center" wrapText="1"/>
    </xf>
    <xf numFmtId="49" fontId="10" fillId="4" borderId="14" xfId="0" applyNumberFormat="1" applyFont="1" applyFill="1" applyBorder="1" applyAlignment="1">
      <alignment horizontal="left" vertical="center" wrapText="1"/>
    </xf>
    <xf numFmtId="3" fontId="13" fillId="2" borderId="0"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center" wrapText="1"/>
    </xf>
    <xf numFmtId="3" fontId="4" fillId="2" borderId="0" xfId="0" applyNumberFormat="1" applyFont="1" applyFill="1" applyBorder="1" applyAlignment="1">
      <alignment horizontal="left" vertical="center"/>
    </xf>
    <xf numFmtId="3" fontId="8" fillId="0" borderId="8" xfId="0" applyNumberFormat="1" applyFont="1" applyBorder="1" applyAlignment="1">
      <alignment horizontal="center" vertical="center"/>
    </xf>
    <xf numFmtId="3" fontId="8" fillId="0" borderId="5" xfId="0" applyNumberFormat="1" applyFont="1" applyBorder="1" applyAlignment="1">
      <alignment horizontal="center" vertical="center"/>
    </xf>
    <xf numFmtId="3" fontId="8" fillId="0" borderId="2" xfId="0" applyNumberFormat="1" applyFont="1" applyBorder="1" applyAlignment="1">
      <alignment horizontal="center" vertical="center"/>
    </xf>
    <xf numFmtId="3" fontId="7" fillId="2" borderId="0" xfId="0" applyNumberFormat="1" applyFont="1" applyFill="1" applyBorder="1" applyAlignment="1">
      <alignment horizontal="left" vertical="center" wrapText="1"/>
    </xf>
    <xf numFmtId="3" fontId="7" fillId="2" borderId="13" xfId="0" applyNumberFormat="1" applyFont="1" applyFill="1" applyBorder="1" applyAlignment="1">
      <alignment horizontal="left" vertical="center"/>
    </xf>
    <xf numFmtId="3" fontId="7" fillId="2" borderId="0" xfId="0" applyNumberFormat="1" applyFont="1" applyFill="1" applyBorder="1" applyAlignment="1">
      <alignment horizontal="left" vertical="center"/>
    </xf>
    <xf numFmtId="49" fontId="9" fillId="4" borderId="0" xfId="0" applyNumberFormat="1" applyFont="1" applyFill="1" applyBorder="1" applyAlignment="1">
      <alignment vertical="center" wrapText="1"/>
    </xf>
    <xf numFmtId="49" fontId="8" fillId="4" borderId="0" xfId="0" applyNumberFormat="1" applyFont="1" applyFill="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FFCC"/>
      <color rgb="FFFFCCFF"/>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3"/>
  <sheetViews>
    <sheetView showGridLines="0" zoomScale="80" zoomScaleNormal="80" workbookViewId="0">
      <pane xSplit="11" ySplit="5" topLeftCell="L6" activePane="bottomRight" state="frozen"/>
      <selection pane="topRight" activeCell="J1" sqref="J1"/>
      <selection pane="bottomLeft" activeCell="A4" sqref="A4"/>
      <selection pane="bottomRight" activeCell="L1" sqref="L1"/>
    </sheetView>
  </sheetViews>
  <sheetFormatPr defaultColWidth="9.140625" defaultRowHeight="15.75" outlineLevelRow="2" x14ac:dyDescent="0.25"/>
  <cols>
    <col min="1" max="1" width="2.85546875" style="38" customWidth="1"/>
    <col min="2" max="3" width="6.7109375" style="6" customWidth="1"/>
    <col min="4" max="4" width="6.7109375" style="21" customWidth="1"/>
    <col min="5" max="5" width="9.5703125" style="21" customWidth="1"/>
    <col min="6" max="6" width="89.7109375" style="15" customWidth="1"/>
    <col min="7" max="8" width="6.7109375" style="1" customWidth="1"/>
    <col min="9" max="10" width="7.7109375" style="2" customWidth="1"/>
    <col min="11" max="11" width="7.7109375" style="28" customWidth="1"/>
    <col min="12" max="12" width="57.5703125" style="2" customWidth="1"/>
    <col min="13" max="13" width="58.5703125" style="2" customWidth="1"/>
    <col min="14" max="14" width="68.85546875" style="70" customWidth="1"/>
    <col min="15" max="16" width="9.140625" style="20"/>
    <col min="17" max="25" width="9.140625" style="1"/>
    <col min="26" max="16384" width="9.140625" style="13"/>
  </cols>
  <sheetData>
    <row r="1" spans="1:25" s="183" customFormat="1" ht="30" customHeight="1" x14ac:dyDescent="0.25">
      <c r="A1" s="175"/>
      <c r="B1" s="184" t="s">
        <v>331</v>
      </c>
      <c r="C1" s="177"/>
      <c r="D1" s="176"/>
      <c r="E1" s="176"/>
      <c r="F1" s="178"/>
      <c r="G1" s="179"/>
      <c r="H1" s="179"/>
      <c r="I1" s="180"/>
      <c r="J1" s="180"/>
      <c r="K1" s="180"/>
      <c r="L1" s="180"/>
      <c r="M1" s="180"/>
      <c r="N1" s="181"/>
      <c r="O1" s="182"/>
      <c r="P1" s="182"/>
      <c r="Q1" s="179"/>
      <c r="R1" s="179"/>
      <c r="S1" s="179"/>
      <c r="T1" s="179"/>
      <c r="U1" s="179"/>
      <c r="V1" s="179"/>
      <c r="W1" s="179"/>
      <c r="X1" s="179"/>
      <c r="Y1" s="179"/>
    </row>
    <row r="2" spans="1:25" s="19" customFormat="1" ht="21" customHeight="1" x14ac:dyDescent="0.25">
      <c r="A2" s="38"/>
      <c r="B2" s="77" t="s">
        <v>18</v>
      </c>
      <c r="C2" s="78" t="s">
        <v>23</v>
      </c>
      <c r="D2" s="79" t="s">
        <v>11</v>
      </c>
      <c r="E2" s="156"/>
      <c r="F2" s="76" t="s">
        <v>329</v>
      </c>
      <c r="G2" s="11"/>
      <c r="H2" s="8"/>
      <c r="I2" s="202" t="s">
        <v>22</v>
      </c>
      <c r="J2" s="203"/>
      <c r="K2" s="204"/>
      <c r="L2" s="16"/>
      <c r="M2" s="16"/>
      <c r="N2" s="64"/>
      <c r="O2" s="17"/>
      <c r="P2" s="17"/>
      <c r="Q2" s="18"/>
      <c r="R2" s="18"/>
      <c r="S2" s="18"/>
      <c r="T2" s="18"/>
      <c r="U2" s="18"/>
      <c r="V2" s="18"/>
      <c r="W2" s="18"/>
      <c r="X2" s="18"/>
      <c r="Y2" s="18"/>
    </row>
    <row r="3" spans="1:25" s="10" customFormat="1" ht="60" customHeight="1" x14ac:dyDescent="0.25">
      <c r="A3" s="39"/>
      <c r="B3" s="73" t="s">
        <v>323</v>
      </c>
      <c r="C3" s="74" t="s">
        <v>322</v>
      </c>
      <c r="D3" s="75" t="s">
        <v>157</v>
      </c>
      <c r="E3" s="157"/>
      <c r="F3" s="47" t="s">
        <v>330</v>
      </c>
      <c r="G3" s="80" t="s">
        <v>12</v>
      </c>
      <c r="H3" s="80" t="s">
        <v>3</v>
      </c>
      <c r="I3" s="81" t="s">
        <v>19</v>
      </c>
      <c r="J3" s="81" t="s">
        <v>20</v>
      </c>
      <c r="K3" s="82" t="s">
        <v>21</v>
      </c>
      <c r="L3" s="9" t="s">
        <v>36</v>
      </c>
      <c r="M3" s="9" t="s">
        <v>2</v>
      </c>
      <c r="N3" s="65" t="s">
        <v>9</v>
      </c>
    </row>
    <row r="4" spans="1:25" s="5" customFormat="1" ht="12.75" x14ac:dyDescent="0.25">
      <c r="A4" s="40"/>
      <c r="B4" s="61">
        <f>COUNTA(B7:B205)</f>
        <v>5</v>
      </c>
      <c r="C4" s="50">
        <f>COUNTA(C6:C205)</f>
        <v>6</v>
      </c>
      <c r="D4" s="51">
        <f t="shared" ref="D4:F4" si="0">COUNTA(D7:D205)</f>
        <v>14</v>
      </c>
      <c r="E4" s="4">
        <f t="shared" si="0"/>
        <v>32</v>
      </c>
      <c r="F4" s="3">
        <f t="shared" si="0"/>
        <v>32</v>
      </c>
      <c r="G4" s="52"/>
      <c r="H4" s="52"/>
      <c r="I4" s="53"/>
      <c r="J4" s="53"/>
      <c r="K4" s="53"/>
      <c r="L4" s="52"/>
      <c r="M4" s="52"/>
      <c r="N4" s="66"/>
      <c r="O4" s="4"/>
      <c r="P4" s="4"/>
    </row>
    <row r="5" spans="1:25" s="5" customFormat="1" ht="12.75" collapsed="1" x14ac:dyDescent="0.25">
      <c r="A5" s="40"/>
      <c r="B5" s="62">
        <f>SUBTOTAL(103,B7:B205)</f>
        <v>5</v>
      </c>
      <c r="C5" s="63">
        <f>SUBTOTAL(103,C6:C205)</f>
        <v>0</v>
      </c>
      <c r="D5" s="49">
        <f t="shared" ref="D5:F5" si="1">SUBTOTAL(103,D7:D205)</f>
        <v>14</v>
      </c>
      <c r="E5" s="96">
        <f t="shared" si="1"/>
        <v>32</v>
      </c>
      <c r="F5" s="43">
        <f t="shared" si="1"/>
        <v>32</v>
      </c>
      <c r="G5" s="52"/>
      <c r="H5" s="52"/>
      <c r="I5" s="53"/>
      <c r="J5" s="53"/>
      <c r="K5" s="53"/>
      <c r="L5" s="52"/>
      <c r="M5" s="52"/>
      <c r="N5" s="66"/>
      <c r="O5" s="4"/>
      <c r="P5" s="4"/>
    </row>
    <row r="6" spans="1:25" s="1" customFormat="1" ht="75.75" hidden="1" customHeight="1" outlineLevel="2" x14ac:dyDescent="0.25">
      <c r="A6" s="38" t="s">
        <v>87</v>
      </c>
      <c r="B6" s="23"/>
      <c r="C6" s="205" t="s">
        <v>374</v>
      </c>
      <c r="D6" s="201"/>
      <c r="E6" s="201"/>
      <c r="F6" s="201"/>
      <c r="G6" s="44"/>
      <c r="H6" s="44"/>
      <c r="I6" s="44"/>
      <c r="J6" s="44"/>
      <c r="K6" s="44"/>
      <c r="L6" s="44"/>
      <c r="M6" s="44"/>
      <c r="N6" s="44"/>
    </row>
    <row r="7" spans="1:25" s="6" customFormat="1" ht="30" customHeight="1" outlineLevel="1" collapsed="1" x14ac:dyDescent="0.25">
      <c r="A7" s="41" t="s">
        <v>63</v>
      </c>
      <c r="B7" s="31" t="s">
        <v>13</v>
      </c>
      <c r="C7" s="30"/>
      <c r="D7" s="24"/>
      <c r="E7" s="24"/>
      <c r="F7" s="33"/>
      <c r="G7" s="37" t="s">
        <v>86</v>
      </c>
      <c r="H7" s="37" t="s">
        <v>86</v>
      </c>
      <c r="I7" s="37" t="s">
        <v>86</v>
      </c>
      <c r="J7" s="37" t="s">
        <v>86</v>
      </c>
      <c r="K7" s="37" t="s">
        <v>86</v>
      </c>
      <c r="L7" s="37" t="s">
        <v>86</v>
      </c>
      <c r="M7" s="37" t="s">
        <v>86</v>
      </c>
      <c r="N7" s="37" t="s">
        <v>86</v>
      </c>
    </row>
    <row r="8" spans="1:25" s="1" customFormat="1" ht="50.1" hidden="1" customHeight="1" outlineLevel="2" x14ac:dyDescent="0.25">
      <c r="A8" s="38" t="s">
        <v>88</v>
      </c>
      <c r="B8" s="23"/>
      <c r="C8" s="200" t="s">
        <v>699</v>
      </c>
      <c r="D8" s="201"/>
      <c r="E8" s="201"/>
      <c r="F8" s="201"/>
      <c r="G8" s="44" t="s">
        <v>155</v>
      </c>
      <c r="H8" s="44" t="s">
        <v>155</v>
      </c>
      <c r="I8" s="44" t="s">
        <v>155</v>
      </c>
      <c r="J8" s="44" t="s">
        <v>155</v>
      </c>
      <c r="K8" s="44" t="s">
        <v>155</v>
      </c>
      <c r="L8" s="44" t="s">
        <v>155</v>
      </c>
      <c r="M8" s="44" t="s">
        <v>155</v>
      </c>
      <c r="N8" s="44" t="s">
        <v>155</v>
      </c>
    </row>
    <row r="9" spans="1:25" s="1" customFormat="1" ht="50.1" customHeight="1" outlineLevel="1" x14ac:dyDescent="0.25">
      <c r="A9" s="41" t="s">
        <v>10</v>
      </c>
      <c r="B9" s="23"/>
      <c r="C9" s="34"/>
      <c r="D9" s="197" t="s">
        <v>379</v>
      </c>
      <c r="E9" s="197"/>
      <c r="F9" s="195"/>
      <c r="G9" s="42" t="s">
        <v>156</v>
      </c>
      <c r="H9" s="42" t="s">
        <v>156</v>
      </c>
      <c r="I9" s="42" t="s">
        <v>156</v>
      </c>
      <c r="J9" s="42" t="s">
        <v>156</v>
      </c>
      <c r="K9" s="42" t="s">
        <v>156</v>
      </c>
      <c r="L9" s="42" t="s">
        <v>156</v>
      </c>
      <c r="M9" s="42" t="s">
        <v>156</v>
      </c>
      <c r="N9" s="42" t="s">
        <v>156</v>
      </c>
    </row>
    <row r="10" spans="1:25" ht="30" customHeight="1" x14ac:dyDescent="0.25">
      <c r="A10" s="38" t="s">
        <v>89</v>
      </c>
      <c r="B10" s="33"/>
      <c r="C10" s="35"/>
      <c r="D10" s="36"/>
      <c r="E10" s="158" t="s">
        <v>414</v>
      </c>
      <c r="F10" s="152" t="s">
        <v>413</v>
      </c>
      <c r="G10" s="153" t="s">
        <v>4</v>
      </c>
      <c r="H10" s="153" t="s">
        <v>30</v>
      </c>
      <c r="I10" s="154" t="s">
        <v>380</v>
      </c>
      <c r="J10" s="154" t="s">
        <v>381</v>
      </c>
      <c r="K10" s="27" t="s">
        <v>382</v>
      </c>
      <c r="L10" s="155" t="s">
        <v>383</v>
      </c>
      <c r="M10" s="155" t="s">
        <v>384</v>
      </c>
      <c r="N10" s="67"/>
      <c r="P10" s="13"/>
    </row>
    <row r="11" spans="1:25" ht="30" customHeight="1" x14ac:dyDescent="0.25">
      <c r="A11" s="41" t="s">
        <v>90</v>
      </c>
      <c r="B11" s="33"/>
      <c r="C11" s="35"/>
      <c r="D11" s="36"/>
      <c r="E11" s="158" t="s">
        <v>310</v>
      </c>
      <c r="F11" s="152" t="s">
        <v>415</v>
      </c>
      <c r="G11" s="153" t="s">
        <v>4</v>
      </c>
      <c r="H11" s="153" t="s">
        <v>30</v>
      </c>
      <c r="I11" s="154" t="s">
        <v>385</v>
      </c>
      <c r="J11" s="154" t="s">
        <v>43</v>
      </c>
      <c r="K11" s="27" t="s">
        <v>386</v>
      </c>
      <c r="L11" s="155" t="s">
        <v>383</v>
      </c>
      <c r="M11" s="155" t="s">
        <v>384</v>
      </c>
      <c r="N11" s="67"/>
      <c r="P11" s="13"/>
    </row>
    <row r="12" spans="1:25" s="1" customFormat="1" ht="50.1" customHeight="1" outlineLevel="1" x14ac:dyDescent="0.25">
      <c r="A12" s="38" t="s">
        <v>91</v>
      </c>
      <c r="B12" s="23"/>
      <c r="C12" s="34"/>
      <c r="D12" s="198" t="s">
        <v>387</v>
      </c>
      <c r="E12" s="198"/>
      <c r="F12" s="195"/>
      <c r="G12" s="42" t="s">
        <v>156</v>
      </c>
      <c r="H12" s="42" t="s">
        <v>156</v>
      </c>
      <c r="I12" s="42" t="s">
        <v>156</v>
      </c>
      <c r="J12" s="42" t="s">
        <v>156</v>
      </c>
      <c r="K12" s="42" t="s">
        <v>156</v>
      </c>
      <c r="L12" s="42" t="s">
        <v>156</v>
      </c>
      <c r="M12" s="42" t="s">
        <v>156</v>
      </c>
      <c r="N12" s="42" t="s">
        <v>156</v>
      </c>
    </row>
    <row r="13" spans="1:25" ht="30" customHeight="1" x14ac:dyDescent="0.25">
      <c r="A13" s="41" t="s">
        <v>92</v>
      </c>
      <c r="B13" s="33"/>
      <c r="C13" s="35"/>
      <c r="D13" s="36"/>
      <c r="E13" s="158" t="s">
        <v>308</v>
      </c>
      <c r="F13" s="152" t="s">
        <v>416</v>
      </c>
      <c r="G13" s="153" t="s">
        <v>4</v>
      </c>
      <c r="H13" s="153" t="s">
        <v>30</v>
      </c>
      <c r="I13" s="154" t="s">
        <v>388</v>
      </c>
      <c r="J13" s="154" t="s">
        <v>389</v>
      </c>
      <c r="K13" s="27" t="s">
        <v>390</v>
      </c>
      <c r="L13" s="155" t="s">
        <v>391</v>
      </c>
      <c r="M13" s="155" t="s">
        <v>384</v>
      </c>
      <c r="N13" s="67"/>
      <c r="P13" s="13"/>
    </row>
    <row r="14" spans="1:25" ht="30" customHeight="1" x14ac:dyDescent="0.25">
      <c r="A14" s="38" t="s">
        <v>93</v>
      </c>
      <c r="B14" s="33"/>
      <c r="C14" s="35"/>
      <c r="D14" s="36"/>
      <c r="E14" s="158" t="s">
        <v>311</v>
      </c>
      <c r="F14" s="152" t="s">
        <v>417</v>
      </c>
      <c r="G14" s="153" t="s">
        <v>4</v>
      </c>
      <c r="H14" s="153" t="s">
        <v>30</v>
      </c>
      <c r="I14" s="154" t="s">
        <v>392</v>
      </c>
      <c r="J14" s="154" t="s">
        <v>394</v>
      </c>
      <c r="K14" s="27" t="s">
        <v>393</v>
      </c>
      <c r="L14" s="155" t="s">
        <v>391</v>
      </c>
      <c r="M14" s="155" t="s">
        <v>384</v>
      </c>
      <c r="N14" s="67"/>
      <c r="P14" s="13"/>
    </row>
    <row r="15" spans="1:25" s="6" customFormat="1" ht="30" customHeight="1" outlineLevel="1" collapsed="1" x14ac:dyDescent="0.25">
      <c r="A15" s="41" t="s">
        <v>94</v>
      </c>
      <c r="B15" s="31" t="s">
        <v>14</v>
      </c>
      <c r="C15" s="30"/>
      <c r="D15" s="45"/>
      <c r="E15" s="45"/>
      <c r="F15" s="25"/>
      <c r="G15" s="37" t="s">
        <v>86</v>
      </c>
      <c r="H15" s="37" t="s">
        <v>86</v>
      </c>
      <c r="I15" s="37" t="s">
        <v>86</v>
      </c>
      <c r="J15" s="37" t="s">
        <v>86</v>
      </c>
      <c r="K15" s="37" t="s">
        <v>86</v>
      </c>
      <c r="L15" s="37" t="s">
        <v>86</v>
      </c>
      <c r="M15" s="37" t="s">
        <v>86</v>
      </c>
      <c r="N15" s="37" t="s">
        <v>86</v>
      </c>
    </row>
    <row r="16" spans="1:25" s="1" customFormat="1" ht="50.1" hidden="1" customHeight="1" outlineLevel="2" x14ac:dyDescent="0.25">
      <c r="A16" s="38" t="s">
        <v>95</v>
      </c>
      <c r="B16" s="23"/>
      <c r="C16" s="200" t="s">
        <v>395</v>
      </c>
      <c r="D16" s="201"/>
      <c r="E16" s="201"/>
      <c r="F16" s="201"/>
      <c r="G16" s="44" t="s">
        <v>155</v>
      </c>
      <c r="H16" s="44" t="s">
        <v>155</v>
      </c>
      <c r="I16" s="44" t="s">
        <v>155</v>
      </c>
      <c r="J16" s="44" t="s">
        <v>155</v>
      </c>
      <c r="K16" s="44" t="s">
        <v>155</v>
      </c>
      <c r="L16" s="44" t="s">
        <v>155</v>
      </c>
      <c r="M16" s="44" t="s">
        <v>155</v>
      </c>
      <c r="N16" s="44" t="s">
        <v>155</v>
      </c>
    </row>
    <row r="17" spans="1:16" s="1" customFormat="1" ht="50.1" customHeight="1" outlineLevel="1" x14ac:dyDescent="0.25">
      <c r="A17" s="41" t="s">
        <v>96</v>
      </c>
      <c r="B17" s="23"/>
      <c r="C17" s="34"/>
      <c r="D17" s="197" t="s">
        <v>396</v>
      </c>
      <c r="E17" s="197"/>
      <c r="F17" s="195"/>
      <c r="G17" s="42" t="s">
        <v>156</v>
      </c>
      <c r="H17" s="42" t="s">
        <v>156</v>
      </c>
      <c r="I17" s="42" t="s">
        <v>156</v>
      </c>
      <c r="J17" s="42" t="s">
        <v>156</v>
      </c>
      <c r="K17" s="42" t="s">
        <v>156</v>
      </c>
      <c r="L17" s="42" t="s">
        <v>156</v>
      </c>
      <c r="M17" s="42" t="s">
        <v>156</v>
      </c>
      <c r="N17" s="42" t="s">
        <v>156</v>
      </c>
    </row>
    <row r="18" spans="1:16" ht="30" customHeight="1" x14ac:dyDescent="0.25">
      <c r="A18" s="38" t="s">
        <v>97</v>
      </c>
      <c r="B18" s="33"/>
      <c r="C18" s="35"/>
      <c r="D18" s="36"/>
      <c r="E18" s="158" t="s">
        <v>419</v>
      </c>
      <c r="F18" s="152" t="s">
        <v>418</v>
      </c>
      <c r="G18" s="153" t="s">
        <v>4</v>
      </c>
      <c r="H18" s="153" t="s">
        <v>26</v>
      </c>
      <c r="I18" s="154" t="s">
        <v>27</v>
      </c>
      <c r="J18" s="154" t="s">
        <v>382</v>
      </c>
      <c r="K18" s="27" t="s">
        <v>398</v>
      </c>
      <c r="L18" s="155" t="s">
        <v>399</v>
      </c>
      <c r="M18" s="155" t="s">
        <v>400</v>
      </c>
      <c r="N18" s="67"/>
      <c r="P18" s="13"/>
    </row>
    <row r="19" spans="1:16" ht="30" customHeight="1" x14ac:dyDescent="0.25">
      <c r="A19" s="41" t="s">
        <v>98</v>
      </c>
      <c r="B19" s="33"/>
      <c r="C19" s="35"/>
      <c r="D19" s="36"/>
      <c r="E19" s="158" t="s">
        <v>312</v>
      </c>
      <c r="F19" s="152" t="s">
        <v>420</v>
      </c>
      <c r="G19" s="153" t="s">
        <v>8</v>
      </c>
      <c r="H19" s="153" t="s">
        <v>30</v>
      </c>
      <c r="I19" s="154" t="s">
        <v>401</v>
      </c>
      <c r="J19" s="154" t="s">
        <v>402</v>
      </c>
      <c r="K19" s="27" t="s">
        <v>403</v>
      </c>
      <c r="L19" s="155" t="s">
        <v>404</v>
      </c>
      <c r="M19" s="155" t="s">
        <v>405</v>
      </c>
      <c r="N19" s="67"/>
      <c r="P19" s="13"/>
    </row>
    <row r="20" spans="1:16" s="1" customFormat="1" ht="50.1" customHeight="1" outlineLevel="1" x14ac:dyDescent="0.25">
      <c r="A20" s="38" t="s">
        <v>99</v>
      </c>
      <c r="B20" s="23"/>
      <c r="C20" s="34"/>
      <c r="D20" s="198" t="s">
        <v>397</v>
      </c>
      <c r="E20" s="198"/>
      <c r="F20" s="195"/>
      <c r="G20" s="42" t="s">
        <v>156</v>
      </c>
      <c r="H20" s="42" t="s">
        <v>156</v>
      </c>
      <c r="I20" s="42" t="s">
        <v>156</v>
      </c>
      <c r="J20" s="42" t="s">
        <v>156</v>
      </c>
      <c r="K20" s="42" t="s">
        <v>156</v>
      </c>
      <c r="L20" s="42" t="s">
        <v>156</v>
      </c>
      <c r="M20" s="42" t="s">
        <v>156</v>
      </c>
      <c r="N20" s="42" t="s">
        <v>156</v>
      </c>
    </row>
    <row r="21" spans="1:16" ht="30" customHeight="1" x14ac:dyDescent="0.25">
      <c r="A21" s="41" t="s">
        <v>100</v>
      </c>
      <c r="B21" s="33"/>
      <c r="C21" s="35"/>
      <c r="D21" s="36"/>
      <c r="E21" s="158" t="s">
        <v>309</v>
      </c>
      <c r="F21" s="152" t="s">
        <v>421</v>
      </c>
      <c r="G21" s="153" t="s">
        <v>4</v>
      </c>
      <c r="H21" s="153" t="s">
        <v>30</v>
      </c>
      <c r="I21" s="154" t="s">
        <v>406</v>
      </c>
      <c r="J21" s="154" t="s">
        <v>407</v>
      </c>
      <c r="K21" s="27" t="s">
        <v>75</v>
      </c>
      <c r="L21" s="155" t="s">
        <v>408</v>
      </c>
      <c r="M21" s="155" t="s">
        <v>409</v>
      </c>
      <c r="N21" s="67"/>
      <c r="P21" s="13"/>
    </row>
    <row r="22" spans="1:16" ht="30" customHeight="1" x14ac:dyDescent="0.25">
      <c r="A22" s="38" t="s">
        <v>101</v>
      </c>
      <c r="B22" s="33"/>
      <c r="C22" s="35"/>
      <c r="D22" s="36"/>
      <c r="E22" s="158" t="s">
        <v>313</v>
      </c>
      <c r="F22" s="152" t="s">
        <v>422</v>
      </c>
      <c r="G22" s="153" t="s">
        <v>4</v>
      </c>
      <c r="H22" s="153" t="s">
        <v>30</v>
      </c>
      <c r="I22" s="154" t="s">
        <v>410</v>
      </c>
      <c r="J22" s="154" t="s">
        <v>411</v>
      </c>
      <c r="K22" s="27" t="s">
        <v>412</v>
      </c>
      <c r="L22" s="155" t="s">
        <v>408</v>
      </c>
      <c r="M22" s="155" t="s">
        <v>409</v>
      </c>
      <c r="N22" s="67"/>
      <c r="P22" s="13"/>
    </row>
    <row r="23" spans="1:16" s="6" customFormat="1" ht="30" customHeight="1" outlineLevel="1" collapsed="1" x14ac:dyDescent="0.25">
      <c r="A23" s="41" t="s">
        <v>102</v>
      </c>
      <c r="B23" s="31" t="s">
        <v>17</v>
      </c>
      <c r="C23" s="30"/>
      <c r="D23" s="45"/>
      <c r="E23" s="45"/>
      <c r="F23" s="25"/>
      <c r="G23" s="37" t="s">
        <v>86</v>
      </c>
      <c r="H23" s="37" t="s">
        <v>86</v>
      </c>
      <c r="I23" s="37" t="s">
        <v>86</v>
      </c>
      <c r="J23" s="37" t="s">
        <v>86</v>
      </c>
      <c r="K23" s="37" t="s">
        <v>86</v>
      </c>
      <c r="L23" s="37" t="s">
        <v>86</v>
      </c>
      <c r="M23" s="37" t="s">
        <v>86</v>
      </c>
      <c r="N23" s="37" t="s">
        <v>86</v>
      </c>
    </row>
    <row r="24" spans="1:16" s="1" customFormat="1" ht="50.1" hidden="1" customHeight="1" outlineLevel="2" x14ac:dyDescent="0.25">
      <c r="A24" s="38" t="s">
        <v>103</v>
      </c>
      <c r="B24" s="23"/>
      <c r="C24" s="200" t="s">
        <v>450</v>
      </c>
      <c r="D24" s="201"/>
      <c r="E24" s="201"/>
      <c r="F24" s="201"/>
      <c r="G24" s="44" t="s">
        <v>155</v>
      </c>
      <c r="H24" s="44" t="s">
        <v>155</v>
      </c>
      <c r="I24" s="44" t="s">
        <v>155</v>
      </c>
      <c r="J24" s="44" t="s">
        <v>155</v>
      </c>
      <c r="K24" s="44" t="s">
        <v>155</v>
      </c>
      <c r="L24" s="44" t="s">
        <v>155</v>
      </c>
      <c r="M24" s="44" t="s">
        <v>155</v>
      </c>
      <c r="N24" s="44" t="s">
        <v>155</v>
      </c>
    </row>
    <row r="25" spans="1:16" s="1" customFormat="1" ht="50.1" customHeight="1" outlineLevel="1" x14ac:dyDescent="0.25">
      <c r="A25" s="41" t="s">
        <v>104</v>
      </c>
      <c r="B25" s="23"/>
      <c r="C25" s="34"/>
      <c r="D25" s="197" t="s">
        <v>451</v>
      </c>
      <c r="E25" s="194"/>
      <c r="F25" s="195"/>
      <c r="G25" s="42" t="s">
        <v>156</v>
      </c>
      <c r="H25" s="42" t="s">
        <v>156</v>
      </c>
      <c r="I25" s="42" t="s">
        <v>156</v>
      </c>
      <c r="J25" s="42" t="s">
        <v>156</v>
      </c>
      <c r="K25" s="42" t="s">
        <v>156</v>
      </c>
      <c r="L25" s="42" t="s">
        <v>156</v>
      </c>
      <c r="M25" s="42" t="s">
        <v>156</v>
      </c>
      <c r="N25" s="42" t="s">
        <v>156</v>
      </c>
    </row>
    <row r="26" spans="1:16" ht="30" customHeight="1" x14ac:dyDescent="0.25">
      <c r="A26" s="38" t="s">
        <v>105</v>
      </c>
      <c r="B26" s="33"/>
      <c r="C26" s="35"/>
      <c r="D26" s="36"/>
      <c r="E26" s="159" t="s">
        <v>314</v>
      </c>
      <c r="F26" s="152" t="s">
        <v>455</v>
      </c>
      <c r="G26" s="153" t="s">
        <v>4</v>
      </c>
      <c r="H26" s="153" t="s">
        <v>30</v>
      </c>
      <c r="I26" s="154" t="s">
        <v>456</v>
      </c>
      <c r="J26" s="154" t="s">
        <v>457</v>
      </c>
      <c r="K26" s="27" t="s">
        <v>458</v>
      </c>
      <c r="L26" s="155" t="s">
        <v>459</v>
      </c>
      <c r="M26" s="155" t="s">
        <v>460</v>
      </c>
      <c r="N26" s="67"/>
      <c r="P26" s="13"/>
    </row>
    <row r="27" spans="1:16" ht="30" customHeight="1" x14ac:dyDescent="0.25">
      <c r="A27" s="41" t="s">
        <v>106</v>
      </c>
      <c r="B27" s="33"/>
      <c r="C27" s="35"/>
      <c r="D27" s="36"/>
      <c r="E27" s="159" t="s">
        <v>452</v>
      </c>
      <c r="F27" s="152" t="s">
        <v>461</v>
      </c>
      <c r="G27" s="153" t="s">
        <v>4</v>
      </c>
      <c r="H27" s="153" t="s">
        <v>26</v>
      </c>
      <c r="I27" s="154" t="s">
        <v>462</v>
      </c>
      <c r="J27" s="154" t="s">
        <v>462</v>
      </c>
      <c r="K27" s="27" t="s">
        <v>458</v>
      </c>
      <c r="L27" s="155" t="s">
        <v>463</v>
      </c>
      <c r="M27" s="155" t="s">
        <v>464</v>
      </c>
      <c r="N27" s="67"/>
      <c r="P27" s="13"/>
    </row>
    <row r="28" spans="1:16" ht="30" customHeight="1" x14ac:dyDescent="0.25">
      <c r="A28" s="38" t="s">
        <v>107</v>
      </c>
      <c r="B28" s="33"/>
      <c r="C28" s="35"/>
      <c r="D28" s="36"/>
      <c r="E28" s="159" t="s">
        <v>453</v>
      </c>
      <c r="F28" s="152" t="s">
        <v>465</v>
      </c>
      <c r="G28" s="153" t="s">
        <v>4</v>
      </c>
      <c r="H28" s="153" t="s">
        <v>26</v>
      </c>
      <c r="I28" s="154" t="s">
        <v>27</v>
      </c>
      <c r="J28" s="154" t="s">
        <v>40</v>
      </c>
      <c r="K28" s="27" t="s">
        <v>458</v>
      </c>
      <c r="L28" s="155" t="s">
        <v>466</v>
      </c>
      <c r="M28" s="155" t="s">
        <v>464</v>
      </c>
      <c r="N28" s="67"/>
      <c r="P28" s="13"/>
    </row>
    <row r="29" spans="1:16" ht="30" customHeight="1" x14ac:dyDescent="0.25">
      <c r="A29" s="41" t="s">
        <v>108</v>
      </c>
      <c r="B29" s="33"/>
      <c r="C29" s="35"/>
      <c r="D29" s="36"/>
      <c r="E29" s="159" t="s">
        <v>454</v>
      </c>
      <c r="F29" s="152" t="s">
        <v>467</v>
      </c>
      <c r="G29" s="153" t="s">
        <v>8</v>
      </c>
      <c r="H29" s="153" t="s">
        <v>26</v>
      </c>
      <c r="I29" s="154" t="s">
        <v>62</v>
      </c>
      <c r="J29" s="154" t="s">
        <v>62</v>
      </c>
      <c r="K29" s="27" t="s">
        <v>10</v>
      </c>
      <c r="L29" s="155" t="s">
        <v>468</v>
      </c>
      <c r="M29" s="155" t="s">
        <v>464</v>
      </c>
      <c r="N29" s="67"/>
      <c r="P29" s="13"/>
    </row>
    <row r="30" spans="1:16" s="1" customFormat="1" ht="50.1" customHeight="1" outlineLevel="1" x14ac:dyDescent="0.25">
      <c r="A30" s="38" t="s">
        <v>109</v>
      </c>
      <c r="B30" s="23"/>
      <c r="C30" s="34"/>
      <c r="D30" s="198" t="s">
        <v>469</v>
      </c>
      <c r="E30" s="199"/>
      <c r="F30" s="195"/>
      <c r="G30" s="42" t="s">
        <v>156</v>
      </c>
      <c r="H30" s="42" t="s">
        <v>156</v>
      </c>
      <c r="I30" s="42" t="s">
        <v>156</v>
      </c>
      <c r="J30" s="42" t="s">
        <v>156</v>
      </c>
      <c r="K30" s="42" t="s">
        <v>156</v>
      </c>
      <c r="L30" s="42" t="s">
        <v>156</v>
      </c>
      <c r="M30" s="42" t="s">
        <v>156</v>
      </c>
      <c r="N30" s="42" t="s">
        <v>156</v>
      </c>
    </row>
    <row r="31" spans="1:16" ht="30" customHeight="1" x14ac:dyDescent="0.25">
      <c r="A31" s="41" t="s">
        <v>110</v>
      </c>
      <c r="B31" s="33"/>
      <c r="C31" s="35"/>
      <c r="D31" s="36"/>
      <c r="E31" s="159" t="s">
        <v>315</v>
      </c>
      <c r="F31" s="152" t="s">
        <v>470</v>
      </c>
      <c r="G31" s="153" t="s">
        <v>4</v>
      </c>
      <c r="H31" s="153" t="s">
        <v>26</v>
      </c>
      <c r="I31" s="154" t="s">
        <v>462</v>
      </c>
      <c r="J31" s="154" t="s">
        <v>76</v>
      </c>
      <c r="K31" s="27" t="s">
        <v>458</v>
      </c>
      <c r="L31" s="155" t="s">
        <v>471</v>
      </c>
      <c r="M31" s="155" t="s">
        <v>464</v>
      </c>
      <c r="N31" s="67"/>
      <c r="P31" s="13"/>
    </row>
    <row r="32" spans="1:16" ht="30" customHeight="1" x14ac:dyDescent="0.25">
      <c r="A32" s="38" t="s">
        <v>111</v>
      </c>
      <c r="B32" s="33"/>
      <c r="C32" s="35"/>
      <c r="D32" s="36"/>
      <c r="E32" s="159" t="s">
        <v>316</v>
      </c>
      <c r="F32" s="152" t="s">
        <v>472</v>
      </c>
      <c r="G32" s="153" t="s">
        <v>4</v>
      </c>
      <c r="H32" s="153" t="s">
        <v>26</v>
      </c>
      <c r="I32" s="154" t="s">
        <v>410</v>
      </c>
      <c r="J32" s="154" t="s">
        <v>83</v>
      </c>
      <c r="K32" s="27" t="s">
        <v>473</v>
      </c>
      <c r="L32" s="155" t="s">
        <v>474</v>
      </c>
      <c r="M32" s="155" t="s">
        <v>475</v>
      </c>
      <c r="N32" s="67"/>
      <c r="P32" s="13"/>
    </row>
    <row r="33" spans="1:16" s="6" customFormat="1" ht="30" customHeight="1" outlineLevel="1" collapsed="1" x14ac:dyDescent="0.25">
      <c r="A33" s="41" t="s">
        <v>112</v>
      </c>
      <c r="B33" s="31" t="s">
        <v>16</v>
      </c>
      <c r="C33" s="46"/>
      <c r="D33" s="45"/>
      <c r="E33" s="45"/>
      <c r="F33" s="25"/>
      <c r="G33" s="37" t="s">
        <v>86</v>
      </c>
      <c r="H33" s="37" t="s">
        <v>86</v>
      </c>
      <c r="I33" s="37" t="s">
        <v>86</v>
      </c>
      <c r="J33" s="37" t="s">
        <v>86</v>
      </c>
      <c r="K33" s="37" t="s">
        <v>86</v>
      </c>
      <c r="L33" s="37" t="s">
        <v>86</v>
      </c>
      <c r="M33" s="37" t="s">
        <v>86</v>
      </c>
      <c r="N33" s="37" t="s">
        <v>86</v>
      </c>
    </row>
    <row r="34" spans="1:16" s="1" customFormat="1" ht="70.5" hidden="1" customHeight="1" outlineLevel="2" x14ac:dyDescent="0.25">
      <c r="A34" s="38" t="s">
        <v>113</v>
      </c>
      <c r="B34" s="23"/>
      <c r="C34" s="200" t="s">
        <v>24</v>
      </c>
      <c r="D34" s="201"/>
      <c r="E34" s="201"/>
      <c r="F34" s="201"/>
      <c r="G34" s="44" t="s">
        <v>155</v>
      </c>
      <c r="H34" s="44" t="s">
        <v>155</v>
      </c>
      <c r="I34" s="44" t="s">
        <v>155</v>
      </c>
      <c r="J34" s="44" t="s">
        <v>155</v>
      </c>
      <c r="K34" s="44" t="s">
        <v>155</v>
      </c>
      <c r="L34" s="44" t="s">
        <v>155</v>
      </c>
      <c r="M34" s="44" t="s">
        <v>155</v>
      </c>
      <c r="N34" s="44" t="s">
        <v>155</v>
      </c>
    </row>
    <row r="35" spans="1:16" s="1" customFormat="1" ht="50.1" customHeight="1" outlineLevel="1" x14ac:dyDescent="0.25">
      <c r="A35" s="41" t="s">
        <v>114</v>
      </c>
      <c r="B35" s="23"/>
      <c r="C35" s="34"/>
      <c r="D35" s="194" t="s">
        <v>25</v>
      </c>
      <c r="E35" s="194"/>
      <c r="F35" s="195"/>
      <c r="G35" s="42" t="s">
        <v>156</v>
      </c>
      <c r="H35" s="42" t="s">
        <v>156</v>
      </c>
      <c r="I35" s="42" t="s">
        <v>156</v>
      </c>
      <c r="J35" s="42" t="s">
        <v>156</v>
      </c>
      <c r="K35" s="42" t="s">
        <v>156</v>
      </c>
      <c r="L35" s="42" t="s">
        <v>156</v>
      </c>
      <c r="M35" s="42" t="s">
        <v>156</v>
      </c>
      <c r="N35" s="42" t="s">
        <v>156</v>
      </c>
    </row>
    <row r="36" spans="1:16" ht="30" customHeight="1" x14ac:dyDescent="0.25">
      <c r="A36" s="38" t="s">
        <v>115</v>
      </c>
      <c r="B36" s="33"/>
      <c r="C36" s="35"/>
      <c r="D36" s="36"/>
      <c r="E36" s="160" t="s">
        <v>424</v>
      </c>
      <c r="F36" s="152" t="s">
        <v>423</v>
      </c>
      <c r="G36" s="12" t="s">
        <v>6</v>
      </c>
      <c r="H36" s="12" t="s">
        <v>30</v>
      </c>
      <c r="I36" s="22" t="s">
        <v>27</v>
      </c>
      <c r="J36" s="22" t="s">
        <v>29</v>
      </c>
      <c r="K36" s="27" t="s">
        <v>28</v>
      </c>
      <c r="L36" s="14" t="s">
        <v>37</v>
      </c>
      <c r="M36" s="14" t="s">
        <v>38</v>
      </c>
      <c r="N36" s="67"/>
      <c r="P36" s="13"/>
    </row>
    <row r="37" spans="1:16" ht="30" customHeight="1" x14ac:dyDescent="0.25">
      <c r="A37" s="41" t="s">
        <v>116</v>
      </c>
      <c r="B37" s="33"/>
      <c r="C37" s="35"/>
      <c r="D37" s="36"/>
      <c r="E37" s="160" t="s">
        <v>426</v>
      </c>
      <c r="F37" s="152" t="s">
        <v>425</v>
      </c>
      <c r="G37" s="12" t="s">
        <v>6</v>
      </c>
      <c r="H37" s="12" t="s">
        <v>30</v>
      </c>
      <c r="I37" s="22" t="s">
        <v>31</v>
      </c>
      <c r="J37" s="22" t="s">
        <v>32</v>
      </c>
      <c r="K37" s="27" t="s">
        <v>28</v>
      </c>
      <c r="L37" s="14" t="s">
        <v>37</v>
      </c>
      <c r="M37" s="14" t="s">
        <v>38</v>
      </c>
      <c r="N37" s="67"/>
      <c r="P37" s="13"/>
    </row>
    <row r="38" spans="1:16" s="1" customFormat="1" ht="50.1" customHeight="1" outlineLevel="1" x14ac:dyDescent="0.25">
      <c r="A38" s="38" t="s">
        <v>117</v>
      </c>
      <c r="B38" s="23"/>
      <c r="C38" s="34"/>
      <c r="D38" s="196" t="s">
        <v>33</v>
      </c>
      <c r="E38" s="196"/>
      <c r="F38" s="195"/>
      <c r="G38" s="42" t="s">
        <v>156</v>
      </c>
      <c r="H38" s="42" t="s">
        <v>156</v>
      </c>
      <c r="I38" s="42" t="s">
        <v>156</v>
      </c>
      <c r="J38" s="42" t="s">
        <v>156</v>
      </c>
      <c r="K38" s="42" t="s">
        <v>156</v>
      </c>
      <c r="L38" s="42" t="s">
        <v>156</v>
      </c>
      <c r="M38" s="42" t="s">
        <v>156</v>
      </c>
      <c r="N38" s="42" t="s">
        <v>156</v>
      </c>
    </row>
    <row r="39" spans="1:16" ht="30" customHeight="1" x14ac:dyDescent="0.25">
      <c r="A39" s="41" t="s">
        <v>118</v>
      </c>
      <c r="B39" s="33"/>
      <c r="C39" s="35"/>
      <c r="D39" s="36"/>
      <c r="E39" s="160" t="s">
        <v>428</v>
      </c>
      <c r="F39" s="152" t="s">
        <v>427</v>
      </c>
      <c r="G39" s="12" t="s">
        <v>4</v>
      </c>
      <c r="H39" s="12" t="s">
        <v>30</v>
      </c>
      <c r="I39" s="22" t="s">
        <v>34</v>
      </c>
      <c r="J39" s="22" t="s">
        <v>39</v>
      </c>
      <c r="K39" s="27" t="s">
        <v>40</v>
      </c>
      <c r="L39" s="14" t="s">
        <v>41</v>
      </c>
      <c r="M39" s="14" t="s">
        <v>42</v>
      </c>
      <c r="N39" s="67"/>
      <c r="P39" s="13"/>
    </row>
    <row r="40" spans="1:16" ht="30" customHeight="1" x14ac:dyDescent="0.25">
      <c r="A40" s="38" t="s">
        <v>119</v>
      </c>
      <c r="B40" s="33"/>
      <c r="C40" s="35"/>
      <c r="D40" s="36"/>
      <c r="E40" s="160" t="s">
        <v>430</v>
      </c>
      <c r="F40" s="152" t="s">
        <v>429</v>
      </c>
      <c r="G40" s="12" t="s">
        <v>4</v>
      </c>
      <c r="H40" s="12" t="s">
        <v>30</v>
      </c>
      <c r="I40" s="22" t="s">
        <v>27</v>
      </c>
      <c r="J40" s="22" t="s">
        <v>43</v>
      </c>
      <c r="K40" s="27" t="s">
        <v>35</v>
      </c>
      <c r="L40" s="14" t="s">
        <v>44</v>
      </c>
      <c r="M40" s="14" t="s">
        <v>42</v>
      </c>
      <c r="N40" s="67"/>
      <c r="P40" s="13"/>
    </row>
    <row r="41" spans="1:16" ht="30" customHeight="1" x14ac:dyDescent="0.25">
      <c r="A41" s="41" t="s">
        <v>120</v>
      </c>
      <c r="B41" s="33"/>
      <c r="C41" s="35"/>
      <c r="D41" s="36"/>
      <c r="E41" s="128" t="s">
        <v>432</v>
      </c>
      <c r="F41" s="152" t="s">
        <v>431</v>
      </c>
      <c r="G41" s="12" t="s">
        <v>4</v>
      </c>
      <c r="H41" s="121" t="s">
        <v>26</v>
      </c>
      <c r="I41" s="122" t="s">
        <v>83</v>
      </c>
      <c r="J41" s="122" t="s">
        <v>354</v>
      </c>
      <c r="K41" s="27" t="s">
        <v>79</v>
      </c>
      <c r="L41" s="123" t="s">
        <v>355</v>
      </c>
      <c r="M41" s="124" t="s">
        <v>356</v>
      </c>
      <c r="N41" s="67"/>
      <c r="P41" s="13"/>
    </row>
    <row r="42" spans="1:16" s="1" customFormat="1" ht="50.1" customHeight="1" outlineLevel="1" x14ac:dyDescent="0.25">
      <c r="A42" s="38" t="s">
        <v>121</v>
      </c>
      <c r="B42" s="23"/>
      <c r="C42" s="34"/>
      <c r="D42" s="196" t="s">
        <v>45</v>
      </c>
      <c r="E42" s="196"/>
      <c r="F42" s="195"/>
      <c r="G42" s="42" t="s">
        <v>156</v>
      </c>
      <c r="H42" s="42" t="s">
        <v>156</v>
      </c>
      <c r="I42" s="42" t="s">
        <v>156</v>
      </c>
      <c r="J42" s="42" t="s">
        <v>156</v>
      </c>
      <c r="K42" s="42" t="s">
        <v>156</v>
      </c>
      <c r="L42" s="42" t="s">
        <v>156</v>
      </c>
      <c r="M42" s="42" t="s">
        <v>156</v>
      </c>
      <c r="N42" s="42" t="s">
        <v>156</v>
      </c>
    </row>
    <row r="43" spans="1:16" ht="30" customHeight="1" x14ac:dyDescent="0.25">
      <c r="A43" s="41" t="s">
        <v>122</v>
      </c>
      <c r="B43" s="33"/>
      <c r="C43" s="35"/>
      <c r="D43" s="36"/>
      <c r="E43" s="158" t="s">
        <v>434</v>
      </c>
      <c r="F43" s="152" t="s">
        <v>433</v>
      </c>
      <c r="G43" s="12" t="s">
        <v>6</v>
      </c>
      <c r="H43" s="12" t="s">
        <v>26</v>
      </c>
      <c r="I43" s="22" t="s">
        <v>46</v>
      </c>
      <c r="J43" s="22" t="s">
        <v>47</v>
      </c>
      <c r="K43" s="27" t="s">
        <v>48</v>
      </c>
      <c r="L43" s="14" t="s">
        <v>49</v>
      </c>
      <c r="M43" s="14" t="s">
        <v>50</v>
      </c>
      <c r="N43" s="67"/>
      <c r="P43" s="13"/>
    </row>
    <row r="44" spans="1:16" ht="30" customHeight="1" x14ac:dyDescent="0.25">
      <c r="A44" s="38" t="s">
        <v>123</v>
      </c>
      <c r="B44" s="33"/>
      <c r="C44" s="35"/>
      <c r="D44" s="36"/>
      <c r="E44" s="158" t="s">
        <v>436</v>
      </c>
      <c r="F44" s="152" t="s">
        <v>435</v>
      </c>
      <c r="G44" s="12" t="s">
        <v>4</v>
      </c>
      <c r="H44" s="12" t="s">
        <v>30</v>
      </c>
      <c r="I44" s="22" t="s">
        <v>52</v>
      </c>
      <c r="J44" s="22" t="s">
        <v>51</v>
      </c>
      <c r="K44" s="27" t="s">
        <v>53</v>
      </c>
      <c r="L44" s="14" t="s">
        <v>54</v>
      </c>
      <c r="M44" s="14" t="s">
        <v>56</v>
      </c>
      <c r="N44" s="68" t="s">
        <v>55</v>
      </c>
      <c r="P44" s="13"/>
    </row>
    <row r="45" spans="1:16" ht="30" customHeight="1" x14ac:dyDescent="0.25">
      <c r="A45" s="41" t="s">
        <v>124</v>
      </c>
      <c r="B45" s="33"/>
      <c r="C45" s="35"/>
      <c r="D45" s="36"/>
      <c r="E45" s="158" t="s">
        <v>438</v>
      </c>
      <c r="F45" s="152" t="s">
        <v>437</v>
      </c>
      <c r="G45" s="12" t="s">
        <v>4</v>
      </c>
      <c r="H45" s="12" t="s">
        <v>30</v>
      </c>
      <c r="I45" s="22" t="s">
        <v>57</v>
      </c>
      <c r="J45" s="22" t="s">
        <v>58</v>
      </c>
      <c r="K45" s="27" t="s">
        <v>59</v>
      </c>
      <c r="L45" s="14" t="s">
        <v>54</v>
      </c>
      <c r="M45" s="14" t="s">
        <v>56</v>
      </c>
      <c r="N45" s="68" t="s">
        <v>60</v>
      </c>
      <c r="P45" s="13"/>
    </row>
    <row r="46" spans="1:16" s="1" customFormat="1" ht="50.1" customHeight="1" outlineLevel="1" x14ac:dyDescent="0.25">
      <c r="A46" s="38" t="s">
        <v>125</v>
      </c>
      <c r="B46" s="23"/>
      <c r="C46" s="34"/>
      <c r="D46" s="196" t="s">
        <v>61</v>
      </c>
      <c r="E46" s="196"/>
      <c r="F46" s="195"/>
      <c r="G46" s="42" t="s">
        <v>156</v>
      </c>
      <c r="H46" s="42" t="s">
        <v>156</v>
      </c>
      <c r="I46" s="42" t="s">
        <v>156</v>
      </c>
      <c r="J46" s="42" t="s">
        <v>156</v>
      </c>
      <c r="K46" s="42" t="s">
        <v>156</v>
      </c>
      <c r="L46" s="42" t="s">
        <v>156</v>
      </c>
      <c r="M46" s="42" t="s">
        <v>156</v>
      </c>
      <c r="N46" s="42" t="s">
        <v>156</v>
      </c>
    </row>
    <row r="47" spans="1:16" ht="30" customHeight="1" x14ac:dyDescent="0.25">
      <c r="A47" s="41" t="s">
        <v>126</v>
      </c>
      <c r="B47" s="33"/>
      <c r="C47" s="35"/>
      <c r="D47" s="36"/>
      <c r="E47" s="158" t="s">
        <v>439</v>
      </c>
      <c r="F47" s="152" t="s">
        <v>66</v>
      </c>
      <c r="G47" s="12" t="s">
        <v>8</v>
      </c>
      <c r="H47" s="12" t="s">
        <v>26</v>
      </c>
      <c r="I47" s="22" t="s">
        <v>62</v>
      </c>
      <c r="J47" s="22" t="s">
        <v>63</v>
      </c>
      <c r="K47" s="27" t="s">
        <v>64</v>
      </c>
      <c r="L47" s="14" t="s">
        <v>65</v>
      </c>
      <c r="M47" s="14" t="s">
        <v>5</v>
      </c>
      <c r="N47" s="68" t="s">
        <v>66</v>
      </c>
      <c r="P47" s="13"/>
    </row>
    <row r="48" spans="1:16" ht="30" customHeight="1" x14ac:dyDescent="0.25">
      <c r="A48" s="38" t="s">
        <v>127</v>
      </c>
      <c r="B48" s="33"/>
      <c r="C48" s="35"/>
      <c r="D48" s="36"/>
      <c r="E48" s="158" t="s">
        <v>441</v>
      </c>
      <c r="F48" s="152" t="s">
        <v>440</v>
      </c>
      <c r="G48" s="12" t="s">
        <v>6</v>
      </c>
      <c r="H48" s="12" t="s">
        <v>26</v>
      </c>
      <c r="I48" s="22" t="s">
        <v>67</v>
      </c>
      <c r="J48" s="22" t="s">
        <v>68</v>
      </c>
      <c r="K48" s="27" t="s">
        <v>69</v>
      </c>
      <c r="L48" s="14" t="s">
        <v>70</v>
      </c>
      <c r="M48" s="14" t="s">
        <v>71</v>
      </c>
      <c r="N48" s="67"/>
      <c r="P48" s="13"/>
    </row>
    <row r="49" spans="1:16" s="1" customFormat="1" ht="50.1" customHeight="1" outlineLevel="1" x14ac:dyDescent="0.25">
      <c r="A49" s="41" t="s">
        <v>128</v>
      </c>
      <c r="B49" s="23"/>
      <c r="C49" s="34"/>
      <c r="D49" s="196" t="s">
        <v>72</v>
      </c>
      <c r="E49" s="196"/>
      <c r="F49" s="195"/>
      <c r="G49" s="42" t="s">
        <v>156</v>
      </c>
      <c r="H49" s="42" t="s">
        <v>156</v>
      </c>
      <c r="I49" s="42" t="s">
        <v>156</v>
      </c>
      <c r="J49" s="42" t="s">
        <v>156</v>
      </c>
      <c r="K49" s="42" t="s">
        <v>156</v>
      </c>
      <c r="L49" s="42" t="s">
        <v>156</v>
      </c>
      <c r="M49" s="42" t="s">
        <v>156</v>
      </c>
      <c r="N49" s="42" t="s">
        <v>156</v>
      </c>
    </row>
    <row r="50" spans="1:16" ht="30" customHeight="1" x14ac:dyDescent="0.25">
      <c r="A50" s="38" t="s">
        <v>129</v>
      </c>
      <c r="B50" s="33"/>
      <c r="C50" s="35"/>
      <c r="D50" s="36"/>
      <c r="E50" s="158" t="s">
        <v>443</v>
      </c>
      <c r="F50" s="152" t="s">
        <v>442</v>
      </c>
      <c r="G50" s="12" t="s">
        <v>8</v>
      </c>
      <c r="H50" s="12" t="s">
        <v>26</v>
      </c>
      <c r="I50" s="22" t="s">
        <v>62</v>
      </c>
      <c r="J50" s="22" t="s">
        <v>63</v>
      </c>
      <c r="K50" s="27" t="s">
        <v>10</v>
      </c>
      <c r="L50" s="14" t="s">
        <v>73</v>
      </c>
      <c r="M50" s="14" t="s">
        <v>74</v>
      </c>
      <c r="N50" s="67"/>
      <c r="P50" s="13"/>
    </row>
    <row r="51" spans="1:16" ht="30" customHeight="1" x14ac:dyDescent="0.25">
      <c r="A51" s="41" t="s">
        <v>130</v>
      </c>
      <c r="B51" s="33"/>
      <c r="C51" s="35"/>
      <c r="D51" s="36"/>
      <c r="E51" s="158" t="s">
        <v>445</v>
      </c>
      <c r="F51" s="152" t="s">
        <v>444</v>
      </c>
      <c r="G51" s="12" t="s">
        <v>4</v>
      </c>
      <c r="H51" s="12" t="s">
        <v>26</v>
      </c>
      <c r="I51" s="22" t="s">
        <v>62</v>
      </c>
      <c r="J51" s="22" t="s">
        <v>75</v>
      </c>
      <c r="K51" s="27" t="s">
        <v>76</v>
      </c>
      <c r="L51" s="14" t="s">
        <v>77</v>
      </c>
      <c r="M51" s="14" t="s">
        <v>74</v>
      </c>
      <c r="N51" s="67"/>
      <c r="P51" s="13"/>
    </row>
    <row r="52" spans="1:16" s="1" customFormat="1" ht="50.1" customHeight="1" outlineLevel="1" x14ac:dyDescent="0.25">
      <c r="A52" s="38" t="s">
        <v>131</v>
      </c>
      <c r="B52" s="23"/>
      <c r="C52" s="34"/>
      <c r="D52" s="196" t="s">
        <v>78</v>
      </c>
      <c r="E52" s="196"/>
      <c r="F52" s="195"/>
      <c r="G52" s="42" t="s">
        <v>156</v>
      </c>
      <c r="H52" s="42" t="s">
        <v>156</v>
      </c>
      <c r="I52" s="42" t="s">
        <v>156</v>
      </c>
      <c r="J52" s="42" t="s">
        <v>156</v>
      </c>
      <c r="K52" s="42" t="s">
        <v>156</v>
      </c>
      <c r="L52" s="42" t="s">
        <v>156</v>
      </c>
      <c r="M52" s="42" t="s">
        <v>156</v>
      </c>
      <c r="N52" s="42" t="s">
        <v>156</v>
      </c>
    </row>
    <row r="53" spans="1:16" ht="30" customHeight="1" x14ac:dyDescent="0.25">
      <c r="A53" s="41" t="s">
        <v>132</v>
      </c>
      <c r="B53" s="33"/>
      <c r="C53" s="35"/>
      <c r="D53" s="36"/>
      <c r="E53" s="158" t="s">
        <v>447</v>
      </c>
      <c r="F53" s="152" t="s">
        <v>446</v>
      </c>
      <c r="G53" s="12" t="s">
        <v>4</v>
      </c>
      <c r="H53" s="12" t="s">
        <v>30</v>
      </c>
      <c r="I53" s="22" t="s">
        <v>80</v>
      </c>
      <c r="J53" s="22" t="s">
        <v>79</v>
      </c>
      <c r="K53" s="27" t="s">
        <v>40</v>
      </c>
      <c r="L53" s="14" t="s">
        <v>81</v>
      </c>
      <c r="M53" s="14" t="s">
        <v>7</v>
      </c>
      <c r="N53" s="68" t="s">
        <v>82</v>
      </c>
      <c r="P53" s="13"/>
    </row>
    <row r="54" spans="1:16" ht="154.5" customHeight="1" x14ac:dyDescent="0.25">
      <c r="A54" s="38" t="s">
        <v>133</v>
      </c>
      <c r="B54" s="33"/>
      <c r="C54" s="35"/>
      <c r="D54" s="36"/>
      <c r="E54" s="158" t="s">
        <v>449</v>
      </c>
      <c r="F54" s="152" t="s">
        <v>448</v>
      </c>
      <c r="G54" s="12" t="s">
        <v>4</v>
      </c>
      <c r="H54" s="12" t="s">
        <v>30</v>
      </c>
      <c r="I54" s="22" t="s">
        <v>75</v>
      </c>
      <c r="J54" s="22" t="s">
        <v>83</v>
      </c>
      <c r="K54" s="27" t="s">
        <v>76</v>
      </c>
      <c r="L54" s="14" t="s">
        <v>84</v>
      </c>
      <c r="M54" s="14" t="s">
        <v>7</v>
      </c>
      <c r="N54" s="69" t="s">
        <v>85</v>
      </c>
      <c r="P54" s="13"/>
    </row>
    <row r="55" spans="1:16" s="6" customFormat="1" ht="30" customHeight="1" outlineLevel="1" collapsed="1" x14ac:dyDescent="0.25">
      <c r="A55" s="41" t="s">
        <v>134</v>
      </c>
      <c r="B55" s="31" t="s">
        <v>15</v>
      </c>
      <c r="C55" s="30"/>
      <c r="D55" s="45"/>
      <c r="E55" s="45"/>
      <c r="F55" s="25"/>
      <c r="G55" s="37" t="s">
        <v>86</v>
      </c>
      <c r="H55" s="37" t="s">
        <v>86</v>
      </c>
      <c r="I55" s="37" t="s">
        <v>86</v>
      </c>
      <c r="J55" s="37" t="s">
        <v>86</v>
      </c>
      <c r="K55" s="37" t="s">
        <v>86</v>
      </c>
      <c r="L55" s="37" t="s">
        <v>86</v>
      </c>
      <c r="M55" s="37" t="s">
        <v>86</v>
      </c>
      <c r="N55" s="37" t="s">
        <v>86</v>
      </c>
    </row>
    <row r="56" spans="1:16" s="1" customFormat="1" ht="33.75" hidden="1" customHeight="1" outlineLevel="2" x14ac:dyDescent="0.25">
      <c r="A56" s="38" t="s">
        <v>135</v>
      </c>
      <c r="B56" s="23"/>
      <c r="C56" s="200" t="s">
        <v>698</v>
      </c>
      <c r="D56" s="201"/>
      <c r="E56" s="201"/>
      <c r="F56" s="201"/>
      <c r="G56" s="44" t="s">
        <v>155</v>
      </c>
      <c r="H56" s="44" t="s">
        <v>155</v>
      </c>
      <c r="I56" s="44" t="s">
        <v>155</v>
      </c>
      <c r="J56" s="44" t="s">
        <v>155</v>
      </c>
      <c r="K56" s="44" t="s">
        <v>155</v>
      </c>
      <c r="L56" s="44" t="s">
        <v>155</v>
      </c>
      <c r="M56" s="44" t="s">
        <v>155</v>
      </c>
      <c r="N56" s="44" t="s">
        <v>155</v>
      </c>
    </row>
    <row r="57" spans="1:16" s="1" customFormat="1" ht="50.1" customHeight="1" outlineLevel="1" x14ac:dyDescent="0.25">
      <c r="A57" s="41" t="s">
        <v>136</v>
      </c>
      <c r="B57" s="23"/>
      <c r="C57" s="34"/>
      <c r="D57" s="197" t="s">
        <v>476</v>
      </c>
      <c r="E57" s="194"/>
      <c r="F57" s="195"/>
      <c r="G57" s="42" t="s">
        <v>156</v>
      </c>
      <c r="H57" s="42" t="s">
        <v>156</v>
      </c>
      <c r="I57" s="42" t="s">
        <v>156</v>
      </c>
      <c r="J57" s="42" t="s">
        <v>156</v>
      </c>
      <c r="K57" s="42" t="s">
        <v>156</v>
      </c>
      <c r="L57" s="42" t="s">
        <v>156</v>
      </c>
      <c r="M57" s="42" t="s">
        <v>156</v>
      </c>
      <c r="N57" s="42" t="s">
        <v>156</v>
      </c>
    </row>
    <row r="58" spans="1:16" ht="30" customHeight="1" x14ac:dyDescent="0.25">
      <c r="A58" s="38" t="s">
        <v>137</v>
      </c>
      <c r="B58" s="33"/>
      <c r="C58" s="35"/>
      <c r="D58" s="36"/>
      <c r="E58" s="159" t="s">
        <v>317</v>
      </c>
      <c r="F58" s="152" t="s">
        <v>478</v>
      </c>
      <c r="G58" s="153" t="s">
        <v>6</v>
      </c>
      <c r="H58" s="153" t="s">
        <v>26</v>
      </c>
      <c r="I58" s="154" t="s">
        <v>479</v>
      </c>
      <c r="J58" s="154" t="s">
        <v>480</v>
      </c>
      <c r="K58" s="27" t="s">
        <v>481</v>
      </c>
      <c r="L58" s="155" t="s">
        <v>482</v>
      </c>
      <c r="M58" s="155" t="s">
        <v>483</v>
      </c>
      <c r="N58" s="68"/>
      <c r="P58" s="13"/>
    </row>
    <row r="59" spans="1:16" ht="30" customHeight="1" x14ac:dyDescent="0.25">
      <c r="A59" s="41" t="s">
        <v>138</v>
      </c>
      <c r="B59" s="33"/>
      <c r="C59" s="35"/>
      <c r="D59" s="36"/>
      <c r="E59" s="159" t="s">
        <v>318</v>
      </c>
      <c r="F59" s="152" t="s">
        <v>484</v>
      </c>
      <c r="G59" s="153" t="s">
        <v>4</v>
      </c>
      <c r="H59" s="153" t="s">
        <v>26</v>
      </c>
      <c r="I59" s="154" t="s">
        <v>485</v>
      </c>
      <c r="J59" s="154" t="s">
        <v>486</v>
      </c>
      <c r="K59" s="27" t="s">
        <v>487</v>
      </c>
      <c r="L59" s="155" t="s">
        <v>488</v>
      </c>
      <c r="M59" s="155" t="s">
        <v>489</v>
      </c>
      <c r="N59" s="68"/>
      <c r="P59" s="13"/>
    </row>
    <row r="60" spans="1:16" s="1" customFormat="1" ht="50.1" customHeight="1" outlineLevel="1" x14ac:dyDescent="0.25">
      <c r="A60" s="38" t="s">
        <v>139</v>
      </c>
      <c r="B60" s="23"/>
      <c r="C60" s="34"/>
      <c r="D60" s="198" t="s">
        <v>477</v>
      </c>
      <c r="E60" s="199"/>
      <c r="F60" s="195"/>
      <c r="G60" s="42" t="s">
        <v>156</v>
      </c>
      <c r="H60" s="42" t="s">
        <v>156</v>
      </c>
      <c r="I60" s="42" t="s">
        <v>156</v>
      </c>
      <c r="J60" s="42" t="s">
        <v>156</v>
      </c>
      <c r="K60" s="42" t="s">
        <v>156</v>
      </c>
      <c r="L60" s="42" t="s">
        <v>156</v>
      </c>
      <c r="M60" s="42" t="s">
        <v>156</v>
      </c>
      <c r="N60" s="42" t="s">
        <v>156</v>
      </c>
    </row>
    <row r="61" spans="1:16" ht="30" customHeight="1" x14ac:dyDescent="0.25">
      <c r="A61" s="41" t="s">
        <v>140</v>
      </c>
      <c r="B61" s="33"/>
      <c r="C61" s="35"/>
      <c r="D61" s="36"/>
      <c r="E61" s="159" t="s">
        <v>319</v>
      </c>
      <c r="F61" s="152" t="s">
        <v>490</v>
      </c>
      <c r="G61" s="153" t="s">
        <v>4</v>
      </c>
      <c r="H61" s="153" t="s">
        <v>26</v>
      </c>
      <c r="I61" s="154" t="s">
        <v>27</v>
      </c>
      <c r="J61" s="154" t="s">
        <v>491</v>
      </c>
      <c r="K61" s="27" t="s">
        <v>492</v>
      </c>
      <c r="L61" s="155" t="s">
        <v>493</v>
      </c>
      <c r="M61" s="155" t="s">
        <v>494</v>
      </c>
      <c r="N61" s="68"/>
      <c r="P61" s="13"/>
    </row>
    <row r="62" spans="1:16" ht="30" customHeight="1" x14ac:dyDescent="0.25">
      <c r="A62" s="38" t="s">
        <v>141</v>
      </c>
      <c r="B62" s="33"/>
      <c r="C62" s="35"/>
      <c r="D62" s="36"/>
      <c r="E62" s="159" t="s">
        <v>320</v>
      </c>
      <c r="F62" s="152" t="s">
        <v>495</v>
      </c>
      <c r="G62" s="153" t="s">
        <v>6</v>
      </c>
      <c r="H62" s="153" t="s">
        <v>26</v>
      </c>
      <c r="I62" s="154" t="s">
        <v>496</v>
      </c>
      <c r="J62" s="154" t="s">
        <v>497</v>
      </c>
      <c r="K62" s="27" t="s">
        <v>498</v>
      </c>
      <c r="L62" s="155" t="s">
        <v>499</v>
      </c>
      <c r="M62" s="155" t="s">
        <v>500</v>
      </c>
      <c r="N62" s="68"/>
      <c r="P62" s="13"/>
    </row>
    <row r="63" spans="1:16" x14ac:dyDescent="0.25">
      <c r="A63" s="41"/>
      <c r="B63" s="32"/>
      <c r="C63" s="32"/>
      <c r="D63" s="26"/>
    </row>
  </sheetData>
  <mergeCells count="21">
    <mergeCell ref="I2:K2"/>
    <mergeCell ref="C8:F8"/>
    <mergeCell ref="C24:F24"/>
    <mergeCell ref="C34:F34"/>
    <mergeCell ref="D9:F9"/>
    <mergeCell ref="D12:F12"/>
    <mergeCell ref="D17:F17"/>
    <mergeCell ref="D20:F20"/>
    <mergeCell ref="D25:F25"/>
    <mergeCell ref="D30:F30"/>
    <mergeCell ref="C16:F16"/>
    <mergeCell ref="C6:F6"/>
    <mergeCell ref="D35:F35"/>
    <mergeCell ref="D38:F38"/>
    <mergeCell ref="D57:F57"/>
    <mergeCell ref="D60:F60"/>
    <mergeCell ref="D42:F42"/>
    <mergeCell ref="D46:F46"/>
    <mergeCell ref="D49:F49"/>
    <mergeCell ref="D52:F52"/>
    <mergeCell ref="C56:F5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66"/>
  <sheetViews>
    <sheetView showGridLines="0" tabSelected="1" zoomScaleNormal="100" workbookViewId="0">
      <pane xSplit="9" ySplit="5" topLeftCell="J116" activePane="bottomRight" state="frozen"/>
      <selection pane="topRight" activeCell="J1" sqref="J1"/>
      <selection pane="bottomLeft" activeCell="A6" sqref="A6"/>
      <selection pane="bottomRight"/>
    </sheetView>
  </sheetViews>
  <sheetFormatPr defaultColWidth="9.140625" defaultRowHeight="15.75" outlineLevelRow="2" x14ac:dyDescent="0.25"/>
  <cols>
    <col min="1" max="1" width="2.85546875" style="38" customWidth="1"/>
    <col min="2" max="3" width="6.7109375" style="6" customWidth="1"/>
    <col min="4" max="4" width="6.7109375" style="21" customWidth="1"/>
    <col min="5" max="6" width="10.42578125" style="21" customWidth="1"/>
    <col min="7" max="7" width="93.7109375" style="15" customWidth="1"/>
    <col min="8" max="9" width="10.7109375" style="1" customWidth="1"/>
    <col min="10" max="10" width="18.7109375" style="2" customWidth="1"/>
    <col min="11" max="11" width="25.7109375" style="2" customWidth="1"/>
    <col min="12" max="12" width="16" style="170" customWidth="1"/>
    <col min="13" max="13" width="70.140625" style="70" customWidth="1"/>
    <col min="14" max="15" width="9.140625" style="20"/>
    <col min="16" max="24" width="9.140625" style="1"/>
    <col min="25" max="16384" width="9.140625" style="13"/>
  </cols>
  <sheetData>
    <row r="1" spans="1:24" ht="30" customHeight="1" x14ac:dyDescent="0.25">
      <c r="B1" s="184" t="s">
        <v>332</v>
      </c>
    </row>
    <row r="2" spans="1:24" s="19" customFormat="1" ht="18.75" customHeight="1" x14ac:dyDescent="0.25">
      <c r="A2" s="38"/>
      <c r="B2" s="77" t="s">
        <v>18</v>
      </c>
      <c r="C2" s="78" t="s">
        <v>23</v>
      </c>
      <c r="D2" s="79" t="s">
        <v>0</v>
      </c>
      <c r="E2" s="79" t="s">
        <v>326</v>
      </c>
      <c r="F2" s="83" t="s">
        <v>327</v>
      </c>
      <c r="G2" s="76"/>
      <c r="H2" s="210" t="s">
        <v>164</v>
      </c>
      <c r="I2" s="211"/>
      <c r="J2" s="16"/>
      <c r="K2" s="16"/>
      <c r="L2" s="171"/>
      <c r="M2" s="64"/>
      <c r="N2" s="17"/>
      <c r="O2" s="17"/>
      <c r="P2" s="18"/>
      <c r="Q2" s="18"/>
      <c r="R2" s="18"/>
      <c r="S2" s="18"/>
      <c r="T2" s="18"/>
      <c r="U2" s="18"/>
      <c r="V2" s="18"/>
      <c r="W2" s="18"/>
      <c r="X2" s="18"/>
    </row>
    <row r="3" spans="1:24" s="10" customFormat="1" ht="63.75" customHeight="1" x14ac:dyDescent="0.25">
      <c r="A3" s="39"/>
      <c r="B3" s="73" t="s">
        <v>323</v>
      </c>
      <c r="C3" s="74" t="s">
        <v>322</v>
      </c>
      <c r="D3" s="75" t="s">
        <v>324</v>
      </c>
      <c r="E3" s="48" t="s">
        <v>325</v>
      </c>
      <c r="F3" s="162"/>
      <c r="G3" s="47" t="s">
        <v>328</v>
      </c>
      <c r="H3" s="29" t="s">
        <v>166</v>
      </c>
      <c r="I3" s="29" t="s">
        <v>165</v>
      </c>
      <c r="J3" s="29" t="s">
        <v>160</v>
      </c>
      <c r="K3" s="29" t="s">
        <v>158</v>
      </c>
      <c r="L3" s="193" t="s">
        <v>734</v>
      </c>
      <c r="M3" s="65" t="s">
        <v>9</v>
      </c>
    </row>
    <row r="4" spans="1:24" s="5" customFormat="1" ht="12.75" x14ac:dyDescent="0.25">
      <c r="A4" s="40"/>
      <c r="B4" s="71">
        <f>COUNTA(B7:B212)</f>
        <v>5</v>
      </c>
      <c r="C4" s="58">
        <f>COUNTA(C6:C212)</f>
        <v>6</v>
      </c>
      <c r="D4" s="57">
        <f>COUNTA(D7:D212)</f>
        <v>27</v>
      </c>
      <c r="E4" s="57">
        <f>COUNTA(E7:E212)</f>
        <v>23</v>
      </c>
      <c r="F4" s="4">
        <f>COUNTA(F7:F212)</f>
        <v>99</v>
      </c>
      <c r="G4" s="3">
        <f>COUNTA(G7:G212)</f>
        <v>99</v>
      </c>
      <c r="H4" s="52"/>
      <c r="I4" s="52"/>
      <c r="J4" s="52"/>
      <c r="K4" s="52"/>
      <c r="L4" s="66"/>
      <c r="M4" s="66"/>
      <c r="N4" s="4"/>
      <c r="O4" s="4"/>
    </row>
    <row r="5" spans="1:24" s="5" customFormat="1" ht="12.75" x14ac:dyDescent="0.25">
      <c r="A5" s="40"/>
      <c r="B5" s="72">
        <f>SUBTOTAL(103,B7:B285)</f>
        <v>5</v>
      </c>
      <c r="C5" s="59">
        <f>SUBTOTAL(103,C6:C285)</f>
        <v>6</v>
      </c>
      <c r="D5" s="55">
        <f>SUBTOTAL(103,D7:D285)</f>
        <v>27</v>
      </c>
      <c r="E5" s="55">
        <f>SUBTOTAL(103,E7:E285)</f>
        <v>23</v>
      </c>
      <c r="F5" s="96">
        <f>SUBTOTAL(103,F7:F285)</f>
        <v>99</v>
      </c>
      <c r="G5" s="43">
        <f>SUBTOTAL(103,G7:G285)</f>
        <v>99</v>
      </c>
      <c r="H5" s="7"/>
      <c r="I5" s="7"/>
      <c r="J5" s="7"/>
      <c r="K5" s="7"/>
      <c r="L5" s="54"/>
      <c r="M5" s="54"/>
      <c r="N5" s="4"/>
      <c r="O5" s="4"/>
    </row>
    <row r="6" spans="1:24" s="1" customFormat="1" ht="69.75" customHeight="1" outlineLevel="2" x14ac:dyDescent="0.25">
      <c r="A6" s="38" t="s">
        <v>87</v>
      </c>
      <c r="B6" s="23"/>
      <c r="C6" s="206" t="s">
        <v>374</v>
      </c>
      <c r="D6" s="201"/>
      <c r="E6" s="201"/>
      <c r="F6" s="201"/>
      <c r="G6" s="201"/>
      <c r="H6" s="44" t="s">
        <v>155</v>
      </c>
      <c r="I6" s="44" t="s">
        <v>155</v>
      </c>
      <c r="J6" s="106" t="s">
        <v>155</v>
      </c>
      <c r="K6" s="106" t="s">
        <v>155</v>
      </c>
      <c r="L6" s="172"/>
      <c r="M6" s="44" t="s">
        <v>155</v>
      </c>
    </row>
    <row r="7" spans="1:24" s="6" customFormat="1" ht="30" customHeight="1" outlineLevel="1" x14ac:dyDescent="0.25">
      <c r="A7" s="41" t="s">
        <v>63</v>
      </c>
      <c r="B7" s="31" t="s">
        <v>13</v>
      </c>
      <c r="C7" s="30"/>
      <c r="D7" s="24"/>
      <c r="E7" s="24"/>
      <c r="F7" s="24"/>
      <c r="G7" s="25"/>
      <c r="H7" s="37" t="s">
        <v>86</v>
      </c>
      <c r="I7" s="37" t="s">
        <v>86</v>
      </c>
      <c r="J7" s="105" t="s">
        <v>86</v>
      </c>
      <c r="K7" s="105" t="s">
        <v>86</v>
      </c>
      <c r="L7" s="173"/>
      <c r="M7" s="37" t="s">
        <v>86</v>
      </c>
    </row>
    <row r="8" spans="1:24" s="1" customFormat="1" ht="50.1" customHeight="1" outlineLevel="2" x14ac:dyDescent="0.25">
      <c r="A8" s="38" t="s">
        <v>88</v>
      </c>
      <c r="B8" s="23"/>
      <c r="C8" s="200" t="s">
        <v>699</v>
      </c>
      <c r="D8" s="201"/>
      <c r="E8" s="201"/>
      <c r="F8" s="201"/>
      <c r="G8" s="201"/>
      <c r="H8" s="44" t="s">
        <v>155</v>
      </c>
      <c r="I8" s="44" t="s">
        <v>155</v>
      </c>
      <c r="J8" s="106" t="s">
        <v>155</v>
      </c>
      <c r="K8" s="106" t="s">
        <v>155</v>
      </c>
      <c r="L8" s="172" t="s">
        <v>723</v>
      </c>
      <c r="M8" s="44" t="s">
        <v>155</v>
      </c>
    </row>
    <row r="9" spans="1:24" s="1" customFormat="1" ht="30" customHeight="1" outlineLevel="1" x14ac:dyDescent="0.25">
      <c r="A9" s="41" t="s">
        <v>10</v>
      </c>
      <c r="B9" s="23"/>
      <c r="C9" s="34"/>
      <c r="D9" s="194" t="s">
        <v>170</v>
      </c>
      <c r="E9" s="208"/>
      <c r="F9" s="208"/>
      <c r="G9" s="195"/>
      <c r="H9" s="42" t="s">
        <v>321</v>
      </c>
      <c r="I9" s="42" t="s">
        <v>321</v>
      </c>
      <c r="J9" s="107" t="s">
        <v>321</v>
      </c>
      <c r="K9" s="107" t="s">
        <v>321</v>
      </c>
      <c r="L9" s="169" t="s">
        <v>723</v>
      </c>
      <c r="M9" s="42" t="s">
        <v>321</v>
      </c>
    </row>
    <row r="10" spans="1:24" ht="30" customHeight="1" x14ac:dyDescent="0.25">
      <c r="A10" s="38" t="s">
        <v>89</v>
      </c>
      <c r="B10" s="33"/>
      <c r="C10" s="35"/>
      <c r="D10" s="36"/>
      <c r="E10" s="36"/>
      <c r="F10" s="159" t="s">
        <v>171</v>
      </c>
      <c r="G10" s="163" t="s">
        <v>501</v>
      </c>
      <c r="H10" s="164" t="s">
        <v>229</v>
      </c>
      <c r="I10" s="164" t="s">
        <v>233</v>
      </c>
      <c r="J10" s="165" t="s">
        <v>370</v>
      </c>
      <c r="K10" s="165" t="s">
        <v>502</v>
      </c>
      <c r="L10" s="174"/>
      <c r="M10" s="67"/>
      <c r="O10" s="13"/>
    </row>
    <row r="11" spans="1:24" s="1" customFormat="1" ht="30" customHeight="1" outlineLevel="1" x14ac:dyDescent="0.25">
      <c r="A11" s="41" t="s">
        <v>90</v>
      </c>
      <c r="B11" s="23"/>
      <c r="C11" s="34"/>
      <c r="D11" s="199" t="s">
        <v>172</v>
      </c>
      <c r="E11" s="196"/>
      <c r="F11" s="196"/>
      <c r="G11" s="195"/>
      <c r="H11" s="42" t="s">
        <v>321</v>
      </c>
      <c r="I11" s="42" t="s">
        <v>321</v>
      </c>
      <c r="J11" s="107" t="s">
        <v>321</v>
      </c>
      <c r="K11" s="107" t="s">
        <v>321</v>
      </c>
      <c r="L11" s="169" t="s">
        <v>718</v>
      </c>
      <c r="M11" s="42" t="s">
        <v>321</v>
      </c>
    </row>
    <row r="12" spans="1:24" ht="30" customHeight="1" x14ac:dyDescent="0.25">
      <c r="A12" s="38" t="s">
        <v>91</v>
      </c>
      <c r="B12" s="33"/>
      <c r="C12" s="35"/>
      <c r="D12" s="36"/>
      <c r="E12" s="36"/>
      <c r="F12" s="159" t="s">
        <v>173</v>
      </c>
      <c r="G12" s="224" t="s">
        <v>735</v>
      </c>
      <c r="H12" s="164" t="s">
        <v>229</v>
      </c>
      <c r="I12" s="225" t="s">
        <v>230</v>
      </c>
      <c r="J12" s="165" t="s">
        <v>1</v>
      </c>
      <c r="K12" s="165" t="s">
        <v>503</v>
      </c>
      <c r="L12" s="174"/>
      <c r="M12" s="67"/>
      <c r="O12" s="13"/>
    </row>
    <row r="13" spans="1:24" ht="30" customHeight="1" x14ac:dyDescent="0.25">
      <c r="A13" s="41" t="s">
        <v>92</v>
      </c>
      <c r="B13" s="33"/>
      <c r="C13" s="35"/>
      <c r="D13" s="36"/>
      <c r="E13" s="36"/>
      <c r="F13" s="159" t="s">
        <v>504</v>
      </c>
      <c r="G13" s="224" t="s">
        <v>736</v>
      </c>
      <c r="H13" s="225" t="s">
        <v>232</v>
      </c>
      <c r="I13" s="164" t="s">
        <v>233</v>
      </c>
      <c r="J13" s="165" t="s">
        <v>506</v>
      </c>
      <c r="K13" s="165" t="s">
        <v>1</v>
      </c>
      <c r="L13" s="174"/>
      <c r="M13" s="67"/>
      <c r="O13" s="13"/>
    </row>
    <row r="14" spans="1:24" ht="30" customHeight="1" x14ac:dyDescent="0.25">
      <c r="A14" s="38" t="s">
        <v>93</v>
      </c>
      <c r="B14" s="33"/>
      <c r="C14" s="35"/>
      <c r="D14" s="36"/>
      <c r="E14" s="36"/>
      <c r="F14" s="159" t="s">
        <v>505</v>
      </c>
      <c r="G14" s="163" t="s">
        <v>507</v>
      </c>
      <c r="H14" s="164" t="s">
        <v>229</v>
      </c>
      <c r="I14" s="164" t="s">
        <v>233</v>
      </c>
      <c r="J14" s="165" t="s">
        <v>1</v>
      </c>
      <c r="K14" s="165" t="s">
        <v>503</v>
      </c>
      <c r="L14" s="174"/>
      <c r="M14" s="67"/>
      <c r="O14" s="13"/>
    </row>
    <row r="15" spans="1:24" s="1" customFormat="1" ht="30" customHeight="1" outlineLevel="1" x14ac:dyDescent="0.25">
      <c r="A15" s="41" t="s">
        <v>94</v>
      </c>
      <c r="B15" s="23"/>
      <c r="C15" s="34"/>
      <c r="D15" s="199" t="s">
        <v>174</v>
      </c>
      <c r="E15" s="196"/>
      <c r="F15" s="196"/>
      <c r="G15" s="195"/>
      <c r="H15" s="42" t="s">
        <v>321</v>
      </c>
      <c r="I15" s="42" t="s">
        <v>321</v>
      </c>
      <c r="J15" s="107" t="s">
        <v>321</v>
      </c>
      <c r="K15" s="107" t="s">
        <v>321</v>
      </c>
      <c r="L15" s="169" t="s">
        <v>718</v>
      </c>
      <c r="M15" s="42" t="s">
        <v>321</v>
      </c>
    </row>
    <row r="16" spans="1:24" ht="30" customHeight="1" x14ac:dyDescent="0.25">
      <c r="A16" s="38" t="s">
        <v>95</v>
      </c>
      <c r="B16" s="33"/>
      <c r="C16" s="35"/>
      <c r="D16" s="36"/>
      <c r="E16" s="36"/>
      <c r="F16" s="159" t="s">
        <v>175</v>
      </c>
      <c r="G16" s="224" t="s">
        <v>738</v>
      </c>
      <c r="H16" s="164" t="s">
        <v>229</v>
      </c>
      <c r="I16" s="164" t="s">
        <v>233</v>
      </c>
      <c r="J16" s="165" t="s">
        <v>359</v>
      </c>
      <c r="K16" s="165" t="s">
        <v>361</v>
      </c>
      <c r="L16" s="174"/>
      <c r="M16" s="67"/>
      <c r="O16" s="13"/>
    </row>
    <row r="17" spans="1:15" s="1" customFormat="1" ht="30" customHeight="1" outlineLevel="1" x14ac:dyDescent="0.25">
      <c r="A17" s="41" t="s">
        <v>96</v>
      </c>
      <c r="B17" s="23"/>
      <c r="C17" s="34"/>
      <c r="D17" s="199" t="s">
        <v>176</v>
      </c>
      <c r="E17" s="196"/>
      <c r="F17" s="196"/>
      <c r="G17" s="195"/>
      <c r="H17" s="42" t="s">
        <v>321</v>
      </c>
      <c r="I17" s="42" t="s">
        <v>321</v>
      </c>
      <c r="J17" s="107" t="s">
        <v>321</v>
      </c>
      <c r="K17" s="107" t="s">
        <v>321</v>
      </c>
      <c r="L17" s="169" t="s">
        <v>718</v>
      </c>
      <c r="M17" s="42" t="s">
        <v>321</v>
      </c>
    </row>
    <row r="18" spans="1:15" ht="30" customHeight="1" x14ac:dyDescent="0.25">
      <c r="A18" s="38" t="s">
        <v>97</v>
      </c>
      <c r="B18" s="33"/>
      <c r="C18" s="35"/>
      <c r="D18" s="36"/>
      <c r="E18" s="36"/>
      <c r="F18" s="159" t="s">
        <v>177</v>
      </c>
      <c r="G18" s="163" t="s">
        <v>510</v>
      </c>
      <c r="H18" s="164" t="s">
        <v>229</v>
      </c>
      <c r="I18" s="164" t="s">
        <v>233</v>
      </c>
      <c r="J18" s="165" t="s">
        <v>370</v>
      </c>
      <c r="K18" s="165" t="s">
        <v>359</v>
      </c>
      <c r="L18" s="174"/>
      <c r="M18" s="67"/>
      <c r="O18" s="13"/>
    </row>
    <row r="19" spans="1:15" ht="30" customHeight="1" x14ac:dyDescent="0.25">
      <c r="A19" s="41" t="s">
        <v>98</v>
      </c>
      <c r="B19" s="33"/>
      <c r="C19" s="35"/>
      <c r="D19" s="36"/>
      <c r="E19" s="36"/>
      <c r="F19" s="159" t="s">
        <v>508</v>
      </c>
      <c r="G19" s="163" t="s">
        <v>511</v>
      </c>
      <c r="H19" s="164" t="s">
        <v>229</v>
      </c>
      <c r="I19" s="164" t="s">
        <v>233</v>
      </c>
      <c r="J19" s="165" t="s">
        <v>370</v>
      </c>
      <c r="K19" s="165" t="s">
        <v>512</v>
      </c>
      <c r="L19" s="174"/>
      <c r="M19" s="67"/>
      <c r="O19" s="13"/>
    </row>
    <row r="20" spans="1:15" ht="47.25" customHeight="1" x14ac:dyDescent="0.25">
      <c r="A20" s="38" t="s">
        <v>99</v>
      </c>
      <c r="B20" s="33"/>
      <c r="C20" s="35"/>
      <c r="D20" s="36"/>
      <c r="E20" s="36"/>
      <c r="F20" s="159" t="s">
        <v>509</v>
      </c>
      <c r="G20" s="224" t="s">
        <v>737</v>
      </c>
      <c r="H20" s="164" t="s">
        <v>229</v>
      </c>
      <c r="I20" s="164" t="s">
        <v>233</v>
      </c>
      <c r="J20" s="165" t="s">
        <v>1</v>
      </c>
      <c r="K20" s="165" t="s">
        <v>361</v>
      </c>
      <c r="L20" s="174"/>
      <c r="M20" s="67"/>
      <c r="O20" s="13"/>
    </row>
    <row r="21" spans="1:15" s="1" customFormat="1" ht="30" customHeight="1" outlineLevel="1" x14ac:dyDescent="0.25">
      <c r="A21" s="41" t="s">
        <v>100</v>
      </c>
      <c r="B21" s="23"/>
      <c r="C21" s="34"/>
      <c r="D21" s="199" t="s">
        <v>178</v>
      </c>
      <c r="E21" s="196"/>
      <c r="F21" s="196"/>
      <c r="G21" s="195"/>
      <c r="H21" s="42" t="s">
        <v>321</v>
      </c>
      <c r="I21" s="42" t="s">
        <v>321</v>
      </c>
      <c r="J21" s="107" t="s">
        <v>321</v>
      </c>
      <c r="K21" s="107" t="s">
        <v>321</v>
      </c>
      <c r="L21" s="169" t="s">
        <v>718</v>
      </c>
      <c r="M21" s="42" t="s">
        <v>321</v>
      </c>
    </row>
    <row r="22" spans="1:15" ht="51" customHeight="1" x14ac:dyDescent="0.25">
      <c r="A22" s="38" t="s">
        <v>101</v>
      </c>
      <c r="B22" s="33"/>
      <c r="C22" s="35"/>
      <c r="D22" s="36"/>
      <c r="E22" s="36"/>
      <c r="F22" s="159" t="s">
        <v>179</v>
      </c>
      <c r="G22" s="163" t="s">
        <v>513</v>
      </c>
      <c r="H22" s="164" t="s">
        <v>229</v>
      </c>
      <c r="I22" s="164" t="s">
        <v>233</v>
      </c>
      <c r="J22" s="165" t="s">
        <v>370</v>
      </c>
      <c r="K22" s="165" t="s">
        <v>514</v>
      </c>
      <c r="L22" s="174"/>
      <c r="M22" s="67"/>
      <c r="O22" s="13"/>
    </row>
    <row r="23" spans="1:15" s="1" customFormat="1" ht="30" customHeight="1" outlineLevel="1" x14ac:dyDescent="0.25">
      <c r="A23" s="41" t="s">
        <v>102</v>
      </c>
      <c r="B23" s="23"/>
      <c r="C23" s="34"/>
      <c r="D23" s="199" t="s">
        <v>180</v>
      </c>
      <c r="E23" s="196"/>
      <c r="F23" s="196"/>
      <c r="G23" s="195"/>
      <c r="H23" s="42" t="s">
        <v>321</v>
      </c>
      <c r="I23" s="42" t="s">
        <v>321</v>
      </c>
      <c r="J23" s="107" t="s">
        <v>321</v>
      </c>
      <c r="K23" s="107" t="s">
        <v>321</v>
      </c>
      <c r="L23" s="169" t="s">
        <v>718</v>
      </c>
      <c r="M23" s="42" t="s">
        <v>321</v>
      </c>
    </row>
    <row r="24" spans="1:15" ht="64.5" customHeight="1" x14ac:dyDescent="0.25">
      <c r="A24" s="38" t="s">
        <v>103</v>
      </c>
      <c r="B24" s="33"/>
      <c r="C24" s="35"/>
      <c r="D24" s="36"/>
      <c r="E24" s="36"/>
      <c r="F24" s="159" t="s">
        <v>181</v>
      </c>
      <c r="G24" s="163" t="s">
        <v>515</v>
      </c>
      <c r="H24" s="164" t="s">
        <v>229</v>
      </c>
      <c r="I24" s="164" t="s">
        <v>233</v>
      </c>
      <c r="J24" s="165" t="s">
        <v>368</v>
      </c>
      <c r="K24" s="165" t="s">
        <v>516</v>
      </c>
      <c r="L24" s="174"/>
      <c r="M24" s="67"/>
      <c r="O24" s="13"/>
    </row>
    <row r="25" spans="1:15" s="6" customFormat="1" ht="30" customHeight="1" outlineLevel="1" x14ac:dyDescent="0.25">
      <c r="A25" s="41" t="s">
        <v>104</v>
      </c>
      <c r="B25" s="31" t="s">
        <v>14</v>
      </c>
      <c r="C25" s="30"/>
      <c r="D25" s="45"/>
      <c r="E25" s="45"/>
      <c r="F25" s="45"/>
      <c r="G25" s="25"/>
      <c r="H25" s="37" t="s">
        <v>86</v>
      </c>
      <c r="I25" s="37" t="s">
        <v>86</v>
      </c>
      <c r="J25" s="105" t="s">
        <v>86</v>
      </c>
      <c r="K25" s="105" t="s">
        <v>86</v>
      </c>
      <c r="L25" s="173"/>
      <c r="M25" s="37" t="s">
        <v>86</v>
      </c>
    </row>
    <row r="26" spans="1:15" s="1" customFormat="1" ht="50.1" customHeight="1" outlineLevel="2" x14ac:dyDescent="0.25">
      <c r="A26" s="38" t="s">
        <v>105</v>
      </c>
      <c r="B26" s="23"/>
      <c r="C26" s="200" t="s">
        <v>395</v>
      </c>
      <c r="D26" s="201"/>
      <c r="E26" s="201"/>
      <c r="F26" s="201"/>
      <c r="G26" s="201"/>
      <c r="H26" s="44" t="s">
        <v>155</v>
      </c>
      <c r="I26" s="44" t="s">
        <v>155</v>
      </c>
      <c r="J26" s="106" t="s">
        <v>155</v>
      </c>
      <c r="K26" s="106" t="s">
        <v>155</v>
      </c>
      <c r="L26" s="172" t="s">
        <v>724</v>
      </c>
      <c r="M26" s="44" t="s">
        <v>155</v>
      </c>
    </row>
    <row r="27" spans="1:15" s="1" customFormat="1" ht="30" customHeight="1" outlineLevel="1" x14ac:dyDescent="0.25">
      <c r="A27" s="41" t="s">
        <v>106</v>
      </c>
      <c r="B27" s="23"/>
      <c r="C27" s="34"/>
      <c r="D27" s="199" t="s">
        <v>182</v>
      </c>
      <c r="E27" s="196"/>
      <c r="F27" s="196"/>
      <c r="G27" s="207"/>
      <c r="H27" s="42" t="s">
        <v>321</v>
      </c>
      <c r="I27" s="42" t="s">
        <v>321</v>
      </c>
      <c r="J27" s="107" t="s">
        <v>321</v>
      </c>
      <c r="K27" s="107" t="s">
        <v>321</v>
      </c>
      <c r="L27" s="169" t="s">
        <v>724</v>
      </c>
      <c r="M27" s="42" t="s">
        <v>321</v>
      </c>
    </row>
    <row r="28" spans="1:15" ht="45" customHeight="1" x14ac:dyDescent="0.25">
      <c r="A28" s="38" t="s">
        <v>107</v>
      </c>
      <c r="B28" s="33"/>
      <c r="C28" s="35"/>
      <c r="D28" s="36"/>
      <c r="E28" s="36"/>
      <c r="F28" s="159" t="s">
        <v>183</v>
      </c>
      <c r="G28" s="163" t="s">
        <v>517</v>
      </c>
      <c r="H28" s="164" t="s">
        <v>230</v>
      </c>
      <c r="I28" s="164" t="s">
        <v>232</v>
      </c>
      <c r="J28" s="165" t="s">
        <v>519</v>
      </c>
      <c r="K28" s="165" t="s">
        <v>1</v>
      </c>
      <c r="L28" s="174"/>
      <c r="M28" s="67"/>
      <c r="O28" s="13"/>
    </row>
    <row r="29" spans="1:15" ht="30" customHeight="1" x14ac:dyDescent="0.25">
      <c r="A29" s="41" t="s">
        <v>108</v>
      </c>
      <c r="B29" s="33"/>
      <c r="C29" s="35"/>
      <c r="D29" s="36"/>
      <c r="E29" s="36"/>
      <c r="F29" s="159" t="s">
        <v>518</v>
      </c>
      <c r="G29" s="163" t="s">
        <v>520</v>
      </c>
      <c r="H29" s="164" t="s">
        <v>232</v>
      </c>
      <c r="I29" s="164" t="s">
        <v>233</v>
      </c>
      <c r="J29" s="165" t="s">
        <v>519</v>
      </c>
      <c r="K29" s="165" t="s">
        <v>521</v>
      </c>
      <c r="L29" s="174"/>
      <c r="M29" s="67"/>
      <c r="O29" s="13"/>
    </row>
    <row r="30" spans="1:15" s="1" customFormat="1" ht="30" customHeight="1" outlineLevel="1" x14ac:dyDescent="0.25">
      <c r="A30" s="38" t="s">
        <v>109</v>
      </c>
      <c r="B30" s="23"/>
      <c r="C30" s="34"/>
      <c r="D30" s="199" t="s">
        <v>184</v>
      </c>
      <c r="E30" s="196"/>
      <c r="F30" s="196"/>
      <c r="G30" s="207"/>
      <c r="H30" s="42" t="s">
        <v>321</v>
      </c>
      <c r="I30" s="42" t="s">
        <v>321</v>
      </c>
      <c r="J30" s="107" t="s">
        <v>321</v>
      </c>
      <c r="K30" s="107" t="s">
        <v>321</v>
      </c>
      <c r="L30" s="169" t="s">
        <v>724</v>
      </c>
      <c r="M30" s="42" t="s">
        <v>321</v>
      </c>
    </row>
    <row r="31" spans="1:15" ht="30" customHeight="1" x14ac:dyDescent="0.25">
      <c r="A31" s="41" t="s">
        <v>110</v>
      </c>
      <c r="B31" s="33"/>
      <c r="C31" s="35"/>
      <c r="D31" s="36"/>
      <c r="E31" s="36"/>
      <c r="F31" s="159" t="s">
        <v>185</v>
      </c>
      <c r="G31" s="163" t="s">
        <v>524</v>
      </c>
      <c r="H31" s="164" t="s">
        <v>229</v>
      </c>
      <c r="I31" s="164" t="s">
        <v>232</v>
      </c>
      <c r="J31" s="226" t="s">
        <v>739</v>
      </c>
      <c r="K31" s="226" t="s">
        <v>740</v>
      </c>
      <c r="L31" s="174"/>
      <c r="M31" s="67"/>
      <c r="O31" s="13"/>
    </row>
    <row r="32" spans="1:15" ht="30" customHeight="1" x14ac:dyDescent="0.25">
      <c r="A32" s="38" t="s">
        <v>111</v>
      </c>
      <c r="B32" s="33"/>
      <c r="C32" s="35"/>
      <c r="D32" s="36"/>
      <c r="E32" s="36"/>
      <c r="F32" s="159" t="s">
        <v>522</v>
      </c>
      <c r="G32" s="163" t="s">
        <v>525</v>
      </c>
      <c r="H32" s="164" t="s">
        <v>229</v>
      </c>
      <c r="I32" s="164" t="s">
        <v>366</v>
      </c>
      <c r="J32" s="165" t="s">
        <v>1</v>
      </c>
      <c r="K32" s="165" t="s">
        <v>526</v>
      </c>
      <c r="L32" s="174"/>
      <c r="M32" s="67"/>
      <c r="O32" s="13"/>
    </row>
    <row r="33" spans="1:15" ht="30" customHeight="1" x14ac:dyDescent="0.25">
      <c r="A33" s="41" t="s">
        <v>112</v>
      </c>
      <c r="B33" s="33"/>
      <c r="C33" s="35"/>
      <c r="D33" s="36"/>
      <c r="E33" s="36"/>
      <c r="F33" s="159" t="s">
        <v>523</v>
      </c>
      <c r="G33" s="163" t="s">
        <v>527</v>
      </c>
      <c r="H33" s="164" t="s">
        <v>229</v>
      </c>
      <c r="I33" s="164" t="s">
        <v>362</v>
      </c>
      <c r="J33" s="226" t="s">
        <v>740</v>
      </c>
      <c r="K33" s="165" t="s">
        <v>528</v>
      </c>
      <c r="L33" s="174"/>
      <c r="M33" s="67"/>
      <c r="O33" s="13"/>
    </row>
    <row r="34" spans="1:15" s="1" customFormat="1" ht="30" customHeight="1" outlineLevel="1" x14ac:dyDescent="0.25">
      <c r="A34" s="38" t="s">
        <v>113</v>
      </c>
      <c r="B34" s="23"/>
      <c r="C34" s="34"/>
      <c r="D34" s="199" t="s">
        <v>186</v>
      </c>
      <c r="E34" s="196"/>
      <c r="F34" s="196"/>
      <c r="G34" s="207"/>
      <c r="H34" s="42" t="s">
        <v>321</v>
      </c>
      <c r="I34" s="42" t="s">
        <v>321</v>
      </c>
      <c r="J34" s="107" t="s">
        <v>321</v>
      </c>
      <c r="K34" s="107" t="s">
        <v>321</v>
      </c>
      <c r="L34" s="169" t="s">
        <v>724</v>
      </c>
      <c r="M34" s="42" t="s">
        <v>321</v>
      </c>
    </row>
    <row r="35" spans="1:15" ht="30" customHeight="1" x14ac:dyDescent="0.25">
      <c r="A35" s="41" t="s">
        <v>114</v>
      </c>
      <c r="B35" s="33"/>
      <c r="C35" s="35"/>
      <c r="D35" s="36"/>
      <c r="E35" s="36"/>
      <c r="F35" s="159" t="s">
        <v>187</v>
      </c>
      <c r="G35" s="163" t="s">
        <v>529</v>
      </c>
      <c r="H35" s="164" t="s">
        <v>229</v>
      </c>
      <c r="I35" s="164" t="s">
        <v>232</v>
      </c>
      <c r="J35" s="165" t="s">
        <v>530</v>
      </c>
      <c r="K35" s="165" t="s">
        <v>231</v>
      </c>
      <c r="L35" s="174"/>
      <c r="M35" s="67"/>
      <c r="O35" s="13"/>
    </row>
    <row r="36" spans="1:15" s="1" customFormat="1" ht="30" customHeight="1" outlineLevel="1" x14ac:dyDescent="0.25">
      <c r="A36" s="38" t="s">
        <v>115</v>
      </c>
      <c r="B36" s="23"/>
      <c r="C36" s="34"/>
      <c r="D36" s="199" t="s">
        <v>188</v>
      </c>
      <c r="E36" s="196"/>
      <c r="F36" s="196"/>
      <c r="G36" s="207"/>
      <c r="H36" s="42" t="s">
        <v>321</v>
      </c>
      <c r="I36" s="42" t="s">
        <v>321</v>
      </c>
      <c r="J36" s="107" t="s">
        <v>321</v>
      </c>
      <c r="K36" s="107" t="s">
        <v>321</v>
      </c>
      <c r="L36" s="169" t="s">
        <v>724</v>
      </c>
      <c r="M36" s="42" t="s">
        <v>321</v>
      </c>
    </row>
    <row r="37" spans="1:15" ht="30" customHeight="1" x14ac:dyDescent="0.25">
      <c r="A37" s="41" t="s">
        <v>116</v>
      </c>
      <c r="B37" s="33"/>
      <c r="C37" s="35"/>
      <c r="D37" s="36"/>
      <c r="E37" s="36"/>
      <c r="F37" s="159" t="s">
        <v>189</v>
      </c>
      <c r="G37" s="163" t="s">
        <v>532</v>
      </c>
      <c r="H37" s="164" t="s">
        <v>229</v>
      </c>
      <c r="I37" s="164" t="s">
        <v>232</v>
      </c>
      <c r="J37" s="165" t="s">
        <v>533</v>
      </c>
      <c r="K37" s="165" t="s">
        <v>231</v>
      </c>
      <c r="L37" s="174"/>
      <c r="M37" s="67"/>
      <c r="O37" s="13"/>
    </row>
    <row r="38" spans="1:15" ht="30" customHeight="1" x14ac:dyDescent="0.25">
      <c r="A38" s="38" t="s">
        <v>117</v>
      </c>
      <c r="B38" s="33"/>
      <c r="C38" s="35"/>
      <c r="D38" s="36"/>
      <c r="E38" s="36"/>
      <c r="F38" s="159" t="s">
        <v>531</v>
      </c>
      <c r="G38" s="163" t="s">
        <v>534</v>
      </c>
      <c r="H38" s="164" t="s">
        <v>229</v>
      </c>
      <c r="I38" s="164" t="s">
        <v>232</v>
      </c>
      <c r="J38" s="165" t="s">
        <v>533</v>
      </c>
      <c r="K38" s="165" t="s">
        <v>231</v>
      </c>
      <c r="L38" s="174"/>
      <c r="M38" s="67"/>
      <c r="O38" s="13"/>
    </row>
    <row r="39" spans="1:15" s="6" customFormat="1" ht="30" customHeight="1" outlineLevel="1" x14ac:dyDescent="0.25">
      <c r="A39" s="41" t="s">
        <v>118</v>
      </c>
      <c r="B39" s="31" t="s">
        <v>17</v>
      </c>
      <c r="C39" s="30"/>
      <c r="D39" s="45"/>
      <c r="E39" s="45"/>
      <c r="F39" s="45"/>
      <c r="G39" s="25"/>
      <c r="H39" s="37" t="s">
        <v>86</v>
      </c>
      <c r="I39" s="37" t="s">
        <v>86</v>
      </c>
      <c r="J39" s="105" t="s">
        <v>86</v>
      </c>
      <c r="K39" s="105" t="s">
        <v>86</v>
      </c>
      <c r="L39" s="173"/>
      <c r="M39" s="37" t="s">
        <v>86</v>
      </c>
    </row>
    <row r="40" spans="1:15" s="1" customFormat="1" ht="50.1" customHeight="1" outlineLevel="2" x14ac:dyDescent="0.25">
      <c r="A40" s="38" t="s">
        <v>119</v>
      </c>
      <c r="B40" s="23"/>
      <c r="C40" s="200" t="s">
        <v>450</v>
      </c>
      <c r="D40" s="201"/>
      <c r="E40" s="201"/>
      <c r="F40" s="201"/>
      <c r="G40" s="201"/>
      <c r="H40" s="44" t="s">
        <v>155</v>
      </c>
      <c r="I40" s="44" t="s">
        <v>155</v>
      </c>
      <c r="J40" s="106" t="s">
        <v>155</v>
      </c>
      <c r="K40" s="106" t="s">
        <v>155</v>
      </c>
      <c r="L40" s="172" t="s">
        <v>725</v>
      </c>
      <c r="M40" s="44" t="s">
        <v>155</v>
      </c>
    </row>
    <row r="41" spans="1:15" s="1" customFormat="1" ht="30" customHeight="1" outlineLevel="1" x14ac:dyDescent="0.25">
      <c r="A41" s="41" t="s">
        <v>120</v>
      </c>
      <c r="B41" s="23"/>
      <c r="C41" s="34"/>
      <c r="D41" s="199" t="s">
        <v>190</v>
      </c>
      <c r="E41" s="196"/>
      <c r="F41" s="196"/>
      <c r="G41" s="207"/>
      <c r="H41" s="42" t="s">
        <v>321</v>
      </c>
      <c r="I41" s="42" t="s">
        <v>321</v>
      </c>
      <c r="J41" s="107" t="s">
        <v>321</v>
      </c>
      <c r="K41" s="107" t="s">
        <v>321</v>
      </c>
      <c r="L41" s="169" t="s">
        <v>725</v>
      </c>
      <c r="M41" s="42" t="s">
        <v>321</v>
      </c>
    </row>
    <row r="42" spans="1:15" s="1" customFormat="1" ht="30" customHeight="1" outlineLevel="1" x14ac:dyDescent="0.25">
      <c r="A42" s="38" t="s">
        <v>121</v>
      </c>
      <c r="B42" s="23"/>
      <c r="C42" s="34"/>
      <c r="D42" s="56"/>
      <c r="E42" s="199" t="s">
        <v>191</v>
      </c>
      <c r="F42" s="199"/>
      <c r="G42" s="196"/>
      <c r="H42" s="42" t="s">
        <v>321</v>
      </c>
      <c r="I42" s="42" t="s">
        <v>321</v>
      </c>
      <c r="J42" s="107" t="s">
        <v>321</v>
      </c>
      <c r="K42" s="107" t="s">
        <v>321</v>
      </c>
      <c r="L42" s="169" t="s">
        <v>725</v>
      </c>
      <c r="M42" s="42" t="s">
        <v>321</v>
      </c>
    </row>
    <row r="43" spans="1:15" ht="30" customHeight="1" x14ac:dyDescent="0.25">
      <c r="A43" s="41" t="s">
        <v>122</v>
      </c>
      <c r="B43" s="33"/>
      <c r="C43" s="35"/>
      <c r="D43" s="36"/>
      <c r="E43" s="36"/>
      <c r="F43" s="159" t="s">
        <v>192</v>
      </c>
      <c r="G43" s="163" t="s">
        <v>539</v>
      </c>
      <c r="H43" s="164" t="s">
        <v>229</v>
      </c>
      <c r="I43" s="164" t="s">
        <v>233</v>
      </c>
      <c r="J43" s="165" t="s">
        <v>540</v>
      </c>
      <c r="K43" s="165" t="s">
        <v>231</v>
      </c>
      <c r="L43" s="174"/>
      <c r="M43" s="67"/>
      <c r="O43" s="13"/>
    </row>
    <row r="44" spans="1:15" ht="30" customHeight="1" x14ac:dyDescent="0.25">
      <c r="A44" s="38" t="s">
        <v>123</v>
      </c>
      <c r="B44" s="33"/>
      <c r="C44" s="35"/>
      <c r="D44" s="36"/>
      <c r="E44" s="36"/>
      <c r="F44" s="159" t="s">
        <v>535</v>
      </c>
      <c r="G44" s="166" t="s">
        <v>541</v>
      </c>
      <c r="H44" s="164" t="s">
        <v>229</v>
      </c>
      <c r="I44" s="164" t="s">
        <v>233</v>
      </c>
      <c r="J44" s="165" t="s">
        <v>540</v>
      </c>
      <c r="K44" s="165" t="s">
        <v>231</v>
      </c>
      <c r="L44" s="174"/>
      <c r="M44" s="67"/>
      <c r="O44" s="13"/>
    </row>
    <row r="45" spans="1:15" ht="30" customHeight="1" x14ac:dyDescent="0.25">
      <c r="A45" s="41" t="s">
        <v>124</v>
      </c>
      <c r="B45" s="33"/>
      <c r="C45" s="35"/>
      <c r="D45" s="36"/>
      <c r="E45" s="36"/>
      <c r="F45" s="159" t="s">
        <v>536</v>
      </c>
      <c r="G45" s="166" t="s">
        <v>542</v>
      </c>
      <c r="H45" s="164" t="s">
        <v>229</v>
      </c>
      <c r="I45" s="164" t="s">
        <v>233</v>
      </c>
      <c r="J45" s="165" t="s">
        <v>540</v>
      </c>
      <c r="K45" s="165" t="s">
        <v>231</v>
      </c>
      <c r="L45" s="174"/>
      <c r="M45" s="67"/>
      <c r="O45" s="13"/>
    </row>
    <row r="46" spans="1:15" ht="30" customHeight="1" x14ac:dyDescent="0.25">
      <c r="A46" s="38" t="s">
        <v>125</v>
      </c>
      <c r="B46" s="33"/>
      <c r="C46" s="35"/>
      <c r="D46" s="36"/>
      <c r="E46" s="36"/>
      <c r="F46" s="159" t="s">
        <v>537</v>
      </c>
      <c r="G46" s="166" t="s">
        <v>543</v>
      </c>
      <c r="H46" s="164" t="s">
        <v>229</v>
      </c>
      <c r="I46" s="164" t="s">
        <v>233</v>
      </c>
      <c r="J46" s="165" t="s">
        <v>540</v>
      </c>
      <c r="K46" s="165" t="s">
        <v>231</v>
      </c>
      <c r="L46" s="174"/>
      <c r="M46" s="67"/>
      <c r="O46" s="13"/>
    </row>
    <row r="47" spans="1:15" ht="30" customHeight="1" x14ac:dyDescent="0.25">
      <c r="A47" s="41" t="s">
        <v>126</v>
      </c>
      <c r="B47" s="33"/>
      <c r="C47" s="35"/>
      <c r="D47" s="36"/>
      <c r="E47" s="36"/>
      <c r="F47" s="159" t="s">
        <v>538</v>
      </c>
      <c r="G47" s="166" t="s">
        <v>544</v>
      </c>
      <c r="H47" s="164" t="s">
        <v>229</v>
      </c>
      <c r="I47" s="164" t="s">
        <v>233</v>
      </c>
      <c r="J47" s="165" t="s">
        <v>540</v>
      </c>
      <c r="K47" s="165" t="s">
        <v>231</v>
      </c>
      <c r="L47" s="174"/>
      <c r="M47" s="67"/>
      <c r="O47" s="13"/>
    </row>
    <row r="48" spans="1:15" s="1" customFormat="1" ht="30" customHeight="1" outlineLevel="1" x14ac:dyDescent="0.25">
      <c r="A48" s="41" t="s">
        <v>128</v>
      </c>
      <c r="B48" s="23"/>
      <c r="C48" s="34"/>
      <c r="D48" s="56"/>
      <c r="E48" s="199" t="s">
        <v>193</v>
      </c>
      <c r="F48" s="199"/>
      <c r="G48" s="208"/>
      <c r="H48" s="42" t="s">
        <v>321</v>
      </c>
      <c r="I48" s="42" t="s">
        <v>321</v>
      </c>
      <c r="J48" s="107" t="s">
        <v>321</v>
      </c>
      <c r="K48" s="107" t="s">
        <v>321</v>
      </c>
      <c r="L48" s="169" t="s">
        <v>725</v>
      </c>
      <c r="M48" s="42" t="s">
        <v>321</v>
      </c>
    </row>
    <row r="49" spans="1:15" ht="30" customHeight="1" x14ac:dyDescent="0.25">
      <c r="A49" s="38" t="s">
        <v>129</v>
      </c>
      <c r="B49" s="33"/>
      <c r="C49" s="35"/>
      <c r="D49" s="36"/>
      <c r="E49" s="36"/>
      <c r="F49" s="159" t="s">
        <v>194</v>
      </c>
      <c r="G49" s="163" t="s">
        <v>545</v>
      </c>
      <c r="H49" s="164" t="s">
        <v>230</v>
      </c>
      <c r="I49" s="164" t="s">
        <v>233</v>
      </c>
      <c r="J49" s="165" t="s">
        <v>540</v>
      </c>
      <c r="K49" s="165" t="s">
        <v>546</v>
      </c>
      <c r="L49" s="174"/>
      <c r="M49" s="67"/>
      <c r="O49" s="13"/>
    </row>
    <row r="50" spans="1:15" s="1" customFormat="1" ht="30" customHeight="1" outlineLevel="1" x14ac:dyDescent="0.25">
      <c r="A50" s="41" t="s">
        <v>130</v>
      </c>
      <c r="B50" s="23"/>
      <c r="C50" s="34"/>
      <c r="D50" s="56"/>
      <c r="E50" s="199" t="s">
        <v>195</v>
      </c>
      <c r="F50" s="199"/>
      <c r="G50" s="208"/>
      <c r="H50" s="42" t="s">
        <v>321</v>
      </c>
      <c r="I50" s="42" t="s">
        <v>321</v>
      </c>
      <c r="J50" s="107" t="s">
        <v>321</v>
      </c>
      <c r="K50" s="107" t="s">
        <v>321</v>
      </c>
      <c r="L50" s="169" t="s">
        <v>725</v>
      </c>
      <c r="M50" s="42" t="s">
        <v>321</v>
      </c>
    </row>
    <row r="51" spans="1:15" ht="30" customHeight="1" x14ac:dyDescent="0.25">
      <c r="A51" s="38" t="s">
        <v>131</v>
      </c>
      <c r="B51" s="33"/>
      <c r="C51" s="35"/>
      <c r="D51" s="36"/>
      <c r="E51" s="36"/>
      <c r="F51" s="159" t="s">
        <v>196</v>
      </c>
      <c r="G51" s="163" t="s">
        <v>548</v>
      </c>
      <c r="H51" s="164" t="s">
        <v>229</v>
      </c>
      <c r="I51" s="164" t="s">
        <v>230</v>
      </c>
      <c r="J51" s="165" t="s">
        <v>540</v>
      </c>
      <c r="K51" s="165" t="s">
        <v>546</v>
      </c>
      <c r="L51" s="174"/>
      <c r="M51" s="67"/>
      <c r="O51" s="13"/>
    </row>
    <row r="52" spans="1:15" ht="30" customHeight="1" x14ac:dyDescent="0.25">
      <c r="A52" s="41" t="s">
        <v>132</v>
      </c>
      <c r="B52" s="33"/>
      <c r="C52" s="35"/>
      <c r="D52" s="36"/>
      <c r="E52" s="36"/>
      <c r="F52" s="159" t="s">
        <v>547</v>
      </c>
      <c r="G52" s="166" t="s">
        <v>549</v>
      </c>
      <c r="H52" s="164" t="s">
        <v>229</v>
      </c>
      <c r="I52" s="164" t="s">
        <v>362</v>
      </c>
      <c r="J52" s="165" t="s">
        <v>540</v>
      </c>
      <c r="K52" s="165" t="s">
        <v>550</v>
      </c>
      <c r="L52" s="174"/>
      <c r="M52" s="67"/>
      <c r="O52" s="13"/>
    </row>
    <row r="53" spans="1:15" s="1" customFormat="1" ht="30" customHeight="1" outlineLevel="1" x14ac:dyDescent="0.25">
      <c r="A53" s="38" t="s">
        <v>133</v>
      </c>
      <c r="B53" s="23"/>
      <c r="C53" s="34"/>
      <c r="D53" s="199" t="s">
        <v>197</v>
      </c>
      <c r="E53" s="196"/>
      <c r="F53" s="196"/>
      <c r="G53" s="195"/>
      <c r="H53" s="42" t="s">
        <v>321</v>
      </c>
      <c r="I53" s="42" t="s">
        <v>321</v>
      </c>
      <c r="J53" s="107" t="s">
        <v>321</v>
      </c>
      <c r="K53" s="107" t="s">
        <v>321</v>
      </c>
      <c r="L53" s="169" t="s">
        <v>720</v>
      </c>
      <c r="M53" s="42" t="s">
        <v>321</v>
      </c>
    </row>
    <row r="54" spans="1:15" ht="30" customHeight="1" x14ac:dyDescent="0.25">
      <c r="A54" s="41" t="s">
        <v>134</v>
      </c>
      <c r="B54" s="33"/>
      <c r="C54" s="35"/>
      <c r="D54" s="36"/>
      <c r="E54" s="36"/>
      <c r="F54" s="159" t="s">
        <v>198</v>
      </c>
      <c r="G54" s="224" t="s">
        <v>741</v>
      </c>
      <c r="H54" s="164" t="s">
        <v>229</v>
      </c>
      <c r="I54" s="164" t="s">
        <v>232</v>
      </c>
      <c r="J54" s="165" t="s">
        <v>540</v>
      </c>
      <c r="K54" s="165" t="s">
        <v>1</v>
      </c>
      <c r="L54" s="174"/>
      <c r="M54" s="67"/>
      <c r="O54" s="13"/>
    </row>
    <row r="55" spans="1:15" ht="30" customHeight="1" x14ac:dyDescent="0.25">
      <c r="A55" s="38" t="s">
        <v>135</v>
      </c>
      <c r="B55" s="33"/>
      <c r="C55" s="35"/>
      <c r="D55" s="36"/>
      <c r="E55" s="36"/>
      <c r="F55" s="159" t="s">
        <v>551</v>
      </c>
      <c r="G55" s="163" t="s">
        <v>552</v>
      </c>
      <c r="H55" s="164" t="s">
        <v>232</v>
      </c>
      <c r="I55" s="164" t="s">
        <v>233</v>
      </c>
      <c r="J55" s="165" t="s">
        <v>540</v>
      </c>
      <c r="K55" s="165" t="s">
        <v>361</v>
      </c>
      <c r="L55" s="174"/>
      <c r="M55" s="67"/>
      <c r="O55" s="13"/>
    </row>
    <row r="56" spans="1:15" s="6" customFormat="1" ht="30" customHeight="1" outlineLevel="1" x14ac:dyDescent="0.25">
      <c r="A56" s="41" t="s">
        <v>136</v>
      </c>
      <c r="B56" s="31" t="s">
        <v>16</v>
      </c>
      <c r="C56" s="46"/>
      <c r="D56" s="45"/>
      <c r="E56" s="45"/>
      <c r="F56" s="45"/>
      <c r="G56" s="25"/>
      <c r="H56" s="37" t="s">
        <v>86</v>
      </c>
      <c r="I56" s="37" t="s">
        <v>86</v>
      </c>
      <c r="J56" s="105" t="s">
        <v>86</v>
      </c>
      <c r="K56" s="105" t="s">
        <v>86</v>
      </c>
      <c r="L56" s="173"/>
      <c r="M56" s="37" t="s">
        <v>86</v>
      </c>
    </row>
    <row r="57" spans="1:15" s="1" customFormat="1" ht="65.25" customHeight="1" outlineLevel="2" x14ac:dyDescent="0.25">
      <c r="A57" s="38" t="s">
        <v>137</v>
      </c>
      <c r="B57" s="23"/>
      <c r="C57" s="200" t="s">
        <v>24</v>
      </c>
      <c r="D57" s="201"/>
      <c r="E57" s="201"/>
      <c r="F57" s="201"/>
      <c r="G57" s="201"/>
      <c r="H57" s="44" t="s">
        <v>155</v>
      </c>
      <c r="I57" s="44" t="s">
        <v>155</v>
      </c>
      <c r="J57" s="106" t="s">
        <v>155</v>
      </c>
      <c r="K57" s="106" t="s">
        <v>155</v>
      </c>
      <c r="L57" s="172" t="s">
        <v>731</v>
      </c>
      <c r="M57" s="44" t="s">
        <v>155</v>
      </c>
    </row>
    <row r="58" spans="1:15" s="1" customFormat="1" ht="30" customHeight="1" outlineLevel="1" x14ac:dyDescent="0.25">
      <c r="A58" s="41" t="s">
        <v>138</v>
      </c>
      <c r="B58" s="23"/>
      <c r="C58" s="34"/>
      <c r="D58" s="199" t="s">
        <v>159</v>
      </c>
      <c r="E58" s="196"/>
      <c r="F58" s="196"/>
      <c r="G58" s="207"/>
      <c r="H58" s="42" t="s">
        <v>321</v>
      </c>
      <c r="I58" s="42" t="s">
        <v>321</v>
      </c>
      <c r="J58" s="107" t="s">
        <v>321</v>
      </c>
      <c r="K58" s="107" t="s">
        <v>321</v>
      </c>
      <c r="L58" s="169" t="s">
        <v>726</v>
      </c>
      <c r="M58" s="42" t="s">
        <v>321</v>
      </c>
    </row>
    <row r="59" spans="1:15" ht="30" customHeight="1" x14ac:dyDescent="0.25">
      <c r="A59" s="38" t="s">
        <v>139</v>
      </c>
      <c r="B59" s="33"/>
      <c r="C59" s="35"/>
      <c r="D59" s="36"/>
      <c r="E59" s="36"/>
      <c r="F59" s="159" t="s">
        <v>554</v>
      </c>
      <c r="G59" s="163" t="s">
        <v>553</v>
      </c>
      <c r="H59" s="121" t="s">
        <v>229</v>
      </c>
      <c r="I59" s="121" t="s">
        <v>232</v>
      </c>
      <c r="J59" s="125" t="s">
        <v>1</v>
      </c>
      <c r="K59" s="125" t="s">
        <v>357</v>
      </c>
      <c r="L59" s="174"/>
      <c r="M59" s="67"/>
      <c r="O59" s="13"/>
    </row>
    <row r="60" spans="1:15" ht="30" customHeight="1" x14ac:dyDescent="0.25">
      <c r="A60" s="41" t="s">
        <v>140</v>
      </c>
      <c r="B60" s="33"/>
      <c r="C60" s="35"/>
      <c r="D60" s="36"/>
      <c r="E60" s="36"/>
      <c r="F60" s="167" t="s">
        <v>556</v>
      </c>
      <c r="G60" s="163" t="s">
        <v>555</v>
      </c>
      <c r="H60" s="121" t="s">
        <v>230</v>
      </c>
      <c r="I60" s="121" t="s">
        <v>233</v>
      </c>
      <c r="J60" s="125" t="s">
        <v>1</v>
      </c>
      <c r="K60" s="125" t="s">
        <v>358</v>
      </c>
      <c r="L60" s="174"/>
      <c r="M60" s="67"/>
      <c r="O60" s="13"/>
    </row>
    <row r="61" spans="1:15" ht="30" customHeight="1" x14ac:dyDescent="0.25">
      <c r="A61" s="38" t="s">
        <v>141</v>
      </c>
      <c r="B61" s="33"/>
      <c r="C61" s="35"/>
      <c r="D61" s="36"/>
      <c r="E61" s="36"/>
      <c r="F61" s="167" t="s">
        <v>558</v>
      </c>
      <c r="G61" s="163" t="s">
        <v>557</v>
      </c>
      <c r="H61" s="121" t="s">
        <v>230</v>
      </c>
      <c r="I61" s="121" t="s">
        <v>233</v>
      </c>
      <c r="J61" s="125" t="s">
        <v>359</v>
      </c>
      <c r="K61" s="125" t="s">
        <v>360</v>
      </c>
      <c r="L61" s="174"/>
      <c r="M61" s="67"/>
      <c r="O61" s="13"/>
    </row>
    <row r="62" spans="1:15" s="1" customFormat="1" ht="30" customHeight="1" outlineLevel="1" x14ac:dyDescent="0.25">
      <c r="A62" s="41" t="s">
        <v>142</v>
      </c>
      <c r="B62" s="23"/>
      <c r="C62" s="34"/>
      <c r="D62" s="199" t="s">
        <v>161</v>
      </c>
      <c r="E62" s="196"/>
      <c r="F62" s="196"/>
      <c r="G62" s="195"/>
      <c r="H62" s="42" t="s">
        <v>321</v>
      </c>
      <c r="I62" s="42" t="s">
        <v>321</v>
      </c>
      <c r="J62" s="107" t="s">
        <v>321</v>
      </c>
      <c r="K62" s="107" t="s">
        <v>321</v>
      </c>
      <c r="L62" s="169" t="s">
        <v>721</v>
      </c>
      <c r="M62" s="42" t="s">
        <v>321</v>
      </c>
    </row>
    <row r="63" spans="1:15" s="1" customFormat="1" ht="30" customHeight="1" outlineLevel="1" x14ac:dyDescent="0.25">
      <c r="A63" s="38" t="s">
        <v>143</v>
      </c>
      <c r="B63" s="23"/>
      <c r="C63" s="34"/>
      <c r="D63" s="56"/>
      <c r="E63" s="199" t="s">
        <v>162</v>
      </c>
      <c r="F63" s="199"/>
      <c r="G63" s="196"/>
      <c r="H63" s="42" t="s">
        <v>321</v>
      </c>
      <c r="I63" s="42" t="s">
        <v>321</v>
      </c>
      <c r="J63" s="107" t="s">
        <v>321</v>
      </c>
      <c r="K63" s="107" t="s">
        <v>321</v>
      </c>
      <c r="L63" s="169" t="s">
        <v>721</v>
      </c>
      <c r="M63" s="42" t="s">
        <v>321</v>
      </c>
    </row>
    <row r="64" spans="1:15" ht="30" customHeight="1" x14ac:dyDescent="0.25">
      <c r="A64" s="41" t="s">
        <v>144</v>
      </c>
      <c r="B64" s="33"/>
      <c r="C64" s="35"/>
      <c r="D64" s="36"/>
      <c r="E64" s="36"/>
      <c r="F64" s="167" t="s">
        <v>560</v>
      </c>
      <c r="G64" s="163" t="s">
        <v>559</v>
      </c>
      <c r="H64" s="121" t="s">
        <v>229</v>
      </c>
      <c r="I64" s="121" t="s">
        <v>232</v>
      </c>
      <c r="J64" s="125" t="s">
        <v>1</v>
      </c>
      <c r="K64" s="125" t="s">
        <v>361</v>
      </c>
      <c r="L64" s="174"/>
      <c r="M64" s="67"/>
      <c r="O64" s="13"/>
    </row>
    <row r="65" spans="1:15" s="1" customFormat="1" ht="30" customHeight="1" outlineLevel="1" x14ac:dyDescent="0.25">
      <c r="A65" s="38" t="s">
        <v>145</v>
      </c>
      <c r="B65" s="23"/>
      <c r="C65" s="34"/>
      <c r="D65" s="56"/>
      <c r="E65" s="199" t="s">
        <v>163</v>
      </c>
      <c r="F65" s="199"/>
      <c r="G65" s="208"/>
      <c r="H65" s="42" t="s">
        <v>321</v>
      </c>
      <c r="I65" s="42" t="s">
        <v>321</v>
      </c>
      <c r="J65" s="107" t="s">
        <v>321</v>
      </c>
      <c r="K65" s="107" t="s">
        <v>321</v>
      </c>
      <c r="L65" s="169" t="s">
        <v>721</v>
      </c>
      <c r="M65" s="42" t="s">
        <v>321</v>
      </c>
    </row>
    <row r="66" spans="1:15" ht="54.75" customHeight="1" x14ac:dyDescent="0.25">
      <c r="A66" s="41" t="s">
        <v>146</v>
      </c>
      <c r="B66" s="33"/>
      <c r="C66" s="35"/>
      <c r="D66" s="36"/>
      <c r="E66" s="36"/>
      <c r="F66" s="167" t="s">
        <v>562</v>
      </c>
      <c r="G66" s="163" t="s">
        <v>561</v>
      </c>
      <c r="H66" s="121" t="s">
        <v>229</v>
      </c>
      <c r="I66" s="121" t="s">
        <v>362</v>
      </c>
      <c r="J66" s="125" t="s">
        <v>363</v>
      </c>
      <c r="K66" s="125" t="s">
        <v>361</v>
      </c>
      <c r="L66" s="174"/>
      <c r="M66" s="67"/>
      <c r="O66" s="13"/>
    </row>
    <row r="67" spans="1:15" s="1" customFormat="1" ht="30" customHeight="1" outlineLevel="1" x14ac:dyDescent="0.25">
      <c r="A67" s="38" t="s">
        <v>147</v>
      </c>
      <c r="B67" s="23"/>
      <c r="C67" s="34"/>
      <c r="D67" s="56"/>
      <c r="E67" s="199" t="s">
        <v>167</v>
      </c>
      <c r="F67" s="199"/>
      <c r="G67" s="212"/>
      <c r="H67" s="42" t="s">
        <v>321</v>
      </c>
      <c r="I67" s="42" t="s">
        <v>321</v>
      </c>
      <c r="J67" s="107" t="s">
        <v>321</v>
      </c>
      <c r="K67" s="107" t="s">
        <v>321</v>
      </c>
      <c r="L67" s="169" t="s">
        <v>721</v>
      </c>
      <c r="M67" s="42" t="s">
        <v>321</v>
      </c>
    </row>
    <row r="68" spans="1:15" ht="30" customHeight="1" x14ac:dyDescent="0.25">
      <c r="A68" s="41" t="s">
        <v>148</v>
      </c>
      <c r="B68" s="33"/>
      <c r="C68" s="35"/>
      <c r="D68" s="36"/>
      <c r="E68" s="36"/>
      <c r="F68" s="167" t="s">
        <v>564</v>
      </c>
      <c r="G68" s="168" t="s">
        <v>563</v>
      </c>
      <c r="H68" s="121" t="s">
        <v>229</v>
      </c>
      <c r="I68" s="121" t="s">
        <v>230</v>
      </c>
      <c r="J68" s="125" t="s">
        <v>1</v>
      </c>
      <c r="K68" s="125" t="s">
        <v>231</v>
      </c>
      <c r="L68" s="174"/>
      <c r="M68" s="68"/>
      <c r="O68" s="13"/>
    </row>
    <row r="69" spans="1:15" ht="30" customHeight="1" x14ac:dyDescent="0.25">
      <c r="A69" s="38" t="s">
        <v>149</v>
      </c>
      <c r="B69" s="33"/>
      <c r="C69" s="35"/>
      <c r="D69" s="36"/>
      <c r="E69" s="36"/>
      <c r="F69" s="167" t="s">
        <v>566</v>
      </c>
      <c r="G69" s="168" t="s">
        <v>565</v>
      </c>
      <c r="H69" s="121" t="s">
        <v>229</v>
      </c>
      <c r="I69" s="121" t="s">
        <v>233</v>
      </c>
      <c r="J69" s="125" t="s">
        <v>1</v>
      </c>
      <c r="K69" s="125" t="s">
        <v>231</v>
      </c>
      <c r="L69" s="174"/>
      <c r="M69" s="68"/>
      <c r="O69" s="13"/>
    </row>
    <row r="70" spans="1:15" ht="30" customHeight="1" x14ac:dyDescent="0.25">
      <c r="A70" s="41" t="s">
        <v>150</v>
      </c>
      <c r="B70" s="33"/>
      <c r="C70" s="35"/>
      <c r="D70" s="36"/>
      <c r="E70" s="36"/>
      <c r="F70" s="167" t="s">
        <v>568</v>
      </c>
      <c r="G70" s="163" t="s">
        <v>567</v>
      </c>
      <c r="H70" s="121" t="s">
        <v>229</v>
      </c>
      <c r="I70" s="121" t="s">
        <v>233</v>
      </c>
      <c r="J70" s="125" t="s">
        <v>1</v>
      </c>
      <c r="K70" s="125" t="s">
        <v>231</v>
      </c>
      <c r="L70" s="174"/>
      <c r="M70" s="67"/>
      <c r="O70" s="13"/>
    </row>
    <row r="71" spans="1:15" s="1" customFormat="1" ht="30" customHeight="1" outlineLevel="1" x14ac:dyDescent="0.25">
      <c r="A71" s="38" t="s">
        <v>151</v>
      </c>
      <c r="B71" s="23"/>
      <c r="C71" s="34"/>
      <c r="D71" s="56"/>
      <c r="E71" s="199" t="s">
        <v>168</v>
      </c>
      <c r="F71" s="199"/>
      <c r="G71" s="196"/>
      <c r="H71" s="42" t="s">
        <v>321</v>
      </c>
      <c r="I71" s="42" t="s">
        <v>321</v>
      </c>
      <c r="J71" s="107" t="s">
        <v>321</v>
      </c>
      <c r="K71" s="107" t="s">
        <v>321</v>
      </c>
      <c r="L71" s="169" t="s">
        <v>721</v>
      </c>
      <c r="M71" s="42" t="s">
        <v>321</v>
      </c>
    </row>
    <row r="72" spans="1:15" ht="30" customHeight="1" x14ac:dyDescent="0.25">
      <c r="A72" s="41" t="s">
        <v>152</v>
      </c>
      <c r="B72" s="33"/>
      <c r="C72" s="35"/>
      <c r="D72" s="36"/>
      <c r="E72" s="36"/>
      <c r="F72" s="167" t="s">
        <v>570</v>
      </c>
      <c r="G72" s="163" t="s">
        <v>569</v>
      </c>
      <c r="H72" s="121" t="s">
        <v>229</v>
      </c>
      <c r="I72" s="121" t="s">
        <v>232</v>
      </c>
      <c r="J72" s="125" t="s">
        <v>1</v>
      </c>
      <c r="K72" s="125" t="s">
        <v>231</v>
      </c>
      <c r="L72" s="174"/>
      <c r="M72" s="67"/>
      <c r="O72" s="13"/>
    </row>
    <row r="73" spans="1:15" s="1" customFormat="1" ht="30" customHeight="1" outlineLevel="1" x14ac:dyDescent="0.25">
      <c r="A73" s="38" t="s">
        <v>153</v>
      </c>
      <c r="B73" s="23"/>
      <c r="C73" s="34"/>
      <c r="D73" s="199" t="s">
        <v>169</v>
      </c>
      <c r="E73" s="196"/>
      <c r="F73" s="196"/>
      <c r="G73" s="195"/>
      <c r="H73" s="42" t="s">
        <v>321</v>
      </c>
      <c r="I73" s="42" t="s">
        <v>321</v>
      </c>
      <c r="J73" s="107" t="s">
        <v>321</v>
      </c>
      <c r="K73" s="107" t="s">
        <v>321</v>
      </c>
      <c r="L73" s="169" t="s">
        <v>727</v>
      </c>
      <c r="M73" s="42" t="s">
        <v>321</v>
      </c>
    </row>
    <row r="74" spans="1:15" s="1" customFormat="1" ht="30" customHeight="1" outlineLevel="1" x14ac:dyDescent="0.25">
      <c r="A74" s="41" t="s">
        <v>64</v>
      </c>
      <c r="B74" s="23"/>
      <c r="C74" s="34"/>
      <c r="D74" s="56"/>
      <c r="E74" s="199" t="s">
        <v>199</v>
      </c>
      <c r="F74" s="199"/>
      <c r="G74" s="196"/>
      <c r="H74" s="42" t="s">
        <v>321</v>
      </c>
      <c r="I74" s="42" t="s">
        <v>321</v>
      </c>
      <c r="J74" s="107" t="s">
        <v>321</v>
      </c>
      <c r="K74" s="107" t="s">
        <v>321</v>
      </c>
      <c r="L74" s="169" t="s">
        <v>727</v>
      </c>
      <c r="M74" s="42" t="s">
        <v>321</v>
      </c>
    </row>
    <row r="75" spans="1:15" ht="30" customHeight="1" x14ac:dyDescent="0.25">
      <c r="A75" s="38" t="s">
        <v>154</v>
      </c>
      <c r="B75" s="33"/>
      <c r="C75" s="35"/>
      <c r="D75" s="36"/>
      <c r="E75" s="36"/>
      <c r="F75" s="159" t="s">
        <v>572</v>
      </c>
      <c r="G75" s="163" t="s">
        <v>571</v>
      </c>
      <c r="H75" s="121" t="s">
        <v>229</v>
      </c>
      <c r="I75" s="121" t="s">
        <v>232</v>
      </c>
      <c r="J75" s="125" t="s">
        <v>364</v>
      </c>
      <c r="K75" s="125" t="s">
        <v>231</v>
      </c>
      <c r="L75" s="174"/>
      <c r="M75" s="69"/>
      <c r="O75" s="13"/>
    </row>
    <row r="76" spans="1:15" s="1" customFormat="1" ht="30" customHeight="1" outlineLevel="1" x14ac:dyDescent="0.25">
      <c r="A76" s="41" t="s">
        <v>236</v>
      </c>
      <c r="B76" s="23"/>
      <c r="C76" s="34"/>
      <c r="D76" s="56"/>
      <c r="E76" s="199" t="s">
        <v>200</v>
      </c>
      <c r="F76" s="199"/>
      <c r="G76" s="208"/>
      <c r="H76" s="42" t="s">
        <v>321</v>
      </c>
      <c r="I76" s="42" t="s">
        <v>321</v>
      </c>
      <c r="J76" s="107" t="s">
        <v>321</v>
      </c>
      <c r="K76" s="107" t="s">
        <v>321</v>
      </c>
      <c r="L76" s="169" t="s">
        <v>721</v>
      </c>
      <c r="M76" s="42" t="s">
        <v>321</v>
      </c>
    </row>
    <row r="77" spans="1:15" ht="30" customHeight="1" x14ac:dyDescent="0.25">
      <c r="A77" s="38" t="s">
        <v>237</v>
      </c>
      <c r="B77" s="33"/>
      <c r="C77" s="35"/>
      <c r="D77" s="36"/>
      <c r="E77" s="36"/>
      <c r="F77" s="159" t="s">
        <v>574</v>
      </c>
      <c r="G77" s="163" t="s">
        <v>573</v>
      </c>
      <c r="H77" s="121" t="s">
        <v>229</v>
      </c>
      <c r="I77" s="121" t="s">
        <v>362</v>
      </c>
      <c r="J77" s="125" t="s">
        <v>364</v>
      </c>
      <c r="K77" s="125" t="s">
        <v>231</v>
      </c>
      <c r="L77" s="174"/>
      <c r="M77" s="69"/>
      <c r="O77" s="13"/>
    </row>
    <row r="78" spans="1:15" s="1" customFormat="1" ht="30" customHeight="1" outlineLevel="1" x14ac:dyDescent="0.25">
      <c r="A78" s="41" t="s">
        <v>238</v>
      </c>
      <c r="B78" s="23"/>
      <c r="C78" s="34"/>
      <c r="D78" s="56"/>
      <c r="E78" s="199" t="s">
        <v>201</v>
      </c>
      <c r="F78" s="199"/>
      <c r="G78" s="208"/>
      <c r="H78" s="42" t="s">
        <v>321</v>
      </c>
      <c r="I78" s="42" t="s">
        <v>321</v>
      </c>
      <c r="J78" s="107" t="s">
        <v>321</v>
      </c>
      <c r="K78" s="107" t="s">
        <v>321</v>
      </c>
      <c r="L78" s="169" t="s">
        <v>721</v>
      </c>
      <c r="M78" s="42" t="s">
        <v>321</v>
      </c>
    </row>
    <row r="79" spans="1:15" ht="30" customHeight="1" x14ac:dyDescent="0.25">
      <c r="A79" s="38" t="s">
        <v>239</v>
      </c>
      <c r="B79" s="33"/>
      <c r="C79" s="35"/>
      <c r="D79" s="36"/>
      <c r="E79" s="36"/>
      <c r="F79" s="159" t="s">
        <v>576</v>
      </c>
      <c r="G79" s="163" t="s">
        <v>575</v>
      </c>
      <c r="H79" s="121" t="s">
        <v>229</v>
      </c>
      <c r="I79" s="121" t="s">
        <v>362</v>
      </c>
      <c r="J79" s="125" t="s">
        <v>364</v>
      </c>
      <c r="K79" s="125" t="s">
        <v>231</v>
      </c>
      <c r="L79" s="174"/>
      <c r="M79" s="69"/>
      <c r="O79" s="13"/>
    </row>
    <row r="80" spans="1:15" s="1" customFormat="1" ht="30" customHeight="1" outlineLevel="1" x14ac:dyDescent="0.25">
      <c r="A80" s="41" t="s">
        <v>240</v>
      </c>
      <c r="B80" s="23"/>
      <c r="C80" s="34"/>
      <c r="D80" s="56"/>
      <c r="E80" s="199" t="s">
        <v>202</v>
      </c>
      <c r="F80" s="199"/>
      <c r="G80" s="208"/>
      <c r="H80" s="42" t="s">
        <v>321</v>
      </c>
      <c r="I80" s="42" t="s">
        <v>321</v>
      </c>
      <c r="J80" s="107" t="s">
        <v>321</v>
      </c>
      <c r="K80" s="107" t="s">
        <v>321</v>
      </c>
      <c r="L80" s="169" t="s">
        <v>721</v>
      </c>
      <c r="M80" s="42" t="s">
        <v>321</v>
      </c>
    </row>
    <row r="81" spans="1:15" ht="30" customHeight="1" x14ac:dyDescent="0.25">
      <c r="A81" s="38" t="s">
        <v>241</v>
      </c>
      <c r="B81" s="33"/>
      <c r="C81" s="35"/>
      <c r="D81" s="36"/>
      <c r="E81" s="36"/>
      <c r="F81" s="167" t="s">
        <v>578</v>
      </c>
      <c r="G81" s="163" t="s">
        <v>577</v>
      </c>
      <c r="H81" s="121" t="s">
        <v>229</v>
      </c>
      <c r="I81" s="121" t="s">
        <v>362</v>
      </c>
      <c r="J81" s="125" t="s">
        <v>363</v>
      </c>
      <c r="K81" s="125" t="s">
        <v>365</v>
      </c>
      <c r="L81" s="174"/>
      <c r="M81" s="69"/>
      <c r="O81" s="13"/>
    </row>
    <row r="82" spans="1:15" ht="30" customHeight="1" x14ac:dyDescent="0.25">
      <c r="A82" s="41" t="s">
        <v>242</v>
      </c>
      <c r="B82" s="33"/>
      <c r="C82" s="35"/>
      <c r="D82" s="36"/>
      <c r="E82" s="36"/>
      <c r="F82" s="167" t="s">
        <v>580</v>
      </c>
      <c r="G82" s="163" t="s">
        <v>579</v>
      </c>
      <c r="H82" s="121" t="s">
        <v>362</v>
      </c>
      <c r="I82" s="121" t="s">
        <v>233</v>
      </c>
      <c r="J82" s="125" t="s">
        <v>1</v>
      </c>
      <c r="K82" s="125" t="s">
        <v>361</v>
      </c>
      <c r="L82" s="174"/>
      <c r="M82" s="69"/>
      <c r="O82" s="13"/>
    </row>
    <row r="83" spans="1:15" s="1" customFormat="1" ht="30" customHeight="1" outlineLevel="1" x14ac:dyDescent="0.25">
      <c r="A83" s="38" t="s">
        <v>243</v>
      </c>
      <c r="B83" s="23"/>
      <c r="C83" s="34"/>
      <c r="D83" s="209" t="s">
        <v>375</v>
      </c>
      <c r="E83" s="196"/>
      <c r="F83" s="196"/>
      <c r="G83" s="195"/>
      <c r="H83" s="42" t="s">
        <v>321</v>
      </c>
      <c r="I83" s="42" t="s">
        <v>321</v>
      </c>
      <c r="J83" s="107" t="s">
        <v>321</v>
      </c>
      <c r="K83" s="107" t="s">
        <v>321</v>
      </c>
      <c r="L83" s="169" t="s">
        <v>721</v>
      </c>
      <c r="M83" s="42" t="s">
        <v>321</v>
      </c>
    </row>
    <row r="84" spans="1:15" ht="30" customHeight="1" x14ac:dyDescent="0.25">
      <c r="A84" s="41" t="s">
        <v>244</v>
      </c>
      <c r="B84" s="33"/>
      <c r="C84" s="35"/>
      <c r="D84" s="36"/>
      <c r="E84" s="36"/>
      <c r="F84" s="167" t="s">
        <v>582</v>
      </c>
      <c r="G84" s="163" t="s">
        <v>581</v>
      </c>
      <c r="H84" s="121" t="s">
        <v>229</v>
      </c>
      <c r="I84" s="121" t="s">
        <v>232</v>
      </c>
      <c r="J84" s="125" t="s">
        <v>1</v>
      </c>
      <c r="K84" s="125" t="s">
        <v>231</v>
      </c>
      <c r="L84" s="174"/>
      <c r="M84" s="69"/>
      <c r="O84" s="13"/>
    </row>
    <row r="85" spans="1:15" ht="30" customHeight="1" x14ac:dyDescent="0.25">
      <c r="A85" s="38" t="s">
        <v>245</v>
      </c>
      <c r="B85" s="33"/>
      <c r="C85" s="35"/>
      <c r="D85" s="36"/>
      <c r="E85" s="36"/>
      <c r="F85" s="159" t="s">
        <v>584</v>
      </c>
      <c r="G85" s="163" t="s">
        <v>583</v>
      </c>
      <c r="H85" s="121" t="s">
        <v>229</v>
      </c>
      <c r="I85" s="121" t="s">
        <v>366</v>
      </c>
      <c r="J85" s="125" t="s">
        <v>1</v>
      </c>
      <c r="K85" s="125" t="s">
        <v>231</v>
      </c>
      <c r="L85" s="174"/>
      <c r="M85" s="69"/>
      <c r="O85" s="13"/>
    </row>
    <row r="86" spans="1:15" ht="30" customHeight="1" x14ac:dyDescent="0.25">
      <c r="A86" s="41" t="s">
        <v>246</v>
      </c>
      <c r="B86" s="33"/>
      <c r="C86" s="35"/>
      <c r="D86" s="36"/>
      <c r="E86" s="36"/>
      <c r="F86" s="159" t="s">
        <v>586</v>
      </c>
      <c r="G86" s="163" t="s">
        <v>585</v>
      </c>
      <c r="H86" s="121" t="s">
        <v>229</v>
      </c>
      <c r="I86" s="121" t="s">
        <v>366</v>
      </c>
      <c r="J86" s="125" t="s">
        <v>1</v>
      </c>
      <c r="K86" s="125" t="s">
        <v>231</v>
      </c>
      <c r="L86" s="174"/>
      <c r="M86" s="69"/>
      <c r="O86" s="13"/>
    </row>
    <row r="87" spans="1:15" ht="30" customHeight="1" x14ac:dyDescent="0.25">
      <c r="A87" s="38" t="s">
        <v>247</v>
      </c>
      <c r="B87" s="33"/>
      <c r="C87" s="35"/>
      <c r="D87" s="36"/>
      <c r="E87" s="36"/>
      <c r="F87" s="167" t="s">
        <v>588</v>
      </c>
      <c r="G87" s="163" t="s">
        <v>587</v>
      </c>
      <c r="H87" s="121" t="s">
        <v>229</v>
      </c>
      <c r="I87" s="121" t="s">
        <v>233</v>
      </c>
      <c r="J87" s="125" t="s">
        <v>1</v>
      </c>
      <c r="K87" s="125" t="s">
        <v>231</v>
      </c>
      <c r="L87" s="174"/>
      <c r="M87" s="69"/>
      <c r="O87" s="13"/>
    </row>
    <row r="88" spans="1:15" ht="30" customHeight="1" x14ac:dyDescent="0.25">
      <c r="A88" s="41" t="s">
        <v>248</v>
      </c>
      <c r="B88" s="33"/>
      <c r="C88" s="35"/>
      <c r="D88" s="36"/>
      <c r="E88" s="36"/>
      <c r="F88" s="167" t="s">
        <v>590</v>
      </c>
      <c r="G88" s="163" t="s">
        <v>589</v>
      </c>
      <c r="H88" s="121" t="s">
        <v>229</v>
      </c>
      <c r="I88" s="121" t="s">
        <v>233</v>
      </c>
      <c r="J88" s="125" t="s">
        <v>1</v>
      </c>
      <c r="K88" s="125" t="s">
        <v>231</v>
      </c>
      <c r="L88" s="174"/>
      <c r="M88" s="69"/>
      <c r="O88" s="13"/>
    </row>
    <row r="89" spans="1:15" s="1" customFormat="1" ht="30" customHeight="1" outlineLevel="1" x14ac:dyDescent="0.25">
      <c r="A89" s="38" t="s">
        <v>249</v>
      </c>
      <c r="B89" s="23"/>
      <c r="C89" s="34"/>
      <c r="D89" s="199" t="s">
        <v>204</v>
      </c>
      <c r="E89" s="196"/>
      <c r="F89" s="196"/>
      <c r="G89" s="195"/>
      <c r="H89" s="42" t="s">
        <v>321</v>
      </c>
      <c r="I89" s="42" t="s">
        <v>321</v>
      </c>
      <c r="J89" s="107" t="s">
        <v>321</v>
      </c>
      <c r="K89" s="107" t="s">
        <v>321</v>
      </c>
      <c r="L89" s="169" t="s">
        <v>733</v>
      </c>
      <c r="M89" s="42" t="s">
        <v>321</v>
      </c>
    </row>
    <row r="90" spans="1:15" s="1" customFormat="1" ht="30" customHeight="1" outlineLevel="1" x14ac:dyDescent="0.25">
      <c r="A90" s="41" t="s">
        <v>250</v>
      </c>
      <c r="B90" s="23"/>
      <c r="C90" s="34"/>
      <c r="D90" s="56"/>
      <c r="E90" s="209" t="s">
        <v>376</v>
      </c>
      <c r="F90" s="209"/>
      <c r="G90" s="208"/>
      <c r="H90" s="42" t="s">
        <v>321</v>
      </c>
      <c r="I90" s="42" t="s">
        <v>321</v>
      </c>
      <c r="J90" s="107" t="s">
        <v>321</v>
      </c>
      <c r="K90" s="107" t="s">
        <v>321</v>
      </c>
      <c r="L90" s="169" t="s">
        <v>733</v>
      </c>
      <c r="M90" s="42" t="s">
        <v>321</v>
      </c>
    </row>
    <row r="91" spans="1:15" ht="30" customHeight="1" x14ac:dyDescent="0.25">
      <c r="A91" s="38" t="s">
        <v>251</v>
      </c>
      <c r="B91" s="33"/>
      <c r="C91" s="35"/>
      <c r="D91" s="36"/>
      <c r="E91" s="36"/>
      <c r="F91" s="159" t="s">
        <v>592</v>
      </c>
      <c r="G91" s="163" t="s">
        <v>591</v>
      </c>
      <c r="H91" s="121" t="s">
        <v>229</v>
      </c>
      <c r="I91" s="121" t="s">
        <v>233</v>
      </c>
      <c r="J91" s="125" t="s">
        <v>367</v>
      </c>
      <c r="K91" s="125" t="s">
        <v>231</v>
      </c>
      <c r="L91" s="174"/>
      <c r="M91" s="69"/>
      <c r="O91" s="13"/>
    </row>
    <row r="92" spans="1:15" ht="30" customHeight="1" x14ac:dyDescent="0.25">
      <c r="A92" s="41" t="s">
        <v>252</v>
      </c>
      <c r="B92" s="33"/>
      <c r="C92" s="35"/>
      <c r="D92" s="36"/>
      <c r="E92" s="36"/>
      <c r="F92" s="159" t="s">
        <v>594</v>
      </c>
      <c r="G92" s="163" t="s">
        <v>593</v>
      </c>
      <c r="H92" s="121" t="s">
        <v>229</v>
      </c>
      <c r="I92" s="121" t="s">
        <v>233</v>
      </c>
      <c r="J92" s="125" t="s">
        <v>367</v>
      </c>
      <c r="K92" s="125" t="s">
        <v>231</v>
      </c>
      <c r="L92" s="174"/>
      <c r="M92" s="69"/>
      <c r="O92" s="13"/>
    </row>
    <row r="93" spans="1:15" ht="30" customHeight="1" x14ac:dyDescent="0.25">
      <c r="A93" s="38" t="s">
        <v>253</v>
      </c>
      <c r="B93" s="33"/>
      <c r="C93" s="35"/>
      <c r="D93" s="36"/>
      <c r="E93" s="36"/>
      <c r="F93" s="159" t="s">
        <v>596</v>
      </c>
      <c r="G93" s="163" t="s">
        <v>595</v>
      </c>
      <c r="H93" s="121" t="s">
        <v>229</v>
      </c>
      <c r="I93" s="121" t="s">
        <v>366</v>
      </c>
      <c r="J93" s="125" t="s">
        <v>367</v>
      </c>
      <c r="K93" s="125" t="s">
        <v>231</v>
      </c>
      <c r="L93" s="174"/>
      <c r="M93" s="69"/>
      <c r="O93" s="13"/>
    </row>
    <row r="94" spans="1:15" s="1" customFormat="1" ht="30" customHeight="1" outlineLevel="1" x14ac:dyDescent="0.25">
      <c r="A94" s="41" t="s">
        <v>254</v>
      </c>
      <c r="B94" s="23"/>
      <c r="C94" s="34"/>
      <c r="D94" s="56"/>
      <c r="E94" s="199" t="s">
        <v>206</v>
      </c>
      <c r="F94" s="199"/>
      <c r="G94" s="208"/>
      <c r="H94" s="42" t="s">
        <v>321</v>
      </c>
      <c r="I94" s="42" t="s">
        <v>321</v>
      </c>
      <c r="J94" s="107" t="s">
        <v>321</v>
      </c>
      <c r="K94" s="107" t="s">
        <v>321</v>
      </c>
      <c r="L94" s="169" t="s">
        <v>721</v>
      </c>
      <c r="M94" s="42" t="s">
        <v>321</v>
      </c>
    </row>
    <row r="95" spans="1:15" ht="32.25" customHeight="1" x14ac:dyDescent="0.25">
      <c r="A95" s="38" t="s">
        <v>255</v>
      </c>
      <c r="B95" s="33"/>
      <c r="C95" s="35"/>
      <c r="D95" s="36"/>
      <c r="E95" s="36"/>
      <c r="F95" s="159" t="s">
        <v>598</v>
      </c>
      <c r="G95" s="163" t="s">
        <v>597</v>
      </c>
      <c r="H95" s="121" t="s">
        <v>229</v>
      </c>
      <c r="I95" s="121" t="s">
        <v>232</v>
      </c>
      <c r="J95" s="125" t="s">
        <v>363</v>
      </c>
      <c r="K95" s="125" t="s">
        <v>231</v>
      </c>
      <c r="L95" s="174"/>
      <c r="M95" s="69"/>
      <c r="O95" s="13"/>
    </row>
    <row r="96" spans="1:15" ht="30" customHeight="1" x14ac:dyDescent="0.25">
      <c r="A96" s="41" t="s">
        <v>256</v>
      </c>
      <c r="B96" s="33"/>
      <c r="C96" s="35"/>
      <c r="D96" s="36"/>
      <c r="E96" s="36"/>
      <c r="F96" s="159" t="s">
        <v>600</v>
      </c>
      <c r="G96" s="163" t="s">
        <v>599</v>
      </c>
      <c r="H96" s="121" t="s">
        <v>229</v>
      </c>
      <c r="I96" s="121" t="s">
        <v>232</v>
      </c>
      <c r="J96" s="125" t="s">
        <v>363</v>
      </c>
      <c r="K96" s="125" t="s">
        <v>231</v>
      </c>
      <c r="L96" s="174"/>
      <c r="M96" s="69"/>
      <c r="O96" s="13"/>
    </row>
    <row r="97" spans="1:15" ht="30" customHeight="1" x14ac:dyDescent="0.25">
      <c r="A97" s="38" t="s">
        <v>257</v>
      </c>
      <c r="B97" s="33"/>
      <c r="C97" s="35"/>
      <c r="D97" s="36"/>
      <c r="E97" s="36"/>
      <c r="F97" s="159" t="s">
        <v>602</v>
      </c>
      <c r="G97" s="163" t="s">
        <v>601</v>
      </c>
      <c r="H97" s="121" t="s">
        <v>229</v>
      </c>
      <c r="I97" s="121" t="s">
        <v>366</v>
      </c>
      <c r="J97" s="125" t="s">
        <v>363</v>
      </c>
      <c r="K97" s="125" t="s">
        <v>231</v>
      </c>
      <c r="L97" s="174"/>
      <c r="M97" s="69"/>
      <c r="O97" s="13"/>
    </row>
    <row r="98" spans="1:15" s="1" customFormat="1" ht="30" customHeight="1" outlineLevel="1" x14ac:dyDescent="0.25">
      <c r="A98" s="41" t="s">
        <v>258</v>
      </c>
      <c r="B98" s="23"/>
      <c r="C98" s="34"/>
      <c r="D98" s="199" t="s">
        <v>207</v>
      </c>
      <c r="E98" s="196"/>
      <c r="F98" s="196"/>
      <c r="G98" s="195"/>
      <c r="H98" s="42" t="s">
        <v>321</v>
      </c>
      <c r="I98" s="42" t="s">
        <v>321</v>
      </c>
      <c r="J98" s="107" t="s">
        <v>321</v>
      </c>
      <c r="K98" s="107" t="s">
        <v>321</v>
      </c>
      <c r="L98" s="169" t="s">
        <v>732</v>
      </c>
      <c r="M98" s="42" t="s">
        <v>321</v>
      </c>
    </row>
    <row r="99" spans="1:15" ht="30" customHeight="1" x14ac:dyDescent="0.25">
      <c r="A99" s="38" t="s">
        <v>259</v>
      </c>
      <c r="B99" s="33"/>
      <c r="C99" s="35"/>
      <c r="D99" s="36"/>
      <c r="E99" s="36"/>
      <c r="F99" s="159" t="s">
        <v>604</v>
      </c>
      <c r="G99" s="163" t="s">
        <v>603</v>
      </c>
      <c r="H99" s="121" t="s">
        <v>229</v>
      </c>
      <c r="I99" s="121" t="s">
        <v>232</v>
      </c>
      <c r="J99" s="125" t="s">
        <v>368</v>
      </c>
      <c r="K99" s="125" t="s">
        <v>231</v>
      </c>
      <c r="L99" s="174"/>
      <c r="M99" s="69"/>
      <c r="O99" s="13"/>
    </row>
    <row r="100" spans="1:15" ht="30" customHeight="1" x14ac:dyDescent="0.25">
      <c r="A100" s="41" t="s">
        <v>260</v>
      </c>
      <c r="B100" s="33"/>
      <c r="C100" s="35"/>
      <c r="D100" s="36"/>
      <c r="E100" s="36"/>
      <c r="F100" s="159" t="s">
        <v>606</v>
      </c>
      <c r="G100" s="163" t="s">
        <v>605</v>
      </c>
      <c r="H100" s="121" t="s">
        <v>229</v>
      </c>
      <c r="I100" s="121" t="s">
        <v>362</v>
      </c>
      <c r="J100" s="125" t="s">
        <v>368</v>
      </c>
      <c r="K100" s="125" t="s">
        <v>231</v>
      </c>
      <c r="L100" s="174"/>
      <c r="M100" s="69"/>
      <c r="O100" s="13"/>
    </row>
    <row r="101" spans="1:15" ht="30" customHeight="1" x14ac:dyDescent="0.25">
      <c r="A101" s="38" t="s">
        <v>261</v>
      </c>
      <c r="B101" s="33"/>
      <c r="C101" s="35"/>
      <c r="D101" s="36"/>
      <c r="E101" s="36"/>
      <c r="F101" s="159" t="s">
        <v>608</v>
      </c>
      <c r="G101" s="163" t="s">
        <v>607</v>
      </c>
      <c r="H101" s="121" t="s">
        <v>229</v>
      </c>
      <c r="I101" s="121" t="s">
        <v>366</v>
      </c>
      <c r="J101" s="125" t="s">
        <v>368</v>
      </c>
      <c r="K101" s="125" t="s">
        <v>231</v>
      </c>
      <c r="L101" s="174"/>
      <c r="M101" s="69"/>
      <c r="O101" s="13"/>
    </row>
    <row r="102" spans="1:15" ht="30" customHeight="1" x14ac:dyDescent="0.25">
      <c r="A102" s="41" t="s">
        <v>262</v>
      </c>
      <c r="B102" s="33"/>
      <c r="C102" s="35"/>
      <c r="D102" s="36"/>
      <c r="E102" s="36"/>
      <c r="F102" s="159" t="s">
        <v>610</v>
      </c>
      <c r="G102" s="163" t="s">
        <v>609</v>
      </c>
      <c r="H102" s="121" t="s">
        <v>229</v>
      </c>
      <c r="I102" s="121" t="s">
        <v>233</v>
      </c>
      <c r="J102" s="125" t="s">
        <v>368</v>
      </c>
      <c r="K102" s="125" t="s">
        <v>231</v>
      </c>
      <c r="L102" s="174"/>
      <c r="M102" s="69"/>
      <c r="O102" s="13"/>
    </row>
    <row r="103" spans="1:15" ht="30" customHeight="1" x14ac:dyDescent="0.25">
      <c r="A103" s="38" t="s">
        <v>263</v>
      </c>
      <c r="B103" s="33"/>
      <c r="C103" s="35"/>
      <c r="D103" s="36"/>
      <c r="E103" s="36"/>
      <c r="F103" s="159" t="s">
        <v>612</v>
      </c>
      <c r="G103" s="163" t="s">
        <v>611</v>
      </c>
      <c r="H103" s="121" t="s">
        <v>229</v>
      </c>
      <c r="I103" s="121" t="s">
        <v>233</v>
      </c>
      <c r="J103" s="125" t="s">
        <v>368</v>
      </c>
      <c r="K103" s="125" t="s">
        <v>231</v>
      </c>
      <c r="L103" s="174"/>
      <c r="M103" s="69"/>
      <c r="O103" s="13"/>
    </row>
    <row r="104" spans="1:15" ht="30" customHeight="1" x14ac:dyDescent="0.25">
      <c r="A104" s="41" t="s">
        <v>264</v>
      </c>
      <c r="B104" s="33"/>
      <c r="C104" s="35"/>
      <c r="D104" s="36"/>
      <c r="E104" s="36"/>
      <c r="F104" s="159" t="s">
        <v>614</v>
      </c>
      <c r="G104" s="163" t="s">
        <v>613</v>
      </c>
      <c r="H104" s="121" t="s">
        <v>229</v>
      </c>
      <c r="I104" s="121" t="s">
        <v>233</v>
      </c>
      <c r="J104" s="125" t="s">
        <v>368</v>
      </c>
      <c r="K104" s="125" t="s">
        <v>231</v>
      </c>
      <c r="L104" s="174"/>
      <c r="M104" s="69"/>
      <c r="O104" s="13"/>
    </row>
    <row r="105" spans="1:15" s="1" customFormat="1" ht="30" customHeight="1" outlineLevel="1" x14ac:dyDescent="0.25">
      <c r="A105" s="38" t="s">
        <v>265</v>
      </c>
      <c r="B105" s="23"/>
      <c r="C105" s="34"/>
      <c r="D105" s="199" t="s">
        <v>208</v>
      </c>
      <c r="E105" s="196"/>
      <c r="F105" s="196"/>
      <c r="G105" s="195"/>
      <c r="H105" s="42" t="s">
        <v>321</v>
      </c>
      <c r="I105" s="42" t="s">
        <v>321</v>
      </c>
      <c r="J105" s="107" t="s">
        <v>321</v>
      </c>
      <c r="K105" s="107" t="s">
        <v>321</v>
      </c>
      <c r="L105" s="169" t="s">
        <v>721</v>
      </c>
      <c r="M105" s="42" t="s">
        <v>321</v>
      </c>
    </row>
    <row r="106" spans="1:15" ht="30" customHeight="1" x14ac:dyDescent="0.25">
      <c r="A106" s="41" t="s">
        <v>266</v>
      </c>
      <c r="B106" s="33"/>
      <c r="C106" s="35"/>
      <c r="D106" s="36"/>
      <c r="E106" s="36"/>
      <c r="F106" s="159" t="s">
        <v>616</v>
      </c>
      <c r="G106" s="163" t="s">
        <v>615</v>
      </c>
      <c r="H106" s="121" t="s">
        <v>229</v>
      </c>
      <c r="I106" s="121" t="s">
        <v>232</v>
      </c>
      <c r="J106" s="125" t="s">
        <v>369</v>
      </c>
      <c r="K106" s="125" t="s">
        <v>370</v>
      </c>
      <c r="L106" s="174"/>
      <c r="M106" s="69"/>
      <c r="O106" s="13"/>
    </row>
    <row r="107" spans="1:15" ht="30" customHeight="1" x14ac:dyDescent="0.25">
      <c r="A107" s="38" t="s">
        <v>267</v>
      </c>
      <c r="B107" s="33"/>
      <c r="C107" s="35"/>
      <c r="D107" s="36"/>
      <c r="E107" s="36"/>
      <c r="F107" s="159" t="s">
        <v>618</v>
      </c>
      <c r="G107" s="163" t="s">
        <v>617</v>
      </c>
      <c r="H107" s="121" t="s">
        <v>229</v>
      </c>
      <c r="I107" s="121" t="s">
        <v>232</v>
      </c>
      <c r="J107" s="125" t="s">
        <v>369</v>
      </c>
      <c r="K107" s="125" t="s">
        <v>370</v>
      </c>
      <c r="L107" s="174"/>
      <c r="M107" s="69"/>
      <c r="O107" s="13"/>
    </row>
    <row r="108" spans="1:15" ht="30" customHeight="1" x14ac:dyDescent="0.25">
      <c r="A108" s="41" t="s">
        <v>268</v>
      </c>
      <c r="B108" s="33"/>
      <c r="C108" s="35"/>
      <c r="D108" s="36"/>
      <c r="E108" s="36"/>
      <c r="F108" s="159" t="s">
        <v>620</v>
      </c>
      <c r="G108" s="163" t="s">
        <v>619</v>
      </c>
      <c r="H108" s="121" t="s">
        <v>229</v>
      </c>
      <c r="I108" s="121" t="s">
        <v>233</v>
      </c>
      <c r="J108" s="125" t="s">
        <v>369</v>
      </c>
      <c r="K108" s="125" t="s">
        <v>370</v>
      </c>
      <c r="L108" s="174"/>
      <c r="M108" s="69"/>
      <c r="O108" s="13"/>
    </row>
    <row r="109" spans="1:15" s="1" customFormat="1" ht="44.25" customHeight="1" outlineLevel="1" x14ac:dyDescent="0.25">
      <c r="A109" s="38" t="s">
        <v>269</v>
      </c>
      <c r="B109" s="23"/>
      <c r="C109" s="34"/>
      <c r="D109" s="199" t="s">
        <v>209</v>
      </c>
      <c r="E109" s="196"/>
      <c r="F109" s="196"/>
      <c r="G109" s="195"/>
      <c r="H109" s="42" t="s">
        <v>321</v>
      </c>
      <c r="I109" s="42" t="s">
        <v>321</v>
      </c>
      <c r="J109" s="107" t="s">
        <v>321</v>
      </c>
      <c r="K109" s="107" t="s">
        <v>321</v>
      </c>
      <c r="L109" s="169" t="s">
        <v>722</v>
      </c>
      <c r="M109" s="42" t="s">
        <v>321</v>
      </c>
    </row>
    <row r="110" spans="1:15" ht="30" customHeight="1" x14ac:dyDescent="0.25">
      <c r="A110" s="41" t="s">
        <v>270</v>
      </c>
      <c r="B110" s="33"/>
      <c r="C110" s="35"/>
      <c r="D110" s="36"/>
      <c r="E110" s="36"/>
      <c r="F110" s="159" t="s">
        <v>622</v>
      </c>
      <c r="G110" s="163" t="s">
        <v>621</v>
      </c>
      <c r="H110" s="121" t="s">
        <v>229</v>
      </c>
      <c r="I110" s="121" t="s">
        <v>232</v>
      </c>
      <c r="J110" s="125" t="s">
        <v>369</v>
      </c>
      <c r="K110" s="125" t="s">
        <v>231</v>
      </c>
      <c r="L110" s="174"/>
      <c r="M110" s="69"/>
      <c r="O110" s="13"/>
    </row>
    <row r="111" spans="1:15" ht="30" customHeight="1" x14ac:dyDescent="0.25">
      <c r="A111" s="38" t="s">
        <v>271</v>
      </c>
      <c r="B111" s="33"/>
      <c r="C111" s="35"/>
      <c r="D111" s="36"/>
      <c r="E111" s="36"/>
      <c r="F111" s="159" t="s">
        <v>624</v>
      </c>
      <c r="G111" s="163" t="s">
        <v>623</v>
      </c>
      <c r="H111" s="121" t="s">
        <v>229</v>
      </c>
      <c r="I111" s="121" t="s">
        <v>366</v>
      </c>
      <c r="J111" s="125" t="s">
        <v>369</v>
      </c>
      <c r="K111" s="125" t="s">
        <v>231</v>
      </c>
      <c r="L111" s="174"/>
      <c r="M111" s="69"/>
      <c r="O111" s="13"/>
    </row>
    <row r="112" spans="1:15" s="1" customFormat="1" ht="30" customHeight="1" outlineLevel="1" x14ac:dyDescent="0.25">
      <c r="A112" s="41" t="s">
        <v>272</v>
      </c>
      <c r="B112" s="23"/>
      <c r="C112" s="34"/>
      <c r="D112" s="199" t="s">
        <v>210</v>
      </c>
      <c r="E112" s="196"/>
      <c r="F112" s="196"/>
      <c r="G112" s="195"/>
      <c r="H112" s="42" t="s">
        <v>321</v>
      </c>
      <c r="I112" s="42" t="s">
        <v>321</v>
      </c>
      <c r="J112" s="107" t="s">
        <v>321</v>
      </c>
      <c r="K112" s="107" t="s">
        <v>321</v>
      </c>
      <c r="L112" s="169" t="s">
        <v>721</v>
      </c>
      <c r="M112" s="42" t="s">
        <v>321</v>
      </c>
    </row>
    <row r="113" spans="1:15" s="1" customFormat="1" ht="30" customHeight="1" outlineLevel="1" x14ac:dyDescent="0.25">
      <c r="A113" s="38" t="s">
        <v>273</v>
      </c>
      <c r="B113" s="23"/>
      <c r="C113" s="34"/>
      <c r="D113" s="56"/>
      <c r="E113" s="199" t="s">
        <v>211</v>
      </c>
      <c r="F113" s="199"/>
      <c r="G113" s="208"/>
      <c r="H113" s="42" t="s">
        <v>321</v>
      </c>
      <c r="I113" s="42" t="s">
        <v>321</v>
      </c>
      <c r="J113" s="107" t="s">
        <v>321</v>
      </c>
      <c r="K113" s="107" t="s">
        <v>321</v>
      </c>
      <c r="L113" s="169" t="s">
        <v>721</v>
      </c>
      <c r="M113" s="42" t="s">
        <v>321</v>
      </c>
    </row>
    <row r="114" spans="1:15" ht="30" customHeight="1" x14ac:dyDescent="0.25">
      <c r="A114" s="41" t="s">
        <v>274</v>
      </c>
      <c r="B114" s="33"/>
      <c r="C114" s="35"/>
      <c r="D114" s="36"/>
      <c r="E114" s="36"/>
      <c r="F114" s="159" t="s">
        <v>626</v>
      </c>
      <c r="G114" s="163" t="s">
        <v>625</v>
      </c>
      <c r="H114" s="60" t="s">
        <v>229</v>
      </c>
      <c r="I114" s="60" t="s">
        <v>230</v>
      </c>
      <c r="J114" s="108" t="s">
        <v>1</v>
      </c>
      <c r="K114" s="108" t="s">
        <v>231</v>
      </c>
      <c r="L114" s="174"/>
      <c r="M114" s="69"/>
      <c r="O114" s="13"/>
    </row>
    <row r="115" spans="1:15" ht="30" customHeight="1" x14ac:dyDescent="0.25">
      <c r="A115" s="38" t="s">
        <v>275</v>
      </c>
      <c r="B115" s="33"/>
      <c r="C115" s="35"/>
      <c r="D115" s="36"/>
      <c r="E115" s="36"/>
      <c r="F115" s="159" t="s">
        <v>628</v>
      </c>
      <c r="G115" s="163" t="s">
        <v>627</v>
      </c>
      <c r="H115" s="60" t="s">
        <v>232</v>
      </c>
      <c r="I115" s="60" t="s">
        <v>233</v>
      </c>
      <c r="J115" s="108" t="s">
        <v>1</v>
      </c>
      <c r="K115" s="125" t="s">
        <v>371</v>
      </c>
      <c r="L115" s="174"/>
      <c r="M115" s="69"/>
      <c r="O115" s="13"/>
    </row>
    <row r="116" spans="1:15" s="1" customFormat="1" ht="30" customHeight="1" outlineLevel="1" x14ac:dyDescent="0.25">
      <c r="A116" s="41" t="s">
        <v>276</v>
      </c>
      <c r="B116" s="23"/>
      <c r="C116" s="34"/>
      <c r="D116" s="56"/>
      <c r="E116" s="199" t="s">
        <v>212</v>
      </c>
      <c r="F116" s="199"/>
      <c r="G116" s="208"/>
      <c r="H116" s="42" t="s">
        <v>321</v>
      </c>
      <c r="I116" s="42" t="s">
        <v>321</v>
      </c>
      <c r="J116" s="107" t="s">
        <v>321</v>
      </c>
      <c r="K116" s="107" t="s">
        <v>321</v>
      </c>
      <c r="L116" s="169" t="s">
        <v>721</v>
      </c>
      <c r="M116" s="42" t="s">
        <v>321</v>
      </c>
    </row>
    <row r="117" spans="1:15" ht="30" customHeight="1" x14ac:dyDescent="0.25">
      <c r="A117" s="38" t="s">
        <v>700</v>
      </c>
      <c r="B117" s="33"/>
      <c r="C117" s="35"/>
      <c r="D117" s="36"/>
      <c r="E117" s="36"/>
      <c r="F117" s="159" t="s">
        <v>630</v>
      </c>
      <c r="G117" s="163" t="s">
        <v>629</v>
      </c>
      <c r="H117" s="60" t="s">
        <v>229</v>
      </c>
      <c r="I117" s="60" t="s">
        <v>233</v>
      </c>
      <c r="J117" s="108" t="s">
        <v>1</v>
      </c>
      <c r="K117" s="125" t="s">
        <v>361</v>
      </c>
      <c r="L117" s="174"/>
      <c r="M117" s="69"/>
      <c r="O117" s="13"/>
    </row>
    <row r="118" spans="1:15" s="1" customFormat="1" ht="30" customHeight="1" outlineLevel="1" x14ac:dyDescent="0.25">
      <c r="A118" s="41" t="s">
        <v>277</v>
      </c>
      <c r="B118" s="23"/>
      <c r="C118" s="34"/>
      <c r="D118" s="56"/>
      <c r="E118" s="199" t="s">
        <v>213</v>
      </c>
      <c r="F118" s="199"/>
      <c r="G118" s="208"/>
      <c r="H118" s="42" t="s">
        <v>321</v>
      </c>
      <c r="I118" s="42" t="s">
        <v>321</v>
      </c>
      <c r="J118" s="107" t="s">
        <v>321</v>
      </c>
      <c r="K118" s="107" t="s">
        <v>321</v>
      </c>
      <c r="L118" s="169" t="s">
        <v>721</v>
      </c>
      <c r="M118" s="42" t="s">
        <v>321</v>
      </c>
    </row>
    <row r="119" spans="1:15" ht="30" customHeight="1" x14ac:dyDescent="0.25">
      <c r="A119" s="38" t="s">
        <v>278</v>
      </c>
      <c r="B119" s="33"/>
      <c r="C119" s="35"/>
      <c r="D119" s="36"/>
      <c r="E119" s="36"/>
      <c r="F119" s="159" t="s">
        <v>632</v>
      </c>
      <c r="G119" s="163" t="s">
        <v>631</v>
      </c>
      <c r="H119" s="60" t="s">
        <v>229</v>
      </c>
      <c r="I119" s="60" t="s">
        <v>233</v>
      </c>
      <c r="J119" s="108" t="s">
        <v>1</v>
      </c>
      <c r="K119" s="108" t="s">
        <v>234</v>
      </c>
      <c r="L119" s="174"/>
      <c r="M119" s="69"/>
      <c r="O119" s="13"/>
    </row>
    <row r="120" spans="1:15" ht="30" customHeight="1" x14ac:dyDescent="0.25">
      <c r="A120" s="41" t="s">
        <v>279</v>
      </c>
      <c r="B120" s="33"/>
      <c r="C120" s="35"/>
      <c r="D120" s="36"/>
      <c r="E120" s="36"/>
      <c r="F120" s="167" t="s">
        <v>634</v>
      </c>
      <c r="G120" s="163" t="s">
        <v>633</v>
      </c>
      <c r="H120" s="60" t="s">
        <v>229</v>
      </c>
      <c r="I120" s="60" t="s">
        <v>233</v>
      </c>
      <c r="J120" s="108" t="s">
        <v>1</v>
      </c>
      <c r="K120" s="108" t="s">
        <v>235</v>
      </c>
      <c r="L120" s="174"/>
      <c r="M120" s="69"/>
      <c r="O120" s="13"/>
    </row>
    <row r="121" spans="1:15" s="1" customFormat="1" ht="30" customHeight="1" outlineLevel="1" x14ac:dyDescent="0.25">
      <c r="A121" s="38" t="s">
        <v>280</v>
      </c>
      <c r="B121" s="23"/>
      <c r="C121" s="34"/>
      <c r="D121" s="56"/>
      <c r="E121" s="199" t="s">
        <v>214</v>
      </c>
      <c r="F121" s="199"/>
      <c r="G121" s="208"/>
      <c r="H121" s="42" t="s">
        <v>321</v>
      </c>
      <c r="I121" s="42" t="s">
        <v>321</v>
      </c>
      <c r="J121" s="107" t="s">
        <v>321</v>
      </c>
      <c r="K121" s="107" t="s">
        <v>321</v>
      </c>
      <c r="L121" s="169" t="s">
        <v>721</v>
      </c>
      <c r="M121" s="42" t="s">
        <v>321</v>
      </c>
    </row>
    <row r="122" spans="1:15" ht="30" customHeight="1" x14ac:dyDescent="0.25">
      <c r="A122" s="41" t="s">
        <v>281</v>
      </c>
      <c r="B122" s="33"/>
      <c r="C122" s="35"/>
      <c r="D122" s="36"/>
      <c r="E122" s="36"/>
      <c r="F122" s="167" t="s">
        <v>636</v>
      </c>
      <c r="G122" s="163" t="s">
        <v>635</v>
      </c>
      <c r="H122" s="60" t="s">
        <v>229</v>
      </c>
      <c r="I122" s="60" t="s">
        <v>233</v>
      </c>
      <c r="J122" s="109" t="s">
        <v>352</v>
      </c>
      <c r="K122" s="125" t="s">
        <v>361</v>
      </c>
      <c r="L122" s="174"/>
      <c r="M122" s="69"/>
      <c r="O122" s="13"/>
    </row>
    <row r="123" spans="1:15" s="1" customFormat="1" ht="30" customHeight="1" outlineLevel="1" x14ac:dyDescent="0.25">
      <c r="A123" s="38" t="s">
        <v>282</v>
      </c>
      <c r="B123" s="23"/>
      <c r="C123" s="34"/>
      <c r="D123" s="56"/>
      <c r="E123" s="199" t="s">
        <v>215</v>
      </c>
      <c r="F123" s="199"/>
      <c r="G123" s="208"/>
      <c r="H123" s="42" t="s">
        <v>321</v>
      </c>
      <c r="I123" s="42" t="s">
        <v>321</v>
      </c>
      <c r="J123" s="107" t="s">
        <v>321</v>
      </c>
      <c r="K123" s="107" t="s">
        <v>321</v>
      </c>
      <c r="L123" s="169" t="s">
        <v>721</v>
      </c>
      <c r="M123" s="42" t="s">
        <v>321</v>
      </c>
    </row>
    <row r="124" spans="1:15" ht="30" customHeight="1" x14ac:dyDescent="0.25">
      <c r="A124" s="41" t="s">
        <v>283</v>
      </c>
      <c r="B124" s="33"/>
      <c r="C124" s="34"/>
      <c r="D124" s="36"/>
      <c r="E124" s="36"/>
      <c r="F124" s="167" t="s">
        <v>638</v>
      </c>
      <c r="G124" s="163" t="s">
        <v>637</v>
      </c>
      <c r="H124" s="84" t="s">
        <v>229</v>
      </c>
      <c r="I124" s="84" t="s">
        <v>233</v>
      </c>
      <c r="J124" s="109" t="s">
        <v>351</v>
      </c>
      <c r="K124" s="109" t="s">
        <v>1</v>
      </c>
      <c r="L124" s="174"/>
      <c r="M124" s="69"/>
      <c r="O124" s="13"/>
    </row>
    <row r="125" spans="1:15" s="1" customFormat="1" ht="30" customHeight="1" outlineLevel="1" x14ac:dyDescent="0.25">
      <c r="A125" s="38" t="s">
        <v>284</v>
      </c>
      <c r="B125" s="23"/>
      <c r="C125" s="34"/>
      <c r="D125" s="56"/>
      <c r="E125" s="199" t="s">
        <v>216</v>
      </c>
      <c r="F125" s="199"/>
      <c r="G125" s="208"/>
      <c r="H125" s="42" t="s">
        <v>321</v>
      </c>
      <c r="I125" s="42" t="s">
        <v>321</v>
      </c>
      <c r="J125" s="107" t="s">
        <v>321</v>
      </c>
      <c r="K125" s="107" t="s">
        <v>321</v>
      </c>
      <c r="L125" s="169" t="s">
        <v>721</v>
      </c>
      <c r="M125" s="42" t="s">
        <v>321</v>
      </c>
    </row>
    <row r="126" spans="1:15" ht="30" customHeight="1" x14ac:dyDescent="0.25">
      <c r="A126" s="41" t="s">
        <v>285</v>
      </c>
      <c r="B126" s="33"/>
      <c r="C126" s="35"/>
      <c r="D126" s="36"/>
      <c r="E126" s="36"/>
      <c r="F126" s="167" t="s">
        <v>640</v>
      </c>
      <c r="G126" s="163" t="s">
        <v>639</v>
      </c>
      <c r="H126" s="121" t="s">
        <v>229</v>
      </c>
      <c r="I126" s="121" t="s">
        <v>230</v>
      </c>
      <c r="J126" s="125" t="s">
        <v>372</v>
      </c>
      <c r="K126" s="125" t="s">
        <v>361</v>
      </c>
      <c r="L126" s="174"/>
      <c r="M126" s="69"/>
      <c r="O126" s="13"/>
    </row>
    <row r="127" spans="1:15" ht="30" customHeight="1" x14ac:dyDescent="0.25">
      <c r="A127" s="38" t="s">
        <v>286</v>
      </c>
      <c r="B127" s="33"/>
      <c r="C127" s="35"/>
      <c r="D127" s="36"/>
      <c r="E127" s="36"/>
      <c r="F127" s="167" t="s">
        <v>642</v>
      </c>
      <c r="G127" s="163" t="s">
        <v>641</v>
      </c>
      <c r="H127" s="121" t="s">
        <v>232</v>
      </c>
      <c r="I127" s="121" t="s">
        <v>233</v>
      </c>
      <c r="J127" s="125" t="s">
        <v>351</v>
      </c>
      <c r="K127" s="125" t="s">
        <v>361</v>
      </c>
      <c r="L127" s="174"/>
      <c r="M127" s="69"/>
      <c r="O127" s="13"/>
    </row>
    <row r="128" spans="1:15" s="1" customFormat="1" ht="30" customHeight="1" outlineLevel="1" x14ac:dyDescent="0.25">
      <c r="A128" s="41" t="s">
        <v>287</v>
      </c>
      <c r="B128" s="23"/>
      <c r="C128" s="34"/>
      <c r="D128" s="56"/>
      <c r="E128" s="199" t="s">
        <v>217</v>
      </c>
      <c r="F128" s="199"/>
      <c r="G128" s="208"/>
      <c r="H128" s="42" t="s">
        <v>321</v>
      </c>
      <c r="I128" s="42" t="s">
        <v>321</v>
      </c>
      <c r="J128" s="107" t="s">
        <v>321</v>
      </c>
      <c r="K128" s="107" t="s">
        <v>321</v>
      </c>
      <c r="L128" s="169" t="s">
        <v>721</v>
      </c>
      <c r="M128" s="42" t="s">
        <v>321</v>
      </c>
    </row>
    <row r="129" spans="1:15" ht="30" customHeight="1" x14ac:dyDescent="0.25">
      <c r="A129" s="38" t="s">
        <v>288</v>
      </c>
      <c r="B129" s="33"/>
      <c r="C129" s="35"/>
      <c r="D129" s="36"/>
      <c r="E129" s="36"/>
      <c r="F129" s="167" t="s">
        <v>644</v>
      </c>
      <c r="G129" s="163" t="s">
        <v>643</v>
      </c>
      <c r="H129" s="121" t="s">
        <v>229</v>
      </c>
      <c r="I129" s="121" t="s">
        <v>230</v>
      </c>
      <c r="J129" s="125" t="s">
        <v>1</v>
      </c>
      <c r="K129" s="125" t="s">
        <v>231</v>
      </c>
      <c r="L129" s="174"/>
      <c r="M129" s="69"/>
      <c r="O129" s="13"/>
    </row>
    <row r="130" spans="1:15" ht="30" customHeight="1" x14ac:dyDescent="0.25">
      <c r="A130" s="41" t="s">
        <v>701</v>
      </c>
      <c r="B130" s="33"/>
      <c r="C130" s="35"/>
      <c r="D130" s="36"/>
      <c r="E130" s="36"/>
      <c r="F130" s="167" t="s">
        <v>646</v>
      </c>
      <c r="G130" s="163" t="s">
        <v>645</v>
      </c>
      <c r="H130" s="121" t="s">
        <v>229</v>
      </c>
      <c r="I130" s="121" t="s">
        <v>232</v>
      </c>
      <c r="J130" s="125" t="s">
        <v>1</v>
      </c>
      <c r="K130" s="125" t="s">
        <v>231</v>
      </c>
      <c r="L130" s="174"/>
      <c r="M130" s="69"/>
      <c r="O130" s="13"/>
    </row>
    <row r="131" spans="1:15" ht="30" customHeight="1" x14ac:dyDescent="0.25">
      <c r="A131" s="38" t="s">
        <v>289</v>
      </c>
      <c r="B131" s="33"/>
      <c r="C131" s="35"/>
      <c r="D131" s="36"/>
      <c r="E131" s="36"/>
      <c r="F131" s="167" t="s">
        <v>648</v>
      </c>
      <c r="G131" s="163" t="s">
        <v>647</v>
      </c>
      <c r="H131" s="121" t="s">
        <v>232</v>
      </c>
      <c r="I131" s="121" t="s">
        <v>233</v>
      </c>
      <c r="J131" s="125" t="s">
        <v>1</v>
      </c>
      <c r="K131" s="125" t="s">
        <v>371</v>
      </c>
      <c r="L131" s="174"/>
      <c r="M131" s="69"/>
      <c r="O131" s="13"/>
    </row>
    <row r="132" spans="1:15" s="1" customFormat="1" ht="30" customHeight="1" outlineLevel="1" x14ac:dyDescent="0.25">
      <c r="A132" s="41" t="s">
        <v>290</v>
      </c>
      <c r="B132" s="23"/>
      <c r="C132" s="34"/>
      <c r="D132" s="199" t="s">
        <v>218</v>
      </c>
      <c r="E132" s="196"/>
      <c r="F132" s="196"/>
      <c r="G132" s="195"/>
      <c r="H132" s="42" t="s">
        <v>321</v>
      </c>
      <c r="I132" s="42" t="s">
        <v>321</v>
      </c>
      <c r="J132" s="107" t="s">
        <v>321</v>
      </c>
      <c r="K132" s="107" t="s">
        <v>321</v>
      </c>
      <c r="L132" s="169" t="s">
        <v>721</v>
      </c>
      <c r="M132" s="42" t="s">
        <v>321</v>
      </c>
    </row>
    <row r="133" spans="1:15" s="1" customFormat="1" ht="30" customHeight="1" outlineLevel="1" x14ac:dyDescent="0.25">
      <c r="A133" s="38" t="s">
        <v>702</v>
      </c>
      <c r="B133" s="23"/>
      <c r="C133" s="34"/>
      <c r="D133" s="56"/>
      <c r="E133" s="199" t="s">
        <v>219</v>
      </c>
      <c r="F133" s="199"/>
      <c r="G133" s="208"/>
      <c r="H133" s="42" t="s">
        <v>321</v>
      </c>
      <c r="I133" s="42" t="s">
        <v>321</v>
      </c>
      <c r="J133" s="107" t="s">
        <v>321</v>
      </c>
      <c r="K133" s="107" t="s">
        <v>321</v>
      </c>
      <c r="L133" s="169" t="s">
        <v>721</v>
      </c>
      <c r="M133" s="42" t="s">
        <v>321</v>
      </c>
    </row>
    <row r="134" spans="1:15" ht="30" customHeight="1" x14ac:dyDescent="0.25">
      <c r="A134" s="41" t="s">
        <v>291</v>
      </c>
      <c r="B134" s="33"/>
      <c r="C134" s="35"/>
      <c r="D134" s="36"/>
      <c r="E134" s="36"/>
      <c r="F134" s="167" t="s">
        <v>650</v>
      </c>
      <c r="G134" s="163" t="s">
        <v>649</v>
      </c>
      <c r="H134" s="121" t="s">
        <v>229</v>
      </c>
      <c r="I134" s="121" t="s">
        <v>232</v>
      </c>
      <c r="J134" s="125" t="s">
        <v>1</v>
      </c>
      <c r="K134" s="125" t="s">
        <v>231</v>
      </c>
      <c r="L134" s="174"/>
      <c r="M134" s="69"/>
      <c r="O134" s="13"/>
    </row>
    <row r="135" spans="1:15" ht="30" customHeight="1" x14ac:dyDescent="0.25">
      <c r="A135" s="38" t="s">
        <v>292</v>
      </c>
      <c r="B135" s="33"/>
      <c r="C135" s="35"/>
      <c r="D135" s="36"/>
      <c r="E135" s="36"/>
      <c r="F135" s="167" t="s">
        <v>652</v>
      </c>
      <c r="G135" s="163" t="s">
        <v>651</v>
      </c>
      <c r="H135" s="121" t="s">
        <v>230</v>
      </c>
      <c r="I135" s="121" t="s">
        <v>233</v>
      </c>
      <c r="J135" s="125" t="s">
        <v>1</v>
      </c>
      <c r="K135" s="125" t="s">
        <v>231</v>
      </c>
      <c r="L135" s="174"/>
      <c r="M135" s="69"/>
      <c r="O135" s="13"/>
    </row>
    <row r="136" spans="1:15" s="1" customFormat="1" ht="30" customHeight="1" outlineLevel="1" x14ac:dyDescent="0.25">
      <c r="A136" s="41" t="s">
        <v>293</v>
      </c>
      <c r="B136" s="23"/>
      <c r="C136" s="34"/>
      <c r="D136" s="56"/>
      <c r="E136" s="199" t="s">
        <v>220</v>
      </c>
      <c r="F136" s="199"/>
      <c r="G136" s="208"/>
      <c r="H136" s="42" t="s">
        <v>321</v>
      </c>
      <c r="I136" s="42" t="s">
        <v>321</v>
      </c>
      <c r="J136" s="107" t="s">
        <v>321</v>
      </c>
      <c r="K136" s="107" t="s">
        <v>321</v>
      </c>
      <c r="L136" s="169" t="s">
        <v>721</v>
      </c>
      <c r="M136" s="42" t="s">
        <v>321</v>
      </c>
    </row>
    <row r="137" spans="1:15" ht="30" customHeight="1" x14ac:dyDescent="0.25">
      <c r="A137" s="38" t="s">
        <v>294</v>
      </c>
      <c r="B137" s="33"/>
      <c r="C137" s="35"/>
      <c r="D137" s="36"/>
      <c r="E137" s="36"/>
      <c r="F137" s="167" t="s">
        <v>654</v>
      </c>
      <c r="G137" s="163" t="s">
        <v>653</v>
      </c>
      <c r="H137" s="121" t="s">
        <v>229</v>
      </c>
      <c r="I137" s="121" t="s">
        <v>232</v>
      </c>
      <c r="J137" s="125" t="s">
        <v>1</v>
      </c>
      <c r="K137" s="125" t="s">
        <v>231</v>
      </c>
      <c r="L137" s="174"/>
      <c r="M137" s="69"/>
      <c r="O137" s="13"/>
    </row>
    <row r="138" spans="1:15" s="1" customFormat="1" ht="30" customHeight="1" outlineLevel="1" x14ac:dyDescent="0.25">
      <c r="A138" s="41" t="s">
        <v>295</v>
      </c>
      <c r="B138" s="23"/>
      <c r="C138" s="34"/>
      <c r="D138" s="56"/>
      <c r="E138" s="199" t="s">
        <v>221</v>
      </c>
      <c r="F138" s="199"/>
      <c r="G138" s="208"/>
      <c r="H138" s="42" t="s">
        <v>321</v>
      </c>
      <c r="I138" s="42" t="s">
        <v>321</v>
      </c>
      <c r="J138" s="107" t="s">
        <v>321</v>
      </c>
      <c r="K138" s="107" t="s">
        <v>321</v>
      </c>
      <c r="L138" s="169" t="s">
        <v>721</v>
      </c>
      <c r="M138" s="42" t="s">
        <v>321</v>
      </c>
    </row>
    <row r="139" spans="1:15" ht="30" customHeight="1" x14ac:dyDescent="0.25">
      <c r="A139" s="38" t="s">
        <v>296</v>
      </c>
      <c r="B139" s="33"/>
      <c r="C139" s="35"/>
      <c r="D139" s="36"/>
      <c r="E139" s="36"/>
      <c r="F139" s="167" t="s">
        <v>656</v>
      </c>
      <c r="G139" s="163" t="s">
        <v>655</v>
      </c>
      <c r="H139" s="121" t="s">
        <v>229</v>
      </c>
      <c r="I139" s="121" t="s">
        <v>233</v>
      </c>
      <c r="J139" s="125" t="s">
        <v>1</v>
      </c>
      <c r="K139" s="125" t="s">
        <v>373</v>
      </c>
      <c r="L139" s="174"/>
      <c r="M139" s="69"/>
      <c r="O139" s="13"/>
    </row>
    <row r="140" spans="1:15" s="1" customFormat="1" ht="44.25" customHeight="1" outlineLevel="1" x14ac:dyDescent="0.25">
      <c r="A140" s="41" t="s">
        <v>297</v>
      </c>
      <c r="B140" s="23"/>
      <c r="C140" s="34"/>
      <c r="D140" s="199" t="s">
        <v>222</v>
      </c>
      <c r="E140" s="196"/>
      <c r="F140" s="196"/>
      <c r="G140" s="195"/>
      <c r="H140" s="42" t="s">
        <v>321</v>
      </c>
      <c r="I140" s="42" t="s">
        <v>321</v>
      </c>
      <c r="J140" s="107" t="s">
        <v>321</v>
      </c>
      <c r="K140" s="107" t="s">
        <v>321</v>
      </c>
      <c r="L140" s="169" t="s">
        <v>728</v>
      </c>
      <c r="M140" s="42" t="s">
        <v>321</v>
      </c>
    </row>
    <row r="141" spans="1:15" ht="30" customHeight="1" x14ac:dyDescent="0.25">
      <c r="A141" s="38" t="s">
        <v>298</v>
      </c>
      <c r="B141" s="33"/>
      <c r="C141" s="35"/>
      <c r="D141" s="36"/>
      <c r="E141" s="36"/>
      <c r="F141" s="167" t="s">
        <v>658</v>
      </c>
      <c r="G141" s="163" t="s">
        <v>657</v>
      </c>
      <c r="H141" s="121" t="s">
        <v>229</v>
      </c>
      <c r="I141" s="121" t="s">
        <v>233</v>
      </c>
      <c r="J141" s="125" t="s">
        <v>359</v>
      </c>
      <c r="K141" s="125" t="s">
        <v>231</v>
      </c>
      <c r="L141" s="174"/>
      <c r="M141" s="69"/>
      <c r="O141" s="13"/>
    </row>
    <row r="142" spans="1:15" ht="30" customHeight="1" x14ac:dyDescent="0.25">
      <c r="A142" s="41" t="s">
        <v>299</v>
      </c>
      <c r="B142" s="33"/>
      <c r="C142" s="35"/>
      <c r="D142" s="36"/>
      <c r="E142" s="36"/>
      <c r="F142" s="167" t="s">
        <v>660</v>
      </c>
      <c r="G142" s="163" t="s">
        <v>659</v>
      </c>
      <c r="H142" s="121" t="s">
        <v>229</v>
      </c>
      <c r="I142" s="121" t="s">
        <v>233</v>
      </c>
      <c r="J142" s="125" t="s">
        <v>1</v>
      </c>
      <c r="K142" s="125" t="s">
        <v>359</v>
      </c>
      <c r="L142" s="174"/>
      <c r="M142" s="69"/>
      <c r="O142" s="13"/>
    </row>
    <row r="143" spans="1:15" ht="30" customHeight="1" x14ac:dyDescent="0.25">
      <c r="A143" s="38" t="s">
        <v>300</v>
      </c>
      <c r="B143" s="33"/>
      <c r="C143" s="35"/>
      <c r="D143" s="36"/>
      <c r="E143" s="36"/>
      <c r="F143" s="167" t="s">
        <v>662</v>
      </c>
      <c r="G143" s="163" t="s">
        <v>661</v>
      </c>
      <c r="H143" s="121" t="s">
        <v>229</v>
      </c>
      <c r="I143" s="121" t="s">
        <v>233</v>
      </c>
      <c r="J143" s="125" t="s">
        <v>359</v>
      </c>
      <c r="K143" s="125" t="s">
        <v>1</v>
      </c>
      <c r="L143" s="174"/>
      <c r="M143" s="69"/>
      <c r="O143" s="13"/>
    </row>
    <row r="144" spans="1:15" s="1" customFormat="1" ht="30" customHeight="1" outlineLevel="1" x14ac:dyDescent="0.25">
      <c r="A144" s="41" t="s">
        <v>301</v>
      </c>
      <c r="B144" s="23"/>
      <c r="C144" s="34"/>
      <c r="D144" s="199" t="s">
        <v>223</v>
      </c>
      <c r="E144" s="196"/>
      <c r="F144" s="196"/>
      <c r="G144" s="195"/>
      <c r="H144" s="42" t="s">
        <v>321</v>
      </c>
      <c r="I144" s="42" t="s">
        <v>321</v>
      </c>
      <c r="J144" s="107" t="s">
        <v>321</v>
      </c>
      <c r="K144" s="107" t="s">
        <v>321</v>
      </c>
      <c r="L144" s="169" t="s">
        <v>729</v>
      </c>
      <c r="M144" s="42" t="s">
        <v>321</v>
      </c>
    </row>
    <row r="145" spans="1:15" ht="30" customHeight="1" x14ac:dyDescent="0.25">
      <c r="A145" s="38" t="s">
        <v>302</v>
      </c>
      <c r="B145" s="33"/>
      <c r="C145" s="35"/>
      <c r="D145" s="36"/>
      <c r="E145" s="36"/>
      <c r="F145" s="167" t="s">
        <v>664</v>
      </c>
      <c r="G145" s="163" t="s">
        <v>663</v>
      </c>
      <c r="H145" s="121" t="s">
        <v>229</v>
      </c>
      <c r="I145" s="121" t="s">
        <v>230</v>
      </c>
      <c r="J145" s="125" t="s">
        <v>370</v>
      </c>
      <c r="K145" s="125" t="s">
        <v>231</v>
      </c>
      <c r="L145" s="174"/>
      <c r="M145" s="69"/>
      <c r="O145" s="13"/>
    </row>
    <row r="146" spans="1:15" ht="30" customHeight="1" x14ac:dyDescent="0.25">
      <c r="A146" s="41" t="s">
        <v>303</v>
      </c>
      <c r="B146" s="33"/>
      <c r="C146" s="35"/>
      <c r="D146" s="36"/>
      <c r="E146" s="36"/>
      <c r="F146" s="167" t="s">
        <v>666</v>
      </c>
      <c r="G146" s="163" t="s">
        <v>665</v>
      </c>
      <c r="H146" s="121" t="s">
        <v>229</v>
      </c>
      <c r="I146" s="121" t="s">
        <v>362</v>
      </c>
      <c r="J146" s="125" t="s">
        <v>370</v>
      </c>
      <c r="K146" s="125" t="s">
        <v>231</v>
      </c>
      <c r="L146" s="174"/>
      <c r="M146" s="69"/>
      <c r="O146" s="13"/>
    </row>
    <row r="147" spans="1:15" ht="30" customHeight="1" x14ac:dyDescent="0.25">
      <c r="A147" s="38" t="s">
        <v>304</v>
      </c>
      <c r="B147" s="33"/>
      <c r="C147" s="35"/>
      <c r="D147" s="36"/>
      <c r="E147" s="36"/>
      <c r="F147" s="167" t="s">
        <v>668</v>
      </c>
      <c r="G147" s="163" t="s">
        <v>667</v>
      </c>
      <c r="H147" s="121" t="s">
        <v>229</v>
      </c>
      <c r="I147" s="121" t="s">
        <v>233</v>
      </c>
      <c r="J147" s="125" t="s">
        <v>370</v>
      </c>
      <c r="K147" s="125" t="s">
        <v>231</v>
      </c>
      <c r="L147" s="174"/>
      <c r="M147" s="69"/>
      <c r="O147" s="13"/>
    </row>
    <row r="148" spans="1:15" s="1" customFormat="1" ht="30" customHeight="1" outlineLevel="1" x14ac:dyDescent="0.25">
      <c r="A148" s="41" t="s">
        <v>305</v>
      </c>
      <c r="B148" s="23"/>
      <c r="C148" s="34"/>
      <c r="D148" s="209" t="s">
        <v>377</v>
      </c>
      <c r="E148" s="196"/>
      <c r="F148" s="196"/>
      <c r="G148" s="195"/>
      <c r="H148" s="42" t="s">
        <v>321</v>
      </c>
      <c r="I148" s="42" t="s">
        <v>321</v>
      </c>
      <c r="J148" s="107" t="s">
        <v>321</v>
      </c>
      <c r="K148" s="107" t="s">
        <v>321</v>
      </c>
      <c r="L148" s="169" t="s">
        <v>729</v>
      </c>
      <c r="M148" s="42" t="s">
        <v>321</v>
      </c>
    </row>
    <row r="149" spans="1:15" ht="30" customHeight="1" x14ac:dyDescent="0.25">
      <c r="A149" s="38" t="s">
        <v>306</v>
      </c>
      <c r="B149" s="33"/>
      <c r="C149" s="35"/>
      <c r="D149" s="36"/>
      <c r="E149" s="36"/>
      <c r="F149" s="167" t="s">
        <v>670</v>
      </c>
      <c r="G149" s="163" t="s">
        <v>669</v>
      </c>
      <c r="H149" s="121" t="s">
        <v>229</v>
      </c>
      <c r="I149" s="121" t="s">
        <v>232</v>
      </c>
      <c r="J149" s="125" t="s">
        <v>370</v>
      </c>
      <c r="K149" s="125" t="s">
        <v>231</v>
      </c>
      <c r="L149" s="174"/>
      <c r="M149" s="69"/>
      <c r="O149" s="13"/>
    </row>
    <row r="150" spans="1:15" ht="30" customHeight="1" x14ac:dyDescent="0.25">
      <c r="A150" s="41" t="s">
        <v>307</v>
      </c>
      <c r="B150" s="33"/>
      <c r="C150" s="35"/>
      <c r="D150" s="36"/>
      <c r="E150" s="36"/>
      <c r="F150" s="167" t="s">
        <v>672</v>
      </c>
      <c r="G150" s="163" t="s">
        <v>671</v>
      </c>
      <c r="H150" s="121" t="s">
        <v>229</v>
      </c>
      <c r="I150" s="121" t="s">
        <v>232</v>
      </c>
      <c r="J150" s="125" t="s">
        <v>370</v>
      </c>
      <c r="K150" s="125" t="s">
        <v>231</v>
      </c>
      <c r="L150" s="174"/>
      <c r="M150" s="69"/>
      <c r="O150" s="13"/>
    </row>
    <row r="151" spans="1:15" ht="30" customHeight="1" x14ac:dyDescent="0.25">
      <c r="A151" s="38" t="s">
        <v>703</v>
      </c>
      <c r="B151" s="33"/>
      <c r="C151" s="35"/>
      <c r="D151" s="36"/>
      <c r="E151" s="36"/>
      <c r="F151" s="167" t="s">
        <v>674</v>
      </c>
      <c r="G151" s="163" t="s">
        <v>673</v>
      </c>
      <c r="H151" s="121" t="s">
        <v>230</v>
      </c>
      <c r="I151" s="121" t="s">
        <v>362</v>
      </c>
      <c r="J151" s="125" t="s">
        <v>370</v>
      </c>
      <c r="K151" s="125" t="s">
        <v>231</v>
      </c>
      <c r="L151" s="174"/>
      <c r="M151" s="69"/>
      <c r="O151" s="13"/>
    </row>
    <row r="152" spans="1:15" ht="30" customHeight="1" x14ac:dyDescent="0.25">
      <c r="A152" s="41" t="s">
        <v>704</v>
      </c>
      <c r="B152" s="33"/>
      <c r="C152" s="35"/>
      <c r="D152" s="36"/>
      <c r="E152" s="36"/>
      <c r="F152" s="167" t="s">
        <v>676</v>
      </c>
      <c r="G152" s="163" t="s">
        <v>675</v>
      </c>
      <c r="H152" s="121" t="s">
        <v>229</v>
      </c>
      <c r="I152" s="121" t="s">
        <v>366</v>
      </c>
      <c r="J152" s="125" t="s">
        <v>370</v>
      </c>
      <c r="K152" s="125" t="s">
        <v>231</v>
      </c>
      <c r="L152" s="174"/>
      <c r="M152" s="69"/>
      <c r="O152" s="13"/>
    </row>
    <row r="153" spans="1:15" ht="30" customHeight="1" x14ac:dyDescent="0.25">
      <c r="A153" s="38" t="s">
        <v>705</v>
      </c>
      <c r="B153" s="33"/>
      <c r="C153" s="35"/>
      <c r="D153" s="36"/>
      <c r="E153" s="36"/>
      <c r="F153" s="167" t="s">
        <v>678</v>
      </c>
      <c r="G153" s="163" t="s">
        <v>677</v>
      </c>
      <c r="H153" s="121" t="s">
        <v>229</v>
      </c>
      <c r="I153" s="121" t="s">
        <v>233</v>
      </c>
      <c r="J153" s="125" t="s">
        <v>370</v>
      </c>
      <c r="K153" s="125" t="s">
        <v>231</v>
      </c>
      <c r="L153" s="174"/>
      <c r="M153" s="69"/>
      <c r="O153" s="13"/>
    </row>
    <row r="154" spans="1:15" s="6" customFormat="1" ht="30" customHeight="1" outlineLevel="1" x14ac:dyDescent="0.25">
      <c r="A154" s="41" t="s">
        <v>706</v>
      </c>
      <c r="B154" s="31" t="s">
        <v>15</v>
      </c>
      <c r="C154" s="30"/>
      <c r="D154" s="45"/>
      <c r="E154" s="45"/>
      <c r="F154" s="45"/>
      <c r="G154" s="25"/>
      <c r="H154" s="37" t="s">
        <v>86</v>
      </c>
      <c r="I154" s="37" t="s">
        <v>86</v>
      </c>
      <c r="J154" s="105" t="s">
        <v>86</v>
      </c>
      <c r="K154" s="105" t="s">
        <v>86</v>
      </c>
      <c r="L154" s="173"/>
      <c r="M154" s="37" t="s">
        <v>86</v>
      </c>
    </row>
    <row r="155" spans="1:15" s="1" customFormat="1" ht="50.1" customHeight="1" outlineLevel="2" x14ac:dyDescent="0.25">
      <c r="A155" s="38" t="s">
        <v>707</v>
      </c>
      <c r="B155" s="23"/>
      <c r="C155" s="200" t="s">
        <v>698</v>
      </c>
      <c r="D155" s="201"/>
      <c r="E155" s="201"/>
      <c r="F155" s="201"/>
      <c r="G155" s="201"/>
      <c r="H155" s="44" t="s">
        <v>155</v>
      </c>
      <c r="I155" s="44" t="s">
        <v>155</v>
      </c>
      <c r="J155" s="106" t="s">
        <v>155</v>
      </c>
      <c r="K155" s="106" t="s">
        <v>155</v>
      </c>
      <c r="L155" s="172" t="s">
        <v>730</v>
      </c>
      <c r="M155" s="44" t="s">
        <v>155</v>
      </c>
    </row>
    <row r="156" spans="1:15" s="1" customFormat="1" ht="30" customHeight="1" outlineLevel="1" x14ac:dyDescent="0.25">
      <c r="A156" s="41" t="s">
        <v>708</v>
      </c>
      <c r="B156" s="23"/>
      <c r="C156" s="34"/>
      <c r="D156" s="199" t="s">
        <v>225</v>
      </c>
      <c r="E156" s="196"/>
      <c r="F156" s="196"/>
      <c r="G156" s="207"/>
      <c r="H156" s="42" t="s">
        <v>321</v>
      </c>
      <c r="I156" s="42" t="s">
        <v>321</v>
      </c>
      <c r="J156" s="107" t="s">
        <v>321</v>
      </c>
      <c r="K156" s="107" t="s">
        <v>321</v>
      </c>
      <c r="L156" s="169" t="s">
        <v>730</v>
      </c>
      <c r="M156" s="42" t="s">
        <v>321</v>
      </c>
    </row>
    <row r="157" spans="1:15" ht="45.75" customHeight="1" x14ac:dyDescent="0.25">
      <c r="A157" s="38" t="s">
        <v>709</v>
      </c>
      <c r="B157" s="33"/>
      <c r="C157" s="35"/>
      <c r="D157" s="36"/>
      <c r="E157" s="36"/>
      <c r="F157" s="167" t="s">
        <v>226</v>
      </c>
      <c r="G157" s="163" t="s">
        <v>683</v>
      </c>
      <c r="H157" s="164" t="s">
        <v>229</v>
      </c>
      <c r="I157" s="164" t="s">
        <v>233</v>
      </c>
      <c r="J157" s="165" t="s">
        <v>370</v>
      </c>
      <c r="K157" s="165" t="s">
        <v>684</v>
      </c>
      <c r="L157" s="174"/>
      <c r="M157" s="67"/>
      <c r="O157" s="13"/>
    </row>
    <row r="158" spans="1:15" ht="30" customHeight="1" x14ac:dyDescent="0.25">
      <c r="A158" s="41" t="s">
        <v>710</v>
      </c>
      <c r="B158" s="33"/>
      <c r="C158" s="35"/>
      <c r="D158" s="36"/>
      <c r="E158" s="36"/>
      <c r="F158" s="167" t="s">
        <v>679</v>
      </c>
      <c r="G158" s="163" t="s">
        <v>685</v>
      </c>
      <c r="H158" s="164" t="s">
        <v>229</v>
      </c>
      <c r="I158" s="164" t="s">
        <v>362</v>
      </c>
      <c r="J158" s="165" t="s">
        <v>370</v>
      </c>
      <c r="K158" s="165" t="s">
        <v>686</v>
      </c>
      <c r="L158" s="174"/>
      <c r="M158" s="67"/>
      <c r="O158" s="13"/>
    </row>
    <row r="159" spans="1:15" ht="47.25" customHeight="1" x14ac:dyDescent="0.25">
      <c r="A159" s="38" t="s">
        <v>711</v>
      </c>
      <c r="B159" s="33"/>
      <c r="C159" s="35"/>
      <c r="D159" s="36"/>
      <c r="E159" s="36"/>
      <c r="F159" s="167" t="s">
        <v>680</v>
      </c>
      <c r="G159" s="163" t="s">
        <v>687</v>
      </c>
      <c r="H159" s="164" t="s">
        <v>229</v>
      </c>
      <c r="I159" s="164" t="s">
        <v>362</v>
      </c>
      <c r="J159" s="165" t="s">
        <v>370</v>
      </c>
      <c r="K159" s="165" t="s">
        <v>365</v>
      </c>
      <c r="L159" s="174"/>
      <c r="M159" s="67"/>
      <c r="O159" s="13"/>
    </row>
    <row r="160" spans="1:15" ht="30" customHeight="1" x14ac:dyDescent="0.25">
      <c r="A160" s="41" t="s">
        <v>712</v>
      </c>
      <c r="B160" s="33"/>
      <c r="C160" s="35"/>
      <c r="D160" s="36"/>
      <c r="E160" s="36"/>
      <c r="F160" s="167" t="s">
        <v>681</v>
      </c>
      <c r="G160" s="163" t="s">
        <v>688</v>
      </c>
      <c r="H160" s="164" t="s">
        <v>229</v>
      </c>
      <c r="I160" s="164" t="s">
        <v>232</v>
      </c>
      <c r="J160" s="165" t="s">
        <v>370</v>
      </c>
      <c r="K160" s="165" t="s">
        <v>689</v>
      </c>
      <c r="L160" s="174"/>
      <c r="M160" s="67"/>
      <c r="O160" s="13"/>
    </row>
    <row r="161" spans="1:15" ht="30" customHeight="1" x14ac:dyDescent="0.25">
      <c r="A161" s="38" t="s">
        <v>713</v>
      </c>
      <c r="B161" s="33"/>
      <c r="C161" s="35"/>
      <c r="D161" s="36"/>
      <c r="E161" s="36"/>
      <c r="F161" s="167" t="s">
        <v>682</v>
      </c>
      <c r="G161" s="163" t="s">
        <v>690</v>
      </c>
      <c r="H161" s="164" t="s">
        <v>229</v>
      </c>
      <c r="I161" s="164" t="s">
        <v>233</v>
      </c>
      <c r="J161" s="165" t="s">
        <v>370</v>
      </c>
      <c r="K161" s="165" t="s">
        <v>691</v>
      </c>
      <c r="L161" s="174"/>
      <c r="M161" s="67"/>
      <c r="O161" s="13"/>
    </row>
    <row r="162" spans="1:15" s="1" customFormat="1" ht="30" customHeight="1" outlineLevel="1" x14ac:dyDescent="0.25">
      <c r="A162" s="41" t="s">
        <v>714</v>
      </c>
      <c r="B162" s="23"/>
      <c r="C162" s="34"/>
      <c r="D162" s="199" t="s">
        <v>227</v>
      </c>
      <c r="E162" s="196"/>
      <c r="F162" s="196"/>
      <c r="G162" s="195"/>
      <c r="H162" s="42" t="s">
        <v>321</v>
      </c>
      <c r="I162" s="42" t="s">
        <v>321</v>
      </c>
      <c r="J162" s="107" t="s">
        <v>321</v>
      </c>
      <c r="K162" s="107" t="s">
        <v>321</v>
      </c>
      <c r="L162" s="169" t="s">
        <v>719</v>
      </c>
      <c r="M162" s="42" t="s">
        <v>321</v>
      </c>
    </row>
    <row r="163" spans="1:15" ht="48" customHeight="1" x14ac:dyDescent="0.25">
      <c r="A163" s="38" t="s">
        <v>715</v>
      </c>
      <c r="B163" s="33"/>
      <c r="C163" s="35"/>
      <c r="D163" s="36"/>
      <c r="E163" s="36"/>
      <c r="F163" s="167" t="s">
        <v>228</v>
      </c>
      <c r="G163" s="163" t="s">
        <v>501</v>
      </c>
      <c r="H163" s="164" t="s">
        <v>229</v>
      </c>
      <c r="I163" s="164" t="s">
        <v>362</v>
      </c>
      <c r="J163" s="165" t="s">
        <v>1</v>
      </c>
      <c r="K163" s="165" t="s">
        <v>694</v>
      </c>
      <c r="L163" s="174"/>
      <c r="M163" s="68"/>
      <c r="O163" s="13"/>
    </row>
    <row r="164" spans="1:15" ht="46.5" customHeight="1" x14ac:dyDescent="0.25">
      <c r="A164" s="41" t="s">
        <v>716</v>
      </c>
      <c r="B164" s="33"/>
      <c r="C164" s="35"/>
      <c r="D164" s="36"/>
      <c r="E164" s="36"/>
      <c r="F164" s="167" t="s">
        <v>692</v>
      </c>
      <c r="G164" s="163" t="s">
        <v>695</v>
      </c>
      <c r="H164" s="164" t="s">
        <v>229</v>
      </c>
      <c r="I164" s="164" t="s">
        <v>233</v>
      </c>
      <c r="J164" s="165" t="s">
        <v>359</v>
      </c>
      <c r="K164" s="165" t="s">
        <v>696</v>
      </c>
      <c r="L164" s="174"/>
      <c r="M164" s="68"/>
      <c r="O164" s="13"/>
    </row>
    <row r="165" spans="1:15" ht="48" customHeight="1" x14ac:dyDescent="0.25">
      <c r="A165" s="38" t="s">
        <v>717</v>
      </c>
      <c r="B165" s="33"/>
      <c r="C165" s="35"/>
      <c r="D165" s="36"/>
      <c r="E165" s="36"/>
      <c r="F165" s="167" t="s">
        <v>693</v>
      </c>
      <c r="G165" s="163" t="s">
        <v>697</v>
      </c>
      <c r="H165" s="164" t="s">
        <v>229</v>
      </c>
      <c r="I165" s="164" t="s">
        <v>230</v>
      </c>
      <c r="J165" s="165" t="s">
        <v>359</v>
      </c>
      <c r="K165" s="165" t="s">
        <v>696</v>
      </c>
      <c r="L165" s="174"/>
      <c r="M165" s="68"/>
      <c r="O165" s="13"/>
    </row>
    <row r="166" spans="1:15" x14ac:dyDescent="0.25">
      <c r="B166" s="32"/>
      <c r="C166" s="32"/>
      <c r="D166" s="26"/>
      <c r="E166" s="26"/>
    </row>
  </sheetData>
  <autoFilter ref="A5:S166"/>
  <mergeCells count="57">
    <mergeCell ref="E50:G50"/>
    <mergeCell ref="E136:G136"/>
    <mergeCell ref="E138:G138"/>
    <mergeCell ref="D112:G112"/>
    <mergeCell ref="E113:G113"/>
    <mergeCell ref="E116:G116"/>
    <mergeCell ref="E118:G118"/>
    <mergeCell ref="E121:G121"/>
    <mergeCell ref="E123:G123"/>
    <mergeCell ref="D89:G89"/>
    <mergeCell ref="E90:G90"/>
    <mergeCell ref="E94:G94"/>
    <mergeCell ref="D98:G98"/>
    <mergeCell ref="D105:G105"/>
    <mergeCell ref="H2:I2"/>
    <mergeCell ref="E67:G67"/>
    <mergeCell ref="E71:G71"/>
    <mergeCell ref="E74:G74"/>
    <mergeCell ref="E76:G76"/>
    <mergeCell ref="D15:G15"/>
    <mergeCell ref="D17:G17"/>
    <mergeCell ref="D21:G21"/>
    <mergeCell ref="D23:G23"/>
    <mergeCell ref="D73:G73"/>
    <mergeCell ref="C57:G57"/>
    <mergeCell ref="D58:G58"/>
    <mergeCell ref="D62:G62"/>
    <mergeCell ref="D53:G53"/>
    <mergeCell ref="E42:G42"/>
    <mergeCell ref="E48:G48"/>
    <mergeCell ref="C155:G155"/>
    <mergeCell ref="D156:G156"/>
    <mergeCell ref="D162:G162"/>
    <mergeCell ref="E63:G63"/>
    <mergeCell ref="E65:G65"/>
    <mergeCell ref="E80:G80"/>
    <mergeCell ref="D83:G83"/>
    <mergeCell ref="D109:G109"/>
    <mergeCell ref="E78:G78"/>
    <mergeCell ref="D140:G140"/>
    <mergeCell ref="D144:G144"/>
    <mergeCell ref="D148:G148"/>
    <mergeCell ref="E125:G125"/>
    <mergeCell ref="E128:G128"/>
    <mergeCell ref="D132:G132"/>
    <mergeCell ref="E133:G133"/>
    <mergeCell ref="C6:G6"/>
    <mergeCell ref="D41:G41"/>
    <mergeCell ref="D30:G30"/>
    <mergeCell ref="D36:G36"/>
    <mergeCell ref="C8:G8"/>
    <mergeCell ref="D9:G9"/>
    <mergeCell ref="D11:G11"/>
    <mergeCell ref="C26:G26"/>
    <mergeCell ref="D27:G27"/>
    <mergeCell ref="D34:G34"/>
    <mergeCell ref="C40:G4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9"/>
  <sheetViews>
    <sheetView showGridLines="0" zoomScale="80" zoomScaleNormal="80" workbookViewId="0">
      <pane xSplit="8" ySplit="4" topLeftCell="I5" activePane="bottomRight" state="frozen"/>
      <selection pane="topRight" activeCell="I1" sqref="I1"/>
      <selection pane="bottomLeft" activeCell="A5" sqref="A5"/>
      <selection pane="bottomRight" activeCell="F114" sqref="F114"/>
    </sheetView>
  </sheetViews>
  <sheetFormatPr defaultColWidth="9.140625" defaultRowHeight="15.75" outlineLevelRow="2" x14ac:dyDescent="0.25"/>
  <cols>
    <col min="1" max="1" width="2.85546875" style="38" customWidth="1"/>
    <col min="2" max="3" width="6.7109375" style="6" customWidth="1"/>
    <col min="4" max="5" width="6.7109375" style="21" customWidth="1"/>
    <col min="6" max="6" width="71" style="95" customWidth="1"/>
    <col min="7" max="7" width="5.140625" style="147" customWidth="1"/>
    <col min="8" max="8" width="15.7109375" style="88" customWidth="1"/>
    <col min="9" max="18" width="13.140625" style="88" customWidth="1"/>
    <col min="19" max="19" width="58.85546875" style="114" customWidth="1"/>
    <col min="20" max="21" width="9.140625" style="20"/>
    <col min="22" max="30" width="9.140625" style="1"/>
    <col min="31" max="16384" width="9.140625" style="13"/>
  </cols>
  <sheetData>
    <row r="1" spans="1:30" ht="30" customHeight="1" x14ac:dyDescent="0.25">
      <c r="B1" s="184" t="s">
        <v>333</v>
      </c>
    </row>
    <row r="2" spans="1:30" s="19" customFormat="1" ht="25.5" customHeight="1" x14ac:dyDescent="0.25">
      <c r="A2" s="38"/>
      <c r="B2" s="77" t="s">
        <v>18</v>
      </c>
      <c r="C2" s="78" t="s">
        <v>23</v>
      </c>
      <c r="D2" s="79" t="s">
        <v>0</v>
      </c>
      <c r="E2" s="79" t="s">
        <v>326</v>
      </c>
      <c r="F2" s="83"/>
      <c r="G2" s="148"/>
      <c r="H2" s="90"/>
      <c r="I2" s="216" t="s">
        <v>335</v>
      </c>
      <c r="J2" s="217"/>
      <c r="K2" s="218"/>
      <c r="L2" s="216" t="s">
        <v>336</v>
      </c>
      <c r="M2" s="217"/>
      <c r="N2" s="217"/>
      <c r="O2" s="217"/>
      <c r="P2" s="217"/>
      <c r="Q2" s="217"/>
      <c r="R2" s="218"/>
      <c r="S2" s="115"/>
      <c r="T2" s="17"/>
      <c r="U2" s="17"/>
      <c r="V2" s="18"/>
      <c r="W2" s="18"/>
      <c r="X2" s="18"/>
      <c r="Y2" s="18"/>
      <c r="Z2" s="18"/>
      <c r="AA2" s="18"/>
      <c r="AB2" s="18"/>
      <c r="AC2" s="18"/>
      <c r="AD2" s="18"/>
    </row>
    <row r="3" spans="1:30" s="10" customFormat="1" ht="61.5" customHeight="1" x14ac:dyDescent="0.25">
      <c r="A3" s="39"/>
      <c r="B3" s="73" t="s">
        <v>323</v>
      </c>
      <c r="C3" s="74" t="s">
        <v>322</v>
      </c>
      <c r="D3" s="48" t="s">
        <v>324</v>
      </c>
      <c r="E3" s="48" t="s">
        <v>325</v>
      </c>
      <c r="F3" s="89"/>
      <c r="G3" s="149"/>
      <c r="H3" s="91" t="s">
        <v>334</v>
      </c>
      <c r="I3" s="91" t="s">
        <v>229</v>
      </c>
      <c r="J3" s="91" t="s">
        <v>230</v>
      </c>
      <c r="K3" s="91" t="s">
        <v>232</v>
      </c>
      <c r="L3" s="94">
        <v>2021</v>
      </c>
      <c r="M3" s="94">
        <v>2022</v>
      </c>
      <c r="N3" s="94">
        <v>2023</v>
      </c>
      <c r="O3" s="94">
        <v>2024</v>
      </c>
      <c r="P3" s="94">
        <v>2025</v>
      </c>
      <c r="Q3" s="94">
        <v>2026</v>
      </c>
      <c r="R3" s="94">
        <v>2027</v>
      </c>
      <c r="S3" s="111" t="s">
        <v>9</v>
      </c>
    </row>
    <row r="4" spans="1:30" s="5" customFormat="1" ht="12.75" x14ac:dyDescent="0.25">
      <c r="A4" s="40"/>
      <c r="B4" s="72"/>
      <c r="C4" s="59"/>
      <c r="D4" s="55"/>
      <c r="E4" s="55"/>
      <c r="F4" s="96"/>
      <c r="G4" s="150"/>
      <c r="H4" s="85"/>
      <c r="I4" s="85"/>
      <c r="J4" s="85"/>
      <c r="K4" s="85"/>
      <c r="L4" s="85"/>
      <c r="M4" s="85"/>
      <c r="N4" s="85"/>
      <c r="O4" s="85"/>
      <c r="P4" s="85"/>
      <c r="Q4" s="85"/>
      <c r="R4" s="85"/>
      <c r="S4" s="116"/>
      <c r="T4" s="4"/>
      <c r="U4" s="4"/>
    </row>
    <row r="5" spans="1:30" s="6" customFormat="1" ht="30" customHeight="1" x14ac:dyDescent="0.25">
      <c r="A5" s="41" t="s">
        <v>87</v>
      </c>
      <c r="B5" s="31" t="s">
        <v>378</v>
      </c>
      <c r="C5" s="30"/>
      <c r="D5" s="24"/>
      <c r="E5" s="24"/>
      <c r="F5" s="92"/>
      <c r="G5" s="185" t="s">
        <v>86</v>
      </c>
      <c r="H5" s="86" t="s">
        <v>86</v>
      </c>
      <c r="I5" s="86" t="s">
        <v>86</v>
      </c>
      <c r="J5" s="86" t="s">
        <v>86</v>
      </c>
      <c r="K5" s="86" t="s">
        <v>86</v>
      </c>
      <c r="L5" s="86" t="s">
        <v>86</v>
      </c>
      <c r="M5" s="86" t="s">
        <v>86</v>
      </c>
      <c r="N5" s="86" t="s">
        <v>86</v>
      </c>
      <c r="O5" s="86" t="s">
        <v>86</v>
      </c>
      <c r="P5" s="86" t="s">
        <v>86</v>
      </c>
      <c r="Q5" s="86" t="s">
        <v>86</v>
      </c>
      <c r="R5" s="86" t="s">
        <v>86</v>
      </c>
      <c r="S5" s="117" t="s">
        <v>86</v>
      </c>
    </row>
    <row r="6" spans="1:30" s="1" customFormat="1" ht="66" hidden="1" customHeight="1" outlineLevel="2" x14ac:dyDescent="0.25">
      <c r="A6" s="38" t="s">
        <v>63</v>
      </c>
      <c r="B6" s="23"/>
      <c r="C6" s="219" t="s">
        <v>353</v>
      </c>
      <c r="D6" s="220"/>
      <c r="E6" s="220"/>
      <c r="F6" s="221"/>
      <c r="G6" s="221"/>
      <c r="H6" s="87" t="s">
        <v>155</v>
      </c>
      <c r="I6" s="87" t="s">
        <v>155</v>
      </c>
      <c r="J6" s="87" t="s">
        <v>155</v>
      </c>
      <c r="K6" s="87" t="s">
        <v>155</v>
      </c>
      <c r="L6" s="87" t="s">
        <v>155</v>
      </c>
      <c r="M6" s="87" t="s">
        <v>155</v>
      </c>
      <c r="N6" s="87" t="s">
        <v>155</v>
      </c>
      <c r="O6" s="87" t="s">
        <v>155</v>
      </c>
      <c r="P6" s="87" t="s">
        <v>155</v>
      </c>
      <c r="Q6" s="87" t="s">
        <v>155</v>
      </c>
      <c r="R6" s="87" t="s">
        <v>155</v>
      </c>
      <c r="S6" s="118" t="s">
        <v>155</v>
      </c>
    </row>
    <row r="7" spans="1:30" s="142" customFormat="1" ht="30" customHeight="1" collapsed="1" x14ac:dyDescent="0.25">
      <c r="A7" s="41" t="s">
        <v>88</v>
      </c>
      <c r="B7" s="136"/>
      <c r="C7" s="137"/>
      <c r="D7" s="138"/>
      <c r="E7" s="138"/>
      <c r="F7" s="139" t="s">
        <v>340</v>
      </c>
      <c r="G7" s="187" t="s">
        <v>343</v>
      </c>
      <c r="H7" s="145">
        <f>SUM(I7:R7)</f>
        <v>645155800</v>
      </c>
      <c r="I7" s="144">
        <f t="shared" ref="I7:R7" si="0">SUMIFS(I$14:I$200,$G$14:$G$200,$G7)</f>
        <v>0</v>
      </c>
      <c r="J7" s="144">
        <f t="shared" si="0"/>
        <v>0</v>
      </c>
      <c r="K7" s="144">
        <f t="shared" si="0"/>
        <v>0</v>
      </c>
      <c r="L7" s="144">
        <f t="shared" si="0"/>
        <v>92165114.285714284</v>
      </c>
      <c r="M7" s="144">
        <f t="shared" si="0"/>
        <v>92165114.285714284</v>
      </c>
      <c r="N7" s="144">
        <f t="shared" si="0"/>
        <v>92165114.285714284</v>
      </c>
      <c r="O7" s="144">
        <f t="shared" si="0"/>
        <v>92165114.285714284</v>
      </c>
      <c r="P7" s="144">
        <f t="shared" si="0"/>
        <v>92165114.285714284</v>
      </c>
      <c r="Q7" s="144">
        <f t="shared" si="0"/>
        <v>92165114.285714284</v>
      </c>
      <c r="R7" s="144">
        <f t="shared" si="0"/>
        <v>92165114.285714284</v>
      </c>
      <c r="S7" s="140"/>
      <c r="T7" s="141"/>
      <c r="V7" s="143"/>
      <c r="W7" s="143"/>
      <c r="X7" s="143"/>
      <c r="Y7" s="143"/>
      <c r="Z7" s="143"/>
      <c r="AA7" s="143"/>
      <c r="AB7" s="143"/>
      <c r="AC7" s="143"/>
      <c r="AD7" s="143"/>
    </row>
    <row r="8" spans="1:30" s="130" customFormat="1" ht="30" hidden="1" customHeight="1" outlineLevel="1" x14ac:dyDescent="0.25">
      <c r="A8" s="38" t="s">
        <v>10</v>
      </c>
      <c r="B8" s="126"/>
      <c r="C8" s="127"/>
      <c r="D8" s="132"/>
      <c r="E8" s="132"/>
      <c r="F8" s="128" t="s">
        <v>337</v>
      </c>
      <c r="G8" s="188" t="s">
        <v>344</v>
      </c>
      <c r="H8" s="146">
        <f t="shared" ref="H8:H13" si="1">SUM(I8:R8)</f>
        <v>0</v>
      </c>
      <c r="I8" s="133">
        <f t="shared" ref="I8:R13" si="2">SUMIFS(I$14:I$200,$G$14:$G$200,$G8)</f>
        <v>0</v>
      </c>
      <c r="J8" s="133">
        <f t="shared" si="2"/>
        <v>0</v>
      </c>
      <c r="K8" s="133">
        <f t="shared" si="2"/>
        <v>0</v>
      </c>
      <c r="L8" s="133">
        <f t="shared" si="2"/>
        <v>0</v>
      </c>
      <c r="M8" s="133">
        <f t="shared" si="2"/>
        <v>0</v>
      </c>
      <c r="N8" s="133">
        <f t="shared" si="2"/>
        <v>0</v>
      </c>
      <c r="O8" s="133">
        <f t="shared" si="2"/>
        <v>0</v>
      </c>
      <c r="P8" s="133">
        <f t="shared" si="2"/>
        <v>0</v>
      </c>
      <c r="Q8" s="133">
        <f t="shared" si="2"/>
        <v>0</v>
      </c>
      <c r="R8" s="133">
        <f t="shared" si="2"/>
        <v>0</v>
      </c>
      <c r="S8" s="129"/>
      <c r="T8" s="17"/>
      <c r="V8" s="131"/>
      <c r="W8" s="131"/>
      <c r="X8" s="131"/>
      <c r="Y8" s="131"/>
      <c r="Z8" s="131"/>
      <c r="AA8" s="131"/>
      <c r="AB8" s="131"/>
      <c r="AC8" s="131"/>
      <c r="AD8" s="131"/>
    </row>
    <row r="9" spans="1:30" s="130" customFormat="1" ht="30" hidden="1" customHeight="1" outlineLevel="1" x14ac:dyDescent="0.25">
      <c r="A9" s="41" t="s">
        <v>89</v>
      </c>
      <c r="B9" s="126"/>
      <c r="C9" s="127"/>
      <c r="D9" s="132"/>
      <c r="E9" s="132"/>
      <c r="F9" s="128" t="s">
        <v>338</v>
      </c>
      <c r="G9" s="188" t="s">
        <v>345</v>
      </c>
      <c r="H9" s="146">
        <f t="shared" si="1"/>
        <v>0</v>
      </c>
      <c r="I9" s="133">
        <f t="shared" si="2"/>
        <v>0</v>
      </c>
      <c r="J9" s="133">
        <f t="shared" si="2"/>
        <v>0</v>
      </c>
      <c r="K9" s="133">
        <f t="shared" si="2"/>
        <v>0</v>
      </c>
      <c r="L9" s="133">
        <f t="shared" si="2"/>
        <v>0</v>
      </c>
      <c r="M9" s="133">
        <f t="shared" si="2"/>
        <v>0</v>
      </c>
      <c r="N9" s="133">
        <f t="shared" si="2"/>
        <v>0</v>
      </c>
      <c r="O9" s="133">
        <f t="shared" si="2"/>
        <v>0</v>
      </c>
      <c r="P9" s="133">
        <f t="shared" si="2"/>
        <v>0</v>
      </c>
      <c r="Q9" s="133">
        <f t="shared" si="2"/>
        <v>0</v>
      </c>
      <c r="R9" s="133">
        <f t="shared" si="2"/>
        <v>0</v>
      </c>
      <c r="S9" s="129"/>
      <c r="T9" s="17"/>
      <c r="V9" s="131"/>
      <c r="W9" s="131"/>
      <c r="X9" s="131"/>
      <c r="Y9" s="131"/>
      <c r="Z9" s="131"/>
      <c r="AA9" s="131"/>
      <c r="AB9" s="131"/>
      <c r="AC9" s="131"/>
      <c r="AD9" s="131"/>
    </row>
    <row r="10" spans="1:30" s="130" customFormat="1" ht="30" hidden="1" customHeight="1" outlineLevel="1" x14ac:dyDescent="0.25">
      <c r="A10" s="38" t="s">
        <v>90</v>
      </c>
      <c r="B10" s="126"/>
      <c r="C10" s="127"/>
      <c r="D10" s="132"/>
      <c r="E10" s="132"/>
      <c r="F10" s="128" t="s">
        <v>339</v>
      </c>
      <c r="G10" s="188" t="s">
        <v>346</v>
      </c>
      <c r="H10" s="146">
        <f t="shared" si="1"/>
        <v>0</v>
      </c>
      <c r="I10" s="133">
        <f t="shared" si="2"/>
        <v>0</v>
      </c>
      <c r="J10" s="133">
        <f t="shared" si="2"/>
        <v>0</v>
      </c>
      <c r="K10" s="133">
        <f t="shared" si="2"/>
        <v>0</v>
      </c>
      <c r="L10" s="133">
        <f t="shared" si="2"/>
        <v>0</v>
      </c>
      <c r="M10" s="133">
        <f t="shared" si="2"/>
        <v>0</v>
      </c>
      <c r="N10" s="133">
        <f t="shared" si="2"/>
        <v>0</v>
      </c>
      <c r="O10" s="133">
        <f t="shared" si="2"/>
        <v>0</v>
      </c>
      <c r="P10" s="133">
        <f t="shared" si="2"/>
        <v>0</v>
      </c>
      <c r="Q10" s="133">
        <f t="shared" si="2"/>
        <v>0</v>
      </c>
      <c r="R10" s="133">
        <f t="shared" si="2"/>
        <v>0</v>
      </c>
      <c r="S10" s="129"/>
      <c r="T10" s="17"/>
      <c r="V10" s="131"/>
      <c r="W10" s="131"/>
      <c r="X10" s="131"/>
      <c r="Y10" s="131"/>
      <c r="Z10" s="131"/>
      <c r="AA10" s="131"/>
      <c r="AB10" s="131"/>
      <c r="AC10" s="131"/>
      <c r="AD10" s="131"/>
    </row>
    <row r="11" spans="1:30" s="130" customFormat="1" ht="30" hidden="1" customHeight="1" outlineLevel="1" x14ac:dyDescent="0.25">
      <c r="A11" s="41" t="s">
        <v>91</v>
      </c>
      <c r="B11" s="126"/>
      <c r="C11" s="127"/>
      <c r="D11" s="132"/>
      <c r="E11" s="132"/>
      <c r="F11" s="128" t="s">
        <v>350</v>
      </c>
      <c r="G11" s="188" t="s">
        <v>347</v>
      </c>
      <c r="H11" s="146">
        <f t="shared" si="1"/>
        <v>645155800</v>
      </c>
      <c r="I11" s="133">
        <f t="shared" si="2"/>
        <v>0</v>
      </c>
      <c r="J11" s="133">
        <f t="shared" si="2"/>
        <v>0</v>
      </c>
      <c r="K11" s="133">
        <f t="shared" si="2"/>
        <v>0</v>
      </c>
      <c r="L11" s="133">
        <f t="shared" si="2"/>
        <v>92165114.285714284</v>
      </c>
      <c r="M11" s="133">
        <f t="shared" si="2"/>
        <v>92165114.285714284</v>
      </c>
      <c r="N11" s="133">
        <f t="shared" si="2"/>
        <v>92165114.285714284</v>
      </c>
      <c r="O11" s="133">
        <f t="shared" si="2"/>
        <v>92165114.285714284</v>
      </c>
      <c r="P11" s="133">
        <f t="shared" si="2"/>
        <v>92165114.285714284</v>
      </c>
      <c r="Q11" s="133">
        <f t="shared" si="2"/>
        <v>92165114.285714284</v>
      </c>
      <c r="R11" s="133">
        <f t="shared" si="2"/>
        <v>92165114.285714284</v>
      </c>
      <c r="S11" s="129"/>
      <c r="T11" s="17"/>
      <c r="V11" s="131"/>
      <c r="W11" s="131"/>
      <c r="X11" s="131"/>
      <c r="Y11" s="131"/>
      <c r="Z11" s="131"/>
      <c r="AA11" s="131"/>
      <c r="AB11" s="131"/>
      <c r="AC11" s="131"/>
      <c r="AD11" s="131"/>
    </row>
    <row r="12" spans="1:30" s="130" customFormat="1" ht="30" hidden="1" customHeight="1" outlineLevel="1" x14ac:dyDescent="0.25">
      <c r="A12" s="38" t="s">
        <v>92</v>
      </c>
      <c r="B12" s="126"/>
      <c r="C12" s="127"/>
      <c r="D12" s="132"/>
      <c r="E12" s="132"/>
      <c r="F12" s="135" t="s">
        <v>341</v>
      </c>
      <c r="G12" s="188" t="s">
        <v>348</v>
      </c>
      <c r="H12" s="146">
        <f t="shared" si="1"/>
        <v>0</v>
      </c>
      <c r="I12" s="133">
        <f t="shared" si="2"/>
        <v>0</v>
      </c>
      <c r="J12" s="133">
        <f t="shared" si="2"/>
        <v>0</v>
      </c>
      <c r="K12" s="133">
        <f t="shared" si="2"/>
        <v>0</v>
      </c>
      <c r="L12" s="133">
        <f t="shared" si="2"/>
        <v>0</v>
      </c>
      <c r="M12" s="133">
        <f t="shared" si="2"/>
        <v>0</v>
      </c>
      <c r="N12" s="133">
        <f t="shared" si="2"/>
        <v>0</v>
      </c>
      <c r="O12" s="133">
        <f t="shared" si="2"/>
        <v>0</v>
      </c>
      <c r="P12" s="133">
        <f t="shared" si="2"/>
        <v>0</v>
      </c>
      <c r="Q12" s="133">
        <f t="shared" si="2"/>
        <v>0</v>
      </c>
      <c r="R12" s="133">
        <f t="shared" si="2"/>
        <v>0</v>
      </c>
      <c r="S12" s="129"/>
      <c r="T12" s="17"/>
      <c r="V12" s="131"/>
      <c r="W12" s="131"/>
      <c r="X12" s="131"/>
      <c r="Y12" s="131"/>
      <c r="Z12" s="131"/>
      <c r="AA12" s="131"/>
      <c r="AB12" s="131"/>
      <c r="AC12" s="131"/>
      <c r="AD12" s="131"/>
    </row>
    <row r="13" spans="1:30" s="130" customFormat="1" ht="30" hidden="1" customHeight="1" outlineLevel="1" x14ac:dyDescent="0.25">
      <c r="A13" s="41" t="s">
        <v>93</v>
      </c>
      <c r="B13" s="126"/>
      <c r="C13" s="127"/>
      <c r="D13" s="132"/>
      <c r="E13" s="132"/>
      <c r="F13" s="135" t="s">
        <v>342</v>
      </c>
      <c r="G13" s="188" t="s">
        <v>349</v>
      </c>
      <c r="H13" s="146">
        <f t="shared" si="1"/>
        <v>645155800</v>
      </c>
      <c r="I13" s="133">
        <f t="shared" si="2"/>
        <v>0</v>
      </c>
      <c r="J13" s="133">
        <f t="shared" si="2"/>
        <v>0</v>
      </c>
      <c r="K13" s="133">
        <f t="shared" si="2"/>
        <v>0</v>
      </c>
      <c r="L13" s="133">
        <f t="shared" si="2"/>
        <v>92165114.285714284</v>
      </c>
      <c r="M13" s="133">
        <f t="shared" si="2"/>
        <v>92165114.285714284</v>
      </c>
      <c r="N13" s="133">
        <f t="shared" si="2"/>
        <v>92165114.285714284</v>
      </c>
      <c r="O13" s="133">
        <f t="shared" si="2"/>
        <v>92165114.285714284</v>
      </c>
      <c r="P13" s="133">
        <f t="shared" si="2"/>
        <v>92165114.285714284</v>
      </c>
      <c r="Q13" s="133">
        <f t="shared" si="2"/>
        <v>92165114.285714284</v>
      </c>
      <c r="R13" s="133">
        <f t="shared" si="2"/>
        <v>92165114.285714284</v>
      </c>
      <c r="S13" s="129"/>
      <c r="T13" s="17"/>
      <c r="V13" s="131"/>
      <c r="W13" s="131"/>
      <c r="X13" s="131"/>
      <c r="Y13" s="131"/>
      <c r="Z13" s="131"/>
      <c r="AA13" s="131"/>
      <c r="AB13" s="131"/>
      <c r="AC13" s="131"/>
      <c r="AD13" s="131"/>
    </row>
    <row r="14" spans="1:30" s="6" customFormat="1" ht="30" customHeight="1" collapsed="1" x14ac:dyDescent="0.25">
      <c r="A14" s="38" t="s">
        <v>94</v>
      </c>
      <c r="B14" s="31" t="s">
        <v>13</v>
      </c>
      <c r="C14" s="30"/>
      <c r="D14" s="45"/>
      <c r="E14" s="45"/>
      <c r="F14" s="92"/>
      <c r="G14" s="185" t="s">
        <v>86</v>
      </c>
      <c r="H14" s="86" t="s">
        <v>86</v>
      </c>
      <c r="I14" s="86" t="s">
        <v>86</v>
      </c>
      <c r="J14" s="86" t="s">
        <v>86</v>
      </c>
      <c r="K14" s="86" t="s">
        <v>86</v>
      </c>
      <c r="L14" s="86" t="s">
        <v>86</v>
      </c>
      <c r="M14" s="86" t="s">
        <v>86</v>
      </c>
      <c r="N14" s="86" t="s">
        <v>86</v>
      </c>
      <c r="O14" s="86" t="s">
        <v>86</v>
      </c>
      <c r="P14" s="86" t="s">
        <v>86</v>
      </c>
      <c r="Q14" s="86" t="s">
        <v>86</v>
      </c>
      <c r="R14" s="86" t="s">
        <v>86</v>
      </c>
      <c r="S14" s="117" t="s">
        <v>86</v>
      </c>
    </row>
    <row r="15" spans="1:30" s="1" customFormat="1" ht="50.1" hidden="1" customHeight="1" outlineLevel="2" x14ac:dyDescent="0.25">
      <c r="A15" s="41" t="s">
        <v>95</v>
      </c>
      <c r="B15" s="23"/>
      <c r="C15" s="213" t="s">
        <v>699</v>
      </c>
      <c r="D15" s="213"/>
      <c r="E15" s="213"/>
      <c r="F15" s="213"/>
      <c r="G15" s="213"/>
      <c r="H15" s="87" t="s">
        <v>155</v>
      </c>
      <c r="I15" s="87" t="s">
        <v>155</v>
      </c>
      <c r="J15" s="87" t="s">
        <v>155</v>
      </c>
      <c r="K15" s="87" t="s">
        <v>155</v>
      </c>
      <c r="L15" s="87" t="s">
        <v>155</v>
      </c>
      <c r="M15" s="87" t="s">
        <v>155</v>
      </c>
      <c r="N15" s="87" t="s">
        <v>155</v>
      </c>
      <c r="O15" s="87" t="s">
        <v>155</v>
      </c>
      <c r="P15" s="87" t="s">
        <v>155</v>
      </c>
      <c r="Q15" s="87" t="s">
        <v>155</v>
      </c>
      <c r="R15" s="87" t="s">
        <v>155</v>
      </c>
      <c r="S15" s="118" t="s">
        <v>155</v>
      </c>
    </row>
    <row r="16" spans="1:30" s="1" customFormat="1" ht="30" hidden="1" customHeight="1" outlineLevel="2" x14ac:dyDescent="0.25">
      <c r="A16" s="38" t="s">
        <v>96</v>
      </c>
      <c r="B16" s="23"/>
      <c r="C16" s="34"/>
      <c r="D16" s="194" t="s">
        <v>170</v>
      </c>
      <c r="E16" s="194"/>
      <c r="F16" s="194"/>
      <c r="G16" s="186" t="s">
        <v>321</v>
      </c>
      <c r="H16" s="110" t="s">
        <v>321</v>
      </c>
      <c r="I16" s="110" t="s">
        <v>321</v>
      </c>
      <c r="J16" s="110" t="s">
        <v>321</v>
      </c>
      <c r="K16" s="110" t="s">
        <v>321</v>
      </c>
      <c r="L16" s="110" t="s">
        <v>321</v>
      </c>
      <c r="M16" s="110" t="s">
        <v>321</v>
      </c>
      <c r="N16" s="110" t="s">
        <v>321</v>
      </c>
      <c r="O16" s="110" t="s">
        <v>321</v>
      </c>
      <c r="P16" s="110" t="s">
        <v>321</v>
      </c>
      <c r="Q16" s="110" t="s">
        <v>321</v>
      </c>
      <c r="R16" s="110" t="s">
        <v>321</v>
      </c>
      <c r="S16" s="119" t="s">
        <v>321</v>
      </c>
    </row>
    <row r="17" spans="1:30" s="6" customFormat="1" ht="30" hidden="1" customHeight="1" outlineLevel="2" x14ac:dyDescent="0.25">
      <c r="A17" s="41" t="s">
        <v>97</v>
      </c>
      <c r="B17" s="23"/>
      <c r="C17" s="34"/>
      <c r="D17" s="199" t="s">
        <v>172</v>
      </c>
      <c r="E17" s="199"/>
      <c r="F17" s="199"/>
      <c r="G17" s="190" t="s">
        <v>321</v>
      </c>
      <c r="H17" s="191" t="s">
        <v>321</v>
      </c>
      <c r="I17" s="191" t="s">
        <v>321</v>
      </c>
      <c r="J17" s="191" t="s">
        <v>321</v>
      </c>
      <c r="K17" s="191" t="s">
        <v>321</v>
      </c>
      <c r="L17" s="191" t="s">
        <v>321</v>
      </c>
      <c r="M17" s="191" t="s">
        <v>321</v>
      </c>
      <c r="N17" s="191" t="s">
        <v>321</v>
      </c>
      <c r="O17" s="191" t="s">
        <v>321</v>
      </c>
      <c r="P17" s="191" t="s">
        <v>321</v>
      </c>
      <c r="Q17" s="191" t="s">
        <v>321</v>
      </c>
      <c r="R17" s="191" t="s">
        <v>321</v>
      </c>
      <c r="S17" s="192" t="s">
        <v>321</v>
      </c>
    </row>
    <row r="18" spans="1:30" s="6" customFormat="1" ht="30" hidden="1" customHeight="1" outlineLevel="2" x14ac:dyDescent="0.25">
      <c r="A18" s="41" t="s">
        <v>98</v>
      </c>
      <c r="B18" s="23"/>
      <c r="C18" s="34"/>
      <c r="D18" s="199" t="s">
        <v>174</v>
      </c>
      <c r="E18" s="199"/>
      <c r="F18" s="199"/>
      <c r="G18" s="190" t="s">
        <v>321</v>
      </c>
      <c r="H18" s="191" t="s">
        <v>321</v>
      </c>
      <c r="I18" s="191" t="s">
        <v>321</v>
      </c>
      <c r="J18" s="191" t="s">
        <v>321</v>
      </c>
      <c r="K18" s="191" t="s">
        <v>321</v>
      </c>
      <c r="L18" s="191" t="s">
        <v>321</v>
      </c>
      <c r="M18" s="191" t="s">
        <v>321</v>
      </c>
      <c r="N18" s="191" t="s">
        <v>321</v>
      </c>
      <c r="O18" s="191" t="s">
        <v>321</v>
      </c>
      <c r="P18" s="191" t="s">
        <v>321</v>
      </c>
      <c r="Q18" s="191" t="s">
        <v>321</v>
      </c>
      <c r="R18" s="191" t="s">
        <v>321</v>
      </c>
      <c r="S18" s="192" t="s">
        <v>321</v>
      </c>
    </row>
    <row r="19" spans="1:30" s="6" customFormat="1" ht="30" hidden="1" customHeight="1" outlineLevel="2" x14ac:dyDescent="0.25">
      <c r="A19" s="41" t="s">
        <v>99</v>
      </c>
      <c r="B19" s="23"/>
      <c r="C19" s="34"/>
      <c r="D19" s="199" t="s">
        <v>176</v>
      </c>
      <c r="E19" s="199"/>
      <c r="F19" s="199"/>
      <c r="G19" s="190" t="s">
        <v>321</v>
      </c>
      <c r="H19" s="191" t="s">
        <v>321</v>
      </c>
      <c r="I19" s="191" t="s">
        <v>321</v>
      </c>
      <c r="J19" s="191" t="s">
        <v>321</v>
      </c>
      <c r="K19" s="191" t="s">
        <v>321</v>
      </c>
      <c r="L19" s="191" t="s">
        <v>321</v>
      </c>
      <c r="M19" s="191" t="s">
        <v>321</v>
      </c>
      <c r="N19" s="191" t="s">
        <v>321</v>
      </c>
      <c r="O19" s="191" t="s">
        <v>321</v>
      </c>
      <c r="P19" s="191" t="s">
        <v>321</v>
      </c>
      <c r="Q19" s="191" t="s">
        <v>321</v>
      </c>
      <c r="R19" s="191" t="s">
        <v>321</v>
      </c>
      <c r="S19" s="192" t="s">
        <v>321</v>
      </c>
    </row>
    <row r="20" spans="1:30" s="6" customFormat="1" ht="30" hidden="1" customHeight="1" outlineLevel="2" x14ac:dyDescent="0.25">
      <c r="A20" s="41" t="s">
        <v>100</v>
      </c>
      <c r="B20" s="23"/>
      <c r="C20" s="34"/>
      <c r="D20" s="199" t="s">
        <v>178</v>
      </c>
      <c r="E20" s="199"/>
      <c r="F20" s="199"/>
      <c r="G20" s="190" t="s">
        <v>321</v>
      </c>
      <c r="H20" s="191" t="s">
        <v>321</v>
      </c>
      <c r="I20" s="191" t="s">
        <v>321</v>
      </c>
      <c r="J20" s="191" t="s">
        <v>321</v>
      </c>
      <c r="K20" s="191" t="s">
        <v>321</v>
      </c>
      <c r="L20" s="191" t="s">
        <v>321</v>
      </c>
      <c r="M20" s="191" t="s">
        <v>321</v>
      </c>
      <c r="N20" s="191" t="s">
        <v>321</v>
      </c>
      <c r="O20" s="191" t="s">
        <v>321</v>
      </c>
      <c r="P20" s="191" t="s">
        <v>321</v>
      </c>
      <c r="Q20" s="191" t="s">
        <v>321</v>
      </c>
      <c r="R20" s="191" t="s">
        <v>321</v>
      </c>
      <c r="S20" s="192" t="s">
        <v>321</v>
      </c>
    </row>
    <row r="21" spans="1:30" s="1" customFormat="1" ht="30" hidden="1" customHeight="1" outlineLevel="2" x14ac:dyDescent="0.25">
      <c r="A21" s="41" t="s">
        <v>101</v>
      </c>
      <c r="B21" s="23"/>
      <c r="C21" s="34"/>
      <c r="D21" s="199" t="s">
        <v>180</v>
      </c>
      <c r="E21" s="199"/>
      <c r="F21" s="199"/>
      <c r="G21" s="190" t="s">
        <v>321</v>
      </c>
      <c r="H21" s="191" t="s">
        <v>321</v>
      </c>
      <c r="I21" s="191" t="s">
        <v>321</v>
      </c>
      <c r="J21" s="191" t="s">
        <v>321</v>
      </c>
      <c r="K21" s="191" t="s">
        <v>321</v>
      </c>
      <c r="L21" s="191" t="s">
        <v>321</v>
      </c>
      <c r="M21" s="191" t="s">
        <v>321</v>
      </c>
      <c r="N21" s="191" t="s">
        <v>321</v>
      </c>
      <c r="O21" s="191" t="s">
        <v>321</v>
      </c>
      <c r="P21" s="191" t="s">
        <v>321</v>
      </c>
      <c r="Q21" s="191" t="s">
        <v>321</v>
      </c>
      <c r="R21" s="191" t="s">
        <v>321</v>
      </c>
      <c r="S21" s="192" t="s">
        <v>321</v>
      </c>
    </row>
    <row r="22" spans="1:30" s="142" customFormat="1" ht="30" customHeight="1" collapsed="1" x14ac:dyDescent="0.25">
      <c r="A22" s="38" t="s">
        <v>102</v>
      </c>
      <c r="B22" s="136"/>
      <c r="C22" s="137"/>
      <c r="D22" s="138"/>
      <c r="E22" s="138"/>
      <c r="F22" s="139" t="s">
        <v>340</v>
      </c>
      <c r="G22" s="187" t="s">
        <v>343</v>
      </c>
      <c r="H22" s="145">
        <f>SUM(I22:R22)</f>
        <v>45433800</v>
      </c>
      <c r="I22" s="144">
        <f t="shared" ref="I22:R22" si="3">SUM(I23:I26)</f>
        <v>0</v>
      </c>
      <c r="J22" s="144">
        <f t="shared" si="3"/>
        <v>0</v>
      </c>
      <c r="K22" s="144">
        <f t="shared" si="3"/>
        <v>0</v>
      </c>
      <c r="L22" s="144">
        <f t="shared" si="3"/>
        <v>6490542.8571428563</v>
      </c>
      <c r="M22" s="144">
        <f t="shared" si="3"/>
        <v>6490542.8571428563</v>
      </c>
      <c r="N22" s="144">
        <f t="shared" si="3"/>
        <v>6490542.8571428563</v>
      </c>
      <c r="O22" s="144">
        <f t="shared" si="3"/>
        <v>6490542.8571428563</v>
      </c>
      <c r="P22" s="144">
        <f t="shared" si="3"/>
        <v>6490542.8571428563</v>
      </c>
      <c r="Q22" s="144">
        <f t="shared" si="3"/>
        <v>6490542.8571428563</v>
      </c>
      <c r="R22" s="144">
        <f t="shared" si="3"/>
        <v>6490542.8571428563</v>
      </c>
      <c r="S22" s="140"/>
      <c r="T22" s="141"/>
      <c r="V22" s="143"/>
      <c r="W22" s="143"/>
      <c r="X22" s="143"/>
      <c r="Y22" s="143"/>
      <c r="Z22" s="143"/>
      <c r="AA22" s="143"/>
      <c r="AB22" s="143"/>
      <c r="AC22" s="143"/>
      <c r="AD22" s="143"/>
    </row>
    <row r="23" spans="1:30" s="130" customFormat="1" ht="30" hidden="1" customHeight="1" outlineLevel="1" x14ac:dyDescent="0.25">
      <c r="A23" s="41" t="s">
        <v>103</v>
      </c>
      <c r="B23" s="126"/>
      <c r="C23" s="127"/>
      <c r="D23" s="132"/>
      <c r="E23" s="132"/>
      <c r="F23" s="128" t="s">
        <v>337</v>
      </c>
      <c r="G23" s="188" t="s">
        <v>344</v>
      </c>
      <c r="H23" s="146">
        <f t="shared" ref="H23:H28" si="4">SUM(I23:R23)</f>
        <v>0</v>
      </c>
      <c r="I23" s="134"/>
      <c r="J23" s="134"/>
      <c r="K23" s="134"/>
      <c r="L23" s="134"/>
      <c r="M23" s="134"/>
      <c r="N23" s="134"/>
      <c r="O23" s="134"/>
      <c r="P23" s="134"/>
      <c r="Q23" s="134"/>
      <c r="R23" s="134"/>
      <c r="S23" s="129"/>
      <c r="T23" s="17"/>
      <c r="V23" s="131"/>
      <c r="W23" s="131"/>
      <c r="X23" s="131"/>
      <c r="Y23" s="131"/>
      <c r="Z23" s="131"/>
      <c r="AA23" s="131"/>
      <c r="AB23" s="131"/>
      <c r="AC23" s="131"/>
      <c r="AD23" s="131"/>
    </row>
    <row r="24" spans="1:30" s="130" customFormat="1" ht="30" hidden="1" customHeight="1" outlineLevel="1" x14ac:dyDescent="0.25">
      <c r="A24" s="38" t="s">
        <v>104</v>
      </c>
      <c r="B24" s="126"/>
      <c r="C24" s="127"/>
      <c r="D24" s="132"/>
      <c r="E24" s="132"/>
      <c r="F24" s="128" t="s">
        <v>338</v>
      </c>
      <c r="G24" s="188" t="s">
        <v>345</v>
      </c>
      <c r="H24" s="146">
        <f t="shared" si="4"/>
        <v>0</v>
      </c>
      <c r="I24" s="134"/>
      <c r="J24" s="134"/>
      <c r="K24" s="134"/>
      <c r="L24" s="134"/>
      <c r="M24" s="134"/>
      <c r="N24" s="134"/>
      <c r="O24" s="134"/>
      <c r="P24" s="134"/>
      <c r="Q24" s="134"/>
      <c r="R24" s="134"/>
      <c r="S24" s="129"/>
      <c r="T24" s="17"/>
      <c r="V24" s="131"/>
      <c r="W24" s="131"/>
      <c r="X24" s="131"/>
      <c r="Y24" s="131"/>
      <c r="Z24" s="131"/>
      <c r="AA24" s="131"/>
      <c r="AB24" s="131"/>
      <c r="AC24" s="131"/>
      <c r="AD24" s="131"/>
    </row>
    <row r="25" spans="1:30" s="130" customFormat="1" ht="30" hidden="1" customHeight="1" outlineLevel="1" x14ac:dyDescent="0.25">
      <c r="A25" s="41" t="s">
        <v>105</v>
      </c>
      <c r="B25" s="126"/>
      <c r="C25" s="127"/>
      <c r="D25" s="132"/>
      <c r="E25" s="132"/>
      <c r="F25" s="128" t="s">
        <v>339</v>
      </c>
      <c r="G25" s="188" t="s">
        <v>346</v>
      </c>
      <c r="H25" s="146">
        <f t="shared" si="4"/>
        <v>0</v>
      </c>
      <c r="I25" s="134"/>
      <c r="J25" s="134"/>
      <c r="K25" s="134"/>
      <c r="L25" s="134"/>
      <c r="M25" s="134"/>
      <c r="N25" s="134"/>
      <c r="O25" s="134"/>
      <c r="P25" s="134"/>
      <c r="Q25" s="134"/>
      <c r="R25" s="134"/>
      <c r="S25" s="129"/>
      <c r="T25" s="17"/>
      <c r="V25" s="131"/>
      <c r="W25" s="131"/>
      <c r="X25" s="131"/>
      <c r="Y25" s="131"/>
      <c r="Z25" s="131"/>
      <c r="AA25" s="131"/>
      <c r="AB25" s="131"/>
      <c r="AC25" s="131"/>
      <c r="AD25" s="131"/>
    </row>
    <row r="26" spans="1:30" s="130" customFormat="1" ht="30" hidden="1" customHeight="1" outlineLevel="1" x14ac:dyDescent="0.25">
      <c r="A26" s="38" t="s">
        <v>106</v>
      </c>
      <c r="B26" s="126"/>
      <c r="C26" s="127"/>
      <c r="D26" s="132"/>
      <c r="E26" s="132"/>
      <c r="F26" s="128" t="s">
        <v>350</v>
      </c>
      <c r="G26" s="188" t="s">
        <v>347</v>
      </c>
      <c r="H26" s="146">
        <f t="shared" si="4"/>
        <v>45433800</v>
      </c>
      <c r="I26" s="133">
        <f t="shared" ref="I26:R26" si="5">I27+I28</f>
        <v>0</v>
      </c>
      <c r="J26" s="133">
        <f t="shared" si="5"/>
        <v>0</v>
      </c>
      <c r="K26" s="133">
        <f t="shared" si="5"/>
        <v>0</v>
      </c>
      <c r="L26" s="133">
        <f t="shared" si="5"/>
        <v>6490542.8571428563</v>
      </c>
      <c r="M26" s="133">
        <f t="shared" si="5"/>
        <v>6490542.8571428563</v>
      </c>
      <c r="N26" s="133">
        <f t="shared" si="5"/>
        <v>6490542.8571428563</v>
      </c>
      <c r="O26" s="133">
        <f t="shared" si="5"/>
        <v>6490542.8571428563</v>
      </c>
      <c r="P26" s="133">
        <f t="shared" si="5"/>
        <v>6490542.8571428563</v>
      </c>
      <c r="Q26" s="133">
        <f t="shared" si="5"/>
        <v>6490542.8571428563</v>
      </c>
      <c r="R26" s="133">
        <f t="shared" si="5"/>
        <v>6490542.8571428563</v>
      </c>
      <c r="S26" s="129"/>
      <c r="T26" s="17"/>
      <c r="V26" s="131"/>
      <c r="W26" s="131"/>
      <c r="X26" s="131"/>
      <c r="Y26" s="131"/>
      <c r="Z26" s="131"/>
      <c r="AA26" s="131"/>
      <c r="AB26" s="131"/>
      <c r="AC26" s="131"/>
      <c r="AD26" s="131"/>
    </row>
    <row r="27" spans="1:30" s="130" customFormat="1" ht="30" hidden="1" customHeight="1" outlineLevel="1" x14ac:dyDescent="0.25">
      <c r="A27" s="41" t="s">
        <v>107</v>
      </c>
      <c r="B27" s="126"/>
      <c r="C27" s="127"/>
      <c r="D27" s="132"/>
      <c r="E27" s="132"/>
      <c r="F27" s="135" t="s">
        <v>341</v>
      </c>
      <c r="G27" s="188" t="s">
        <v>348</v>
      </c>
      <c r="H27" s="146">
        <f t="shared" si="4"/>
        <v>0</v>
      </c>
      <c r="I27" s="134"/>
      <c r="J27" s="134"/>
      <c r="K27" s="134"/>
      <c r="L27" s="134"/>
      <c r="M27" s="134"/>
      <c r="N27" s="134"/>
      <c r="O27" s="134"/>
      <c r="P27" s="134"/>
      <c r="Q27" s="134"/>
      <c r="R27" s="134"/>
      <c r="S27" s="129"/>
      <c r="T27" s="17"/>
      <c r="V27" s="131"/>
      <c r="W27" s="131"/>
      <c r="X27" s="131"/>
      <c r="Y27" s="131"/>
      <c r="Z27" s="131"/>
      <c r="AA27" s="131"/>
      <c r="AB27" s="131"/>
      <c r="AC27" s="131"/>
      <c r="AD27" s="131"/>
    </row>
    <row r="28" spans="1:30" s="130" customFormat="1" ht="30" hidden="1" customHeight="1" outlineLevel="1" x14ac:dyDescent="0.25">
      <c r="A28" s="38" t="s">
        <v>108</v>
      </c>
      <c r="B28" s="126"/>
      <c r="C28" s="127"/>
      <c r="D28" s="132"/>
      <c r="E28" s="132"/>
      <c r="F28" s="135" t="s">
        <v>342</v>
      </c>
      <c r="G28" s="188" t="s">
        <v>349</v>
      </c>
      <c r="H28" s="146">
        <f t="shared" si="4"/>
        <v>45433800</v>
      </c>
      <c r="I28" s="134"/>
      <c r="J28" s="134"/>
      <c r="K28" s="134"/>
      <c r="L28" s="134">
        <v>6490542.8571428563</v>
      </c>
      <c r="M28" s="134">
        <v>6490542.8571428563</v>
      </c>
      <c r="N28" s="134">
        <v>6490542.8571428563</v>
      </c>
      <c r="O28" s="134">
        <v>6490542.8571428563</v>
      </c>
      <c r="P28" s="134">
        <v>6490542.8571428563</v>
      </c>
      <c r="Q28" s="134">
        <v>6490542.8571428563</v>
      </c>
      <c r="R28" s="134">
        <v>6490542.8571428563</v>
      </c>
      <c r="S28" s="129"/>
      <c r="T28" s="17"/>
      <c r="V28" s="131"/>
      <c r="W28" s="131"/>
      <c r="X28" s="131"/>
      <c r="Y28" s="131"/>
      <c r="Z28" s="131"/>
      <c r="AA28" s="131"/>
      <c r="AB28" s="131"/>
      <c r="AC28" s="131"/>
      <c r="AD28" s="131"/>
    </row>
    <row r="29" spans="1:30" s="6" customFormat="1" ht="30" customHeight="1" collapsed="1" x14ac:dyDescent="0.25">
      <c r="A29" s="41" t="s">
        <v>109</v>
      </c>
      <c r="B29" s="31" t="s">
        <v>14</v>
      </c>
      <c r="C29" s="30"/>
      <c r="D29" s="45"/>
      <c r="E29" s="45"/>
      <c r="F29" s="92"/>
      <c r="G29" s="185" t="s">
        <v>86</v>
      </c>
      <c r="H29" s="86" t="s">
        <v>86</v>
      </c>
      <c r="I29" s="86" t="s">
        <v>86</v>
      </c>
      <c r="J29" s="86" t="s">
        <v>86</v>
      </c>
      <c r="K29" s="86" t="s">
        <v>86</v>
      </c>
      <c r="L29" s="86" t="s">
        <v>86</v>
      </c>
      <c r="M29" s="86" t="s">
        <v>86</v>
      </c>
      <c r="N29" s="86" t="s">
        <v>86</v>
      </c>
      <c r="O29" s="86" t="s">
        <v>86</v>
      </c>
      <c r="P29" s="86" t="s">
        <v>86</v>
      </c>
      <c r="Q29" s="86" t="s">
        <v>86</v>
      </c>
      <c r="R29" s="86" t="s">
        <v>86</v>
      </c>
      <c r="S29" s="117" t="s">
        <v>86</v>
      </c>
    </row>
    <row r="30" spans="1:30" s="1" customFormat="1" ht="50.1" hidden="1" customHeight="1" outlineLevel="2" x14ac:dyDescent="0.25">
      <c r="A30" s="38" t="s">
        <v>110</v>
      </c>
      <c r="B30" s="23"/>
      <c r="C30" s="213" t="s">
        <v>395</v>
      </c>
      <c r="D30" s="213"/>
      <c r="E30" s="213"/>
      <c r="F30" s="213"/>
      <c r="G30" s="213"/>
      <c r="H30" s="87" t="s">
        <v>155</v>
      </c>
      <c r="I30" s="87" t="s">
        <v>155</v>
      </c>
      <c r="J30" s="87" t="s">
        <v>155</v>
      </c>
      <c r="K30" s="87" t="s">
        <v>155</v>
      </c>
      <c r="L30" s="87" t="s">
        <v>155</v>
      </c>
      <c r="M30" s="87" t="s">
        <v>155</v>
      </c>
      <c r="N30" s="87" t="s">
        <v>155</v>
      </c>
      <c r="O30" s="87" t="s">
        <v>155</v>
      </c>
      <c r="P30" s="87" t="s">
        <v>155</v>
      </c>
      <c r="Q30" s="87" t="s">
        <v>155</v>
      </c>
      <c r="R30" s="87" t="s">
        <v>155</v>
      </c>
      <c r="S30" s="118" t="s">
        <v>155</v>
      </c>
    </row>
    <row r="31" spans="1:30" s="1" customFormat="1" ht="30" hidden="1" customHeight="1" outlineLevel="2" collapsed="1" x14ac:dyDescent="0.25">
      <c r="A31" s="41" t="s">
        <v>111</v>
      </c>
      <c r="B31" s="23"/>
      <c r="C31" s="34"/>
      <c r="D31" s="194" t="s">
        <v>182</v>
      </c>
      <c r="E31" s="194"/>
      <c r="F31" s="194"/>
      <c r="G31" s="186" t="s">
        <v>321</v>
      </c>
      <c r="H31" s="110" t="s">
        <v>321</v>
      </c>
      <c r="I31" s="110" t="s">
        <v>321</v>
      </c>
      <c r="J31" s="110" t="s">
        <v>321</v>
      </c>
      <c r="K31" s="110" t="s">
        <v>321</v>
      </c>
      <c r="L31" s="110" t="s">
        <v>321</v>
      </c>
      <c r="M31" s="110" t="s">
        <v>321</v>
      </c>
      <c r="N31" s="110" t="s">
        <v>321</v>
      </c>
      <c r="O31" s="110" t="s">
        <v>321</v>
      </c>
      <c r="P31" s="110" t="s">
        <v>321</v>
      </c>
      <c r="Q31" s="110" t="s">
        <v>321</v>
      </c>
      <c r="R31" s="110" t="s">
        <v>321</v>
      </c>
      <c r="S31" s="119" t="s">
        <v>321</v>
      </c>
    </row>
    <row r="32" spans="1:30" s="6" customFormat="1" ht="30" hidden="1" customHeight="1" outlineLevel="2" x14ac:dyDescent="0.25">
      <c r="A32" s="41" t="s">
        <v>112</v>
      </c>
      <c r="B32" s="23"/>
      <c r="C32" s="34"/>
      <c r="D32" s="199" t="s">
        <v>184</v>
      </c>
      <c r="E32" s="199"/>
      <c r="F32" s="199"/>
      <c r="G32" s="190" t="s">
        <v>321</v>
      </c>
      <c r="H32" s="191" t="s">
        <v>321</v>
      </c>
      <c r="I32" s="191" t="s">
        <v>321</v>
      </c>
      <c r="J32" s="191" t="s">
        <v>321</v>
      </c>
      <c r="K32" s="191" t="s">
        <v>321</v>
      </c>
      <c r="L32" s="191" t="s">
        <v>321</v>
      </c>
      <c r="M32" s="191" t="s">
        <v>321</v>
      </c>
      <c r="N32" s="191" t="s">
        <v>321</v>
      </c>
      <c r="O32" s="191" t="s">
        <v>321</v>
      </c>
      <c r="P32" s="191" t="s">
        <v>321</v>
      </c>
      <c r="Q32" s="191" t="s">
        <v>321</v>
      </c>
      <c r="R32" s="191" t="s">
        <v>321</v>
      </c>
      <c r="S32" s="192" t="s">
        <v>321</v>
      </c>
    </row>
    <row r="33" spans="1:30" s="6" customFormat="1" ht="30" hidden="1" customHeight="1" outlineLevel="2" x14ac:dyDescent="0.25">
      <c r="A33" s="41" t="s">
        <v>113</v>
      </c>
      <c r="B33" s="23"/>
      <c r="C33" s="34"/>
      <c r="D33" s="199" t="s">
        <v>186</v>
      </c>
      <c r="E33" s="199"/>
      <c r="F33" s="199"/>
      <c r="G33" s="190" t="s">
        <v>321</v>
      </c>
      <c r="H33" s="191" t="s">
        <v>321</v>
      </c>
      <c r="I33" s="191" t="s">
        <v>321</v>
      </c>
      <c r="J33" s="191" t="s">
        <v>321</v>
      </c>
      <c r="K33" s="191" t="s">
        <v>321</v>
      </c>
      <c r="L33" s="191" t="s">
        <v>321</v>
      </c>
      <c r="M33" s="191" t="s">
        <v>321</v>
      </c>
      <c r="N33" s="191" t="s">
        <v>321</v>
      </c>
      <c r="O33" s="191" t="s">
        <v>321</v>
      </c>
      <c r="P33" s="191" t="s">
        <v>321</v>
      </c>
      <c r="Q33" s="191" t="s">
        <v>321</v>
      </c>
      <c r="R33" s="191" t="s">
        <v>321</v>
      </c>
      <c r="S33" s="192" t="s">
        <v>321</v>
      </c>
    </row>
    <row r="34" spans="1:30" s="1" customFormat="1" ht="30" hidden="1" customHeight="1" outlineLevel="2" x14ac:dyDescent="0.25">
      <c r="A34" s="38" t="s">
        <v>114</v>
      </c>
      <c r="B34" s="23"/>
      <c r="C34" s="34"/>
      <c r="D34" s="222" t="s">
        <v>188</v>
      </c>
      <c r="E34" s="222"/>
      <c r="F34" s="222"/>
      <c r="G34" s="190" t="s">
        <v>321</v>
      </c>
      <c r="H34" s="191" t="s">
        <v>321</v>
      </c>
      <c r="I34" s="191" t="s">
        <v>321</v>
      </c>
      <c r="J34" s="191" t="s">
        <v>321</v>
      </c>
      <c r="K34" s="191" t="s">
        <v>321</v>
      </c>
      <c r="L34" s="191" t="s">
        <v>321</v>
      </c>
      <c r="M34" s="191" t="s">
        <v>321</v>
      </c>
      <c r="N34" s="191" t="s">
        <v>321</v>
      </c>
      <c r="O34" s="191" t="s">
        <v>321</v>
      </c>
      <c r="P34" s="191" t="s">
        <v>321</v>
      </c>
      <c r="Q34" s="191" t="s">
        <v>321</v>
      </c>
      <c r="R34" s="191" t="s">
        <v>321</v>
      </c>
      <c r="S34" s="192" t="s">
        <v>321</v>
      </c>
    </row>
    <row r="35" spans="1:30" s="142" customFormat="1" ht="30" customHeight="1" collapsed="1" x14ac:dyDescent="0.25">
      <c r="A35" s="41" t="s">
        <v>115</v>
      </c>
      <c r="B35" s="136"/>
      <c r="C35" s="137"/>
      <c r="D35" s="138"/>
      <c r="E35" s="138"/>
      <c r="F35" s="139" t="s">
        <v>340</v>
      </c>
      <c r="G35" s="187" t="s">
        <v>343</v>
      </c>
      <c r="H35" s="145">
        <f>SUM(I35:R35)</f>
        <v>18650000</v>
      </c>
      <c r="I35" s="144">
        <f t="shared" ref="I35" si="6">SUM(I36:I39)</f>
        <v>0</v>
      </c>
      <c r="J35" s="144">
        <f t="shared" ref="J35" si="7">SUM(J36:J39)</f>
        <v>0</v>
      </c>
      <c r="K35" s="144">
        <f t="shared" ref="K35" si="8">SUM(K36:K39)</f>
        <v>0</v>
      </c>
      <c r="L35" s="144">
        <f t="shared" ref="L35" si="9">SUM(L36:L39)</f>
        <v>2664285.7142857141</v>
      </c>
      <c r="M35" s="144">
        <f t="shared" ref="M35" si="10">SUM(M36:M39)</f>
        <v>2664285.7142857141</v>
      </c>
      <c r="N35" s="144">
        <f t="shared" ref="N35" si="11">SUM(N36:N39)</f>
        <v>2664285.7142857141</v>
      </c>
      <c r="O35" s="144">
        <f t="shared" ref="O35" si="12">SUM(O36:O39)</f>
        <v>2664285.7142857141</v>
      </c>
      <c r="P35" s="144">
        <f t="shared" ref="P35" si="13">SUM(P36:P39)</f>
        <v>2664285.7142857141</v>
      </c>
      <c r="Q35" s="144">
        <f t="shared" ref="Q35" si="14">SUM(Q36:Q39)</f>
        <v>2664285.7142857141</v>
      </c>
      <c r="R35" s="144">
        <f t="shared" ref="R35" si="15">SUM(R36:R39)</f>
        <v>2664285.7142857141</v>
      </c>
      <c r="S35" s="140"/>
      <c r="T35" s="141"/>
      <c r="V35" s="143"/>
      <c r="W35" s="143"/>
      <c r="X35" s="143"/>
      <c r="Y35" s="143"/>
      <c r="Z35" s="143"/>
      <c r="AA35" s="143"/>
      <c r="AB35" s="143"/>
      <c r="AC35" s="143"/>
      <c r="AD35" s="143"/>
    </row>
    <row r="36" spans="1:30" s="103" customFormat="1" ht="30" hidden="1" customHeight="1" outlineLevel="1" x14ac:dyDescent="0.25">
      <c r="A36" s="38" t="s">
        <v>116</v>
      </c>
      <c r="B36" s="99"/>
      <c r="C36" s="100"/>
      <c r="D36" s="101"/>
      <c r="E36" s="101"/>
      <c r="F36" s="97" t="s">
        <v>337</v>
      </c>
      <c r="G36" s="188" t="s">
        <v>344</v>
      </c>
      <c r="H36" s="146">
        <f t="shared" ref="H36:H41" si="16">SUM(I36:R36)</f>
        <v>0</v>
      </c>
      <c r="I36" s="134"/>
      <c r="J36" s="134"/>
      <c r="K36" s="134"/>
      <c r="L36" s="134"/>
      <c r="M36" s="134"/>
      <c r="N36" s="134"/>
      <c r="O36" s="134"/>
      <c r="P36" s="134"/>
      <c r="Q36" s="134"/>
      <c r="R36" s="134"/>
      <c r="S36" s="112"/>
      <c r="T36" s="102"/>
      <c r="V36" s="104"/>
      <c r="W36" s="104"/>
      <c r="X36" s="104"/>
      <c r="Y36" s="104"/>
      <c r="Z36" s="104"/>
      <c r="AA36" s="104"/>
      <c r="AB36" s="104"/>
      <c r="AC36" s="104"/>
      <c r="AD36" s="104"/>
    </row>
    <row r="37" spans="1:30" s="103" customFormat="1" ht="30" hidden="1" customHeight="1" outlineLevel="1" x14ac:dyDescent="0.25">
      <c r="A37" s="41" t="s">
        <v>117</v>
      </c>
      <c r="B37" s="99"/>
      <c r="C37" s="100"/>
      <c r="D37" s="101"/>
      <c r="E37" s="101"/>
      <c r="F37" s="97" t="s">
        <v>338</v>
      </c>
      <c r="G37" s="188" t="s">
        <v>345</v>
      </c>
      <c r="H37" s="146">
        <f t="shared" si="16"/>
        <v>0</v>
      </c>
      <c r="I37" s="134"/>
      <c r="J37" s="134"/>
      <c r="K37" s="134"/>
      <c r="L37" s="134"/>
      <c r="M37" s="134"/>
      <c r="N37" s="134"/>
      <c r="O37" s="134"/>
      <c r="P37" s="134"/>
      <c r="Q37" s="134"/>
      <c r="R37" s="134"/>
      <c r="S37" s="112"/>
      <c r="T37" s="102"/>
      <c r="V37" s="104"/>
      <c r="W37" s="104"/>
      <c r="X37" s="104"/>
      <c r="Y37" s="104"/>
      <c r="Z37" s="104"/>
      <c r="AA37" s="104"/>
      <c r="AB37" s="104"/>
      <c r="AC37" s="104"/>
      <c r="AD37" s="104"/>
    </row>
    <row r="38" spans="1:30" s="103" customFormat="1" ht="30" hidden="1" customHeight="1" outlineLevel="1" x14ac:dyDescent="0.25">
      <c r="A38" s="38" t="s">
        <v>118</v>
      </c>
      <c r="B38" s="99"/>
      <c r="C38" s="100"/>
      <c r="D38" s="101"/>
      <c r="E38" s="101"/>
      <c r="F38" s="97" t="s">
        <v>339</v>
      </c>
      <c r="G38" s="188" t="s">
        <v>346</v>
      </c>
      <c r="H38" s="146">
        <f t="shared" si="16"/>
        <v>0</v>
      </c>
      <c r="I38" s="134"/>
      <c r="J38" s="134"/>
      <c r="K38" s="134"/>
      <c r="L38" s="134"/>
      <c r="M38" s="134"/>
      <c r="N38" s="134"/>
      <c r="O38" s="134"/>
      <c r="P38" s="134"/>
      <c r="Q38" s="134"/>
      <c r="R38" s="134"/>
      <c r="S38" s="112"/>
      <c r="T38" s="102"/>
      <c r="V38" s="104"/>
      <c r="W38" s="104"/>
      <c r="X38" s="104"/>
      <c r="Y38" s="104"/>
      <c r="Z38" s="104"/>
      <c r="AA38" s="104"/>
      <c r="AB38" s="104"/>
      <c r="AC38" s="104"/>
      <c r="AD38" s="104"/>
    </row>
    <row r="39" spans="1:30" s="103" customFormat="1" ht="30" hidden="1" customHeight="1" outlineLevel="1" x14ac:dyDescent="0.25">
      <c r="A39" s="41" t="s">
        <v>119</v>
      </c>
      <c r="B39" s="99"/>
      <c r="C39" s="100"/>
      <c r="D39" s="101"/>
      <c r="E39" s="101"/>
      <c r="F39" s="98" t="s">
        <v>350</v>
      </c>
      <c r="G39" s="188" t="s">
        <v>347</v>
      </c>
      <c r="H39" s="146">
        <f t="shared" si="16"/>
        <v>18650000</v>
      </c>
      <c r="I39" s="133">
        <f t="shared" ref="I39" si="17">I40+I41</f>
        <v>0</v>
      </c>
      <c r="J39" s="133">
        <f t="shared" ref="J39" si="18">J40+J41</f>
        <v>0</v>
      </c>
      <c r="K39" s="133">
        <f t="shared" ref="K39" si="19">K40+K41</f>
        <v>0</v>
      </c>
      <c r="L39" s="133">
        <f t="shared" ref="L39" si="20">L40+L41</f>
        <v>2664285.7142857141</v>
      </c>
      <c r="M39" s="133">
        <f t="shared" ref="M39" si="21">M40+M41</f>
        <v>2664285.7142857141</v>
      </c>
      <c r="N39" s="133">
        <f t="shared" ref="N39" si="22">N40+N41</f>
        <v>2664285.7142857141</v>
      </c>
      <c r="O39" s="133">
        <f t="shared" ref="O39" si="23">O40+O41</f>
        <v>2664285.7142857141</v>
      </c>
      <c r="P39" s="133">
        <f t="shared" ref="P39" si="24">P40+P41</f>
        <v>2664285.7142857141</v>
      </c>
      <c r="Q39" s="133">
        <f t="shared" ref="Q39" si="25">Q40+Q41</f>
        <v>2664285.7142857141</v>
      </c>
      <c r="R39" s="133">
        <f t="shared" ref="R39" si="26">R40+R41</f>
        <v>2664285.7142857141</v>
      </c>
      <c r="S39" s="112"/>
      <c r="T39" s="102"/>
      <c r="V39" s="104"/>
      <c r="W39" s="104"/>
      <c r="X39" s="104"/>
      <c r="Y39" s="104"/>
      <c r="Z39" s="104"/>
      <c r="AA39" s="104"/>
      <c r="AB39" s="104"/>
      <c r="AC39" s="104"/>
      <c r="AD39" s="104"/>
    </row>
    <row r="40" spans="1:30" ht="30" hidden="1" customHeight="1" outlineLevel="1" x14ac:dyDescent="0.25">
      <c r="A40" s="38" t="s">
        <v>120</v>
      </c>
      <c r="B40" s="33"/>
      <c r="C40" s="35"/>
      <c r="D40" s="36"/>
      <c r="E40" s="36"/>
      <c r="F40" s="135" t="s">
        <v>341</v>
      </c>
      <c r="G40" s="188" t="s">
        <v>348</v>
      </c>
      <c r="H40" s="146">
        <f t="shared" si="16"/>
        <v>0</v>
      </c>
      <c r="I40" s="93"/>
      <c r="J40" s="93"/>
      <c r="K40" s="93"/>
      <c r="L40" s="93"/>
      <c r="M40" s="93"/>
      <c r="N40" s="93"/>
      <c r="O40" s="93"/>
      <c r="P40" s="93"/>
      <c r="Q40" s="93"/>
      <c r="R40" s="93"/>
      <c r="S40" s="113"/>
      <c r="U40" s="13"/>
    </row>
    <row r="41" spans="1:30" ht="30" hidden="1" customHeight="1" outlineLevel="1" x14ac:dyDescent="0.25">
      <c r="A41" s="41" t="s">
        <v>121</v>
      </c>
      <c r="B41" s="33"/>
      <c r="C41" s="35"/>
      <c r="D41" s="36"/>
      <c r="E41" s="36"/>
      <c r="F41" s="135" t="s">
        <v>342</v>
      </c>
      <c r="G41" s="188" t="s">
        <v>349</v>
      </c>
      <c r="H41" s="146">
        <f t="shared" si="16"/>
        <v>18650000</v>
      </c>
      <c r="I41" s="93"/>
      <c r="J41" s="93"/>
      <c r="K41" s="93"/>
      <c r="L41" s="93">
        <v>2664285.7142857141</v>
      </c>
      <c r="M41" s="93">
        <v>2664285.7142857141</v>
      </c>
      <c r="N41" s="93">
        <v>2664285.7142857141</v>
      </c>
      <c r="O41" s="93">
        <v>2664285.7142857141</v>
      </c>
      <c r="P41" s="93">
        <v>2664285.7142857141</v>
      </c>
      <c r="Q41" s="93">
        <v>2664285.7142857141</v>
      </c>
      <c r="R41" s="93">
        <v>2664285.7142857141</v>
      </c>
      <c r="S41" s="113"/>
      <c r="U41" s="13"/>
    </row>
    <row r="42" spans="1:30" s="6" customFormat="1" ht="30" customHeight="1" collapsed="1" x14ac:dyDescent="0.25">
      <c r="A42" s="38" t="s">
        <v>122</v>
      </c>
      <c r="B42" s="31" t="s">
        <v>17</v>
      </c>
      <c r="C42" s="30"/>
      <c r="D42" s="45"/>
      <c r="E42" s="45"/>
      <c r="F42" s="92"/>
      <c r="G42" s="185" t="s">
        <v>86</v>
      </c>
      <c r="H42" s="86" t="s">
        <v>86</v>
      </c>
      <c r="I42" s="86" t="s">
        <v>86</v>
      </c>
      <c r="J42" s="86" t="s">
        <v>86</v>
      </c>
      <c r="K42" s="86" t="s">
        <v>86</v>
      </c>
      <c r="L42" s="86" t="s">
        <v>86</v>
      </c>
      <c r="M42" s="86" t="s">
        <v>86</v>
      </c>
      <c r="N42" s="86" t="s">
        <v>86</v>
      </c>
      <c r="O42" s="86" t="s">
        <v>86</v>
      </c>
      <c r="P42" s="86" t="s">
        <v>86</v>
      </c>
      <c r="Q42" s="86" t="s">
        <v>86</v>
      </c>
      <c r="R42" s="86" t="s">
        <v>86</v>
      </c>
      <c r="S42" s="117" t="s">
        <v>86</v>
      </c>
    </row>
    <row r="43" spans="1:30" s="1" customFormat="1" ht="50.1" hidden="1" customHeight="1" outlineLevel="2" x14ac:dyDescent="0.25">
      <c r="A43" s="41" t="s">
        <v>123</v>
      </c>
      <c r="B43" s="23"/>
      <c r="C43" s="213" t="s">
        <v>450</v>
      </c>
      <c r="D43" s="213"/>
      <c r="E43" s="213"/>
      <c r="F43" s="213"/>
      <c r="G43" s="213"/>
      <c r="H43" s="87" t="s">
        <v>155</v>
      </c>
      <c r="I43" s="87" t="s">
        <v>155</v>
      </c>
      <c r="J43" s="87" t="s">
        <v>155</v>
      </c>
      <c r="K43" s="87" t="s">
        <v>155</v>
      </c>
      <c r="L43" s="87" t="s">
        <v>155</v>
      </c>
      <c r="M43" s="87" t="s">
        <v>155</v>
      </c>
      <c r="N43" s="87" t="s">
        <v>155</v>
      </c>
      <c r="O43" s="87" t="s">
        <v>155</v>
      </c>
      <c r="P43" s="87" t="s">
        <v>155</v>
      </c>
      <c r="Q43" s="87" t="s">
        <v>155</v>
      </c>
      <c r="R43" s="87" t="s">
        <v>155</v>
      </c>
      <c r="S43" s="118" t="s">
        <v>155</v>
      </c>
    </row>
    <row r="44" spans="1:30" s="1" customFormat="1" ht="30" hidden="1" customHeight="1" outlineLevel="2" x14ac:dyDescent="0.25">
      <c r="A44" s="38" t="s">
        <v>124</v>
      </c>
      <c r="B44" s="23"/>
      <c r="C44" s="34"/>
      <c r="D44" s="194" t="s">
        <v>190</v>
      </c>
      <c r="E44" s="194"/>
      <c r="F44" s="194"/>
      <c r="G44" s="186" t="s">
        <v>321</v>
      </c>
      <c r="H44" s="110" t="s">
        <v>321</v>
      </c>
      <c r="I44" s="110" t="s">
        <v>321</v>
      </c>
      <c r="J44" s="110" t="s">
        <v>321</v>
      </c>
      <c r="K44" s="110" t="s">
        <v>321</v>
      </c>
      <c r="L44" s="110" t="s">
        <v>321</v>
      </c>
      <c r="M44" s="110" t="s">
        <v>321</v>
      </c>
      <c r="N44" s="110" t="s">
        <v>321</v>
      </c>
      <c r="O44" s="110" t="s">
        <v>321</v>
      </c>
      <c r="P44" s="110" t="s">
        <v>321</v>
      </c>
      <c r="Q44" s="110" t="s">
        <v>321</v>
      </c>
      <c r="R44" s="110" t="s">
        <v>321</v>
      </c>
      <c r="S44" s="119" t="s">
        <v>321</v>
      </c>
    </row>
    <row r="45" spans="1:30" s="6" customFormat="1" ht="30" hidden="1" customHeight="1" outlineLevel="2" collapsed="1" x14ac:dyDescent="0.25">
      <c r="A45" s="41" t="s">
        <v>125</v>
      </c>
      <c r="B45" s="23"/>
      <c r="C45" s="34"/>
      <c r="D45" s="161"/>
      <c r="E45" s="199" t="s">
        <v>191</v>
      </c>
      <c r="F45" s="199"/>
      <c r="G45" s="190" t="s">
        <v>321</v>
      </c>
      <c r="H45" s="191" t="s">
        <v>321</v>
      </c>
      <c r="I45" s="191" t="s">
        <v>321</v>
      </c>
      <c r="J45" s="191" t="s">
        <v>321</v>
      </c>
      <c r="K45" s="191" t="s">
        <v>321</v>
      </c>
      <c r="L45" s="191" t="s">
        <v>321</v>
      </c>
      <c r="M45" s="191" t="s">
        <v>321</v>
      </c>
      <c r="N45" s="191" t="s">
        <v>321</v>
      </c>
      <c r="O45" s="191" t="s">
        <v>321</v>
      </c>
      <c r="P45" s="191" t="s">
        <v>321</v>
      </c>
      <c r="Q45" s="191" t="s">
        <v>321</v>
      </c>
      <c r="R45" s="191" t="s">
        <v>321</v>
      </c>
      <c r="S45" s="192" t="s">
        <v>321</v>
      </c>
    </row>
    <row r="46" spans="1:30" s="6" customFormat="1" ht="30" hidden="1" customHeight="1" outlineLevel="2" x14ac:dyDescent="0.25">
      <c r="A46" s="41" t="s">
        <v>126</v>
      </c>
      <c r="B46" s="23"/>
      <c r="C46" s="34"/>
      <c r="D46" s="161"/>
      <c r="E46" s="199" t="s">
        <v>193</v>
      </c>
      <c r="F46" s="199"/>
      <c r="G46" s="190" t="s">
        <v>321</v>
      </c>
      <c r="H46" s="191" t="s">
        <v>321</v>
      </c>
      <c r="I46" s="191" t="s">
        <v>321</v>
      </c>
      <c r="J46" s="191" t="s">
        <v>321</v>
      </c>
      <c r="K46" s="191" t="s">
        <v>321</v>
      </c>
      <c r="L46" s="191" t="s">
        <v>321</v>
      </c>
      <c r="M46" s="191" t="s">
        <v>321</v>
      </c>
      <c r="N46" s="191" t="s">
        <v>321</v>
      </c>
      <c r="O46" s="191" t="s">
        <v>321</v>
      </c>
      <c r="P46" s="191" t="s">
        <v>321</v>
      </c>
      <c r="Q46" s="191" t="s">
        <v>321</v>
      </c>
      <c r="R46" s="191" t="s">
        <v>321</v>
      </c>
      <c r="S46" s="192" t="s">
        <v>321</v>
      </c>
    </row>
    <row r="47" spans="1:30" s="6" customFormat="1" ht="30" hidden="1" customHeight="1" outlineLevel="2" x14ac:dyDescent="0.25">
      <c r="A47" s="41" t="s">
        <v>127</v>
      </c>
      <c r="B47" s="23"/>
      <c r="C47" s="34"/>
      <c r="D47" s="161"/>
      <c r="E47" s="199" t="s">
        <v>195</v>
      </c>
      <c r="F47" s="199"/>
      <c r="G47" s="190" t="s">
        <v>321</v>
      </c>
      <c r="H47" s="191" t="s">
        <v>321</v>
      </c>
      <c r="I47" s="191" t="s">
        <v>321</v>
      </c>
      <c r="J47" s="191" t="s">
        <v>321</v>
      </c>
      <c r="K47" s="191" t="s">
        <v>321</v>
      </c>
      <c r="L47" s="191" t="s">
        <v>321</v>
      </c>
      <c r="M47" s="191" t="s">
        <v>321</v>
      </c>
      <c r="N47" s="191" t="s">
        <v>321</v>
      </c>
      <c r="O47" s="191" t="s">
        <v>321</v>
      </c>
      <c r="P47" s="191" t="s">
        <v>321</v>
      </c>
      <c r="Q47" s="191" t="s">
        <v>321</v>
      </c>
      <c r="R47" s="191" t="s">
        <v>321</v>
      </c>
      <c r="S47" s="192" t="s">
        <v>321</v>
      </c>
    </row>
    <row r="48" spans="1:30" s="1" customFormat="1" ht="30" hidden="1" customHeight="1" outlineLevel="2" x14ac:dyDescent="0.25">
      <c r="A48" s="38" t="s">
        <v>128</v>
      </c>
      <c r="B48" s="23"/>
      <c r="C48" s="34"/>
      <c r="D48" s="199" t="s">
        <v>197</v>
      </c>
      <c r="E48" s="199"/>
      <c r="F48" s="199"/>
      <c r="G48" s="190" t="s">
        <v>321</v>
      </c>
      <c r="H48" s="191" t="s">
        <v>321</v>
      </c>
      <c r="I48" s="191" t="s">
        <v>321</v>
      </c>
      <c r="J48" s="191" t="s">
        <v>321</v>
      </c>
      <c r="K48" s="191" t="s">
        <v>321</v>
      </c>
      <c r="L48" s="191" t="s">
        <v>321</v>
      </c>
      <c r="M48" s="191" t="s">
        <v>321</v>
      </c>
      <c r="N48" s="191" t="s">
        <v>321</v>
      </c>
      <c r="O48" s="191" t="s">
        <v>321</v>
      </c>
      <c r="P48" s="191" t="s">
        <v>321</v>
      </c>
      <c r="Q48" s="191" t="s">
        <v>321</v>
      </c>
      <c r="R48" s="191" t="s">
        <v>321</v>
      </c>
      <c r="S48" s="192" t="s">
        <v>321</v>
      </c>
    </row>
    <row r="49" spans="1:30" s="142" customFormat="1" ht="30" customHeight="1" collapsed="1" x14ac:dyDescent="0.25">
      <c r="A49" s="41" t="s">
        <v>129</v>
      </c>
      <c r="B49" s="136"/>
      <c r="C49" s="137"/>
      <c r="D49" s="138"/>
      <c r="E49" s="138"/>
      <c r="F49" s="139" t="s">
        <v>340</v>
      </c>
      <c r="G49" s="187" t="s">
        <v>343</v>
      </c>
      <c r="H49" s="145">
        <f>SUM(I49:R49)</f>
        <v>50865000.000000007</v>
      </c>
      <c r="I49" s="144">
        <f t="shared" ref="I49" si="27">SUM(I50:I53)</f>
        <v>0</v>
      </c>
      <c r="J49" s="144">
        <f t="shared" ref="J49" si="28">SUM(J50:J53)</f>
        <v>0</v>
      </c>
      <c r="K49" s="144">
        <f t="shared" ref="K49" si="29">SUM(K50:K53)</f>
        <v>0</v>
      </c>
      <c r="L49" s="144">
        <f t="shared" ref="L49" si="30">SUM(L50:L53)</f>
        <v>7266428.5714285718</v>
      </c>
      <c r="M49" s="144">
        <f t="shared" ref="M49" si="31">SUM(M50:M53)</f>
        <v>7266428.5714285718</v>
      </c>
      <c r="N49" s="144">
        <f t="shared" ref="N49" si="32">SUM(N50:N53)</f>
        <v>7266428.5714285718</v>
      </c>
      <c r="O49" s="144">
        <f t="shared" ref="O49" si="33">SUM(O50:O53)</f>
        <v>7266428.5714285718</v>
      </c>
      <c r="P49" s="144">
        <f t="shared" ref="P49" si="34">SUM(P50:P53)</f>
        <v>7266428.5714285718</v>
      </c>
      <c r="Q49" s="144">
        <f t="shared" ref="Q49" si="35">SUM(Q50:Q53)</f>
        <v>7266428.5714285718</v>
      </c>
      <c r="R49" s="144">
        <f t="shared" ref="R49" si="36">SUM(R50:R53)</f>
        <v>7266428.5714285718</v>
      </c>
      <c r="S49" s="140"/>
      <c r="T49" s="141"/>
      <c r="V49" s="143"/>
      <c r="W49" s="143"/>
      <c r="X49" s="143"/>
      <c r="Y49" s="143"/>
      <c r="Z49" s="143"/>
      <c r="AA49" s="143"/>
      <c r="AB49" s="143"/>
      <c r="AC49" s="143"/>
      <c r="AD49" s="143"/>
    </row>
    <row r="50" spans="1:30" s="103" customFormat="1" ht="30" hidden="1" customHeight="1" outlineLevel="1" x14ac:dyDescent="0.25">
      <c r="A50" s="38" t="s">
        <v>130</v>
      </c>
      <c r="B50" s="99"/>
      <c r="C50" s="100"/>
      <c r="D50" s="101"/>
      <c r="E50" s="101"/>
      <c r="F50" s="97" t="s">
        <v>337</v>
      </c>
      <c r="G50" s="188" t="s">
        <v>344</v>
      </c>
      <c r="H50" s="146">
        <f t="shared" ref="H50:H55" si="37">SUM(I50:R50)</f>
        <v>0</v>
      </c>
      <c r="I50" s="134"/>
      <c r="J50" s="134"/>
      <c r="K50" s="134"/>
      <c r="L50" s="134"/>
      <c r="M50" s="134"/>
      <c r="N50" s="134"/>
      <c r="O50" s="134"/>
      <c r="P50" s="134"/>
      <c r="Q50" s="134"/>
      <c r="R50" s="134"/>
      <c r="S50" s="112"/>
      <c r="T50" s="102"/>
      <c r="V50" s="104"/>
      <c r="W50" s="104"/>
      <c r="X50" s="104"/>
      <c r="Y50" s="104"/>
      <c r="Z50" s="104"/>
      <c r="AA50" s="104"/>
      <c r="AB50" s="104"/>
      <c r="AC50" s="104"/>
      <c r="AD50" s="104"/>
    </row>
    <row r="51" spans="1:30" s="103" customFormat="1" ht="30" hidden="1" customHeight="1" outlineLevel="1" x14ac:dyDescent="0.25">
      <c r="A51" s="41" t="s">
        <v>131</v>
      </c>
      <c r="B51" s="99"/>
      <c r="C51" s="100"/>
      <c r="D51" s="101"/>
      <c r="E51" s="101"/>
      <c r="F51" s="97" t="s">
        <v>338</v>
      </c>
      <c r="G51" s="188" t="s">
        <v>345</v>
      </c>
      <c r="H51" s="146">
        <f t="shared" si="37"/>
        <v>0</v>
      </c>
      <c r="I51" s="134"/>
      <c r="J51" s="134"/>
      <c r="K51" s="134"/>
      <c r="L51" s="134"/>
      <c r="M51" s="134"/>
      <c r="N51" s="134"/>
      <c r="O51" s="134"/>
      <c r="P51" s="134"/>
      <c r="Q51" s="134"/>
      <c r="R51" s="134"/>
      <c r="S51" s="112"/>
      <c r="T51" s="102"/>
      <c r="V51" s="104"/>
      <c r="W51" s="104"/>
      <c r="X51" s="104"/>
      <c r="Y51" s="104"/>
      <c r="Z51" s="104"/>
      <c r="AA51" s="104"/>
      <c r="AB51" s="104"/>
      <c r="AC51" s="104"/>
      <c r="AD51" s="104"/>
    </row>
    <row r="52" spans="1:30" s="103" customFormat="1" ht="30" hidden="1" customHeight="1" outlineLevel="1" x14ac:dyDescent="0.25">
      <c r="A52" s="38" t="s">
        <v>132</v>
      </c>
      <c r="B52" s="99"/>
      <c r="C52" s="100"/>
      <c r="D52" s="101"/>
      <c r="E52" s="101"/>
      <c r="F52" s="97" t="s">
        <v>339</v>
      </c>
      <c r="G52" s="188" t="s">
        <v>346</v>
      </c>
      <c r="H52" s="146">
        <f t="shared" si="37"/>
        <v>0</v>
      </c>
      <c r="I52" s="134"/>
      <c r="J52" s="134"/>
      <c r="K52" s="134"/>
      <c r="L52" s="134"/>
      <c r="M52" s="134"/>
      <c r="N52" s="134"/>
      <c r="O52" s="134"/>
      <c r="P52" s="134"/>
      <c r="Q52" s="134"/>
      <c r="R52" s="134"/>
      <c r="S52" s="112"/>
      <c r="T52" s="102"/>
      <c r="V52" s="104"/>
      <c r="W52" s="104"/>
      <c r="X52" s="104"/>
      <c r="Y52" s="104"/>
      <c r="Z52" s="104"/>
      <c r="AA52" s="104"/>
      <c r="AB52" s="104"/>
      <c r="AC52" s="104"/>
      <c r="AD52" s="104"/>
    </row>
    <row r="53" spans="1:30" s="103" customFormat="1" ht="30" hidden="1" customHeight="1" outlineLevel="1" x14ac:dyDescent="0.25">
      <c r="A53" s="41" t="s">
        <v>133</v>
      </c>
      <c r="B53" s="99"/>
      <c r="C53" s="100"/>
      <c r="D53" s="101"/>
      <c r="E53" s="101"/>
      <c r="F53" s="98" t="s">
        <v>350</v>
      </c>
      <c r="G53" s="188" t="s">
        <v>347</v>
      </c>
      <c r="H53" s="146">
        <f t="shared" si="37"/>
        <v>50865000.000000007</v>
      </c>
      <c r="I53" s="133">
        <f t="shared" ref="I53" si="38">I54+I55</f>
        <v>0</v>
      </c>
      <c r="J53" s="133">
        <f t="shared" ref="J53" si="39">J54+J55</f>
        <v>0</v>
      </c>
      <c r="K53" s="133">
        <f t="shared" ref="K53" si="40">K54+K55</f>
        <v>0</v>
      </c>
      <c r="L53" s="133">
        <f t="shared" ref="L53" si="41">L54+L55</f>
        <v>7266428.5714285718</v>
      </c>
      <c r="M53" s="133">
        <f t="shared" ref="M53" si="42">M54+M55</f>
        <v>7266428.5714285718</v>
      </c>
      <c r="N53" s="133">
        <f t="shared" ref="N53" si="43">N54+N55</f>
        <v>7266428.5714285718</v>
      </c>
      <c r="O53" s="133">
        <f t="shared" ref="O53" si="44">O54+O55</f>
        <v>7266428.5714285718</v>
      </c>
      <c r="P53" s="133">
        <f t="shared" ref="P53" si="45">P54+P55</f>
        <v>7266428.5714285718</v>
      </c>
      <c r="Q53" s="133">
        <f t="shared" ref="Q53" si="46">Q54+Q55</f>
        <v>7266428.5714285718</v>
      </c>
      <c r="R53" s="133">
        <f t="shared" ref="R53" si="47">R54+R55</f>
        <v>7266428.5714285718</v>
      </c>
      <c r="S53" s="112"/>
      <c r="T53" s="102"/>
      <c r="V53" s="104"/>
      <c r="W53" s="104"/>
      <c r="X53" s="104"/>
      <c r="Y53" s="104"/>
      <c r="Z53" s="104"/>
      <c r="AA53" s="104"/>
      <c r="AB53" s="104"/>
      <c r="AC53" s="104"/>
      <c r="AD53" s="104"/>
    </row>
    <row r="54" spans="1:30" ht="30" hidden="1" customHeight="1" outlineLevel="1" x14ac:dyDescent="0.25">
      <c r="A54" s="38" t="s">
        <v>134</v>
      </c>
      <c r="B54" s="33"/>
      <c r="C54" s="35"/>
      <c r="D54" s="36"/>
      <c r="E54" s="36"/>
      <c r="F54" s="135" t="s">
        <v>341</v>
      </c>
      <c r="G54" s="188" t="s">
        <v>348</v>
      </c>
      <c r="H54" s="146">
        <f t="shared" si="37"/>
        <v>0</v>
      </c>
      <c r="I54" s="93"/>
      <c r="J54" s="93"/>
      <c r="K54" s="93"/>
      <c r="L54" s="93"/>
      <c r="M54" s="93"/>
      <c r="N54" s="93"/>
      <c r="O54" s="93"/>
      <c r="P54" s="93"/>
      <c r="Q54" s="93"/>
      <c r="R54" s="93"/>
      <c r="S54" s="113"/>
      <c r="U54" s="13"/>
    </row>
    <row r="55" spans="1:30" ht="30" hidden="1" customHeight="1" outlineLevel="1" x14ac:dyDescent="0.25">
      <c r="A55" s="41" t="s">
        <v>135</v>
      </c>
      <c r="B55" s="33"/>
      <c r="C55" s="35"/>
      <c r="D55" s="36"/>
      <c r="E55" s="36"/>
      <c r="F55" s="135" t="s">
        <v>342</v>
      </c>
      <c r="G55" s="188" t="s">
        <v>349</v>
      </c>
      <c r="H55" s="146">
        <f t="shared" si="37"/>
        <v>50865000.000000007</v>
      </c>
      <c r="I55" s="93"/>
      <c r="J55" s="93"/>
      <c r="K55" s="93"/>
      <c r="L55" s="93">
        <v>7266428.5714285718</v>
      </c>
      <c r="M55" s="93">
        <v>7266428.5714285718</v>
      </c>
      <c r="N55" s="93">
        <v>7266428.5714285718</v>
      </c>
      <c r="O55" s="93">
        <v>7266428.5714285718</v>
      </c>
      <c r="P55" s="93">
        <v>7266428.5714285718</v>
      </c>
      <c r="Q55" s="93">
        <v>7266428.5714285718</v>
      </c>
      <c r="R55" s="93">
        <v>7266428.5714285718</v>
      </c>
      <c r="S55" s="113"/>
      <c r="U55" s="13"/>
    </row>
    <row r="56" spans="1:30" s="6" customFormat="1" ht="30" customHeight="1" collapsed="1" x14ac:dyDescent="0.25">
      <c r="A56" s="38" t="s">
        <v>136</v>
      </c>
      <c r="B56" s="31" t="s">
        <v>16</v>
      </c>
      <c r="C56" s="46"/>
      <c r="D56" s="45"/>
      <c r="E56" s="45"/>
      <c r="F56" s="92"/>
      <c r="G56" s="185" t="s">
        <v>86</v>
      </c>
      <c r="H56" s="86" t="s">
        <v>86</v>
      </c>
      <c r="I56" s="86" t="s">
        <v>86</v>
      </c>
      <c r="J56" s="86" t="s">
        <v>86</v>
      </c>
      <c r="K56" s="86" t="s">
        <v>86</v>
      </c>
      <c r="L56" s="86" t="s">
        <v>86</v>
      </c>
      <c r="M56" s="86" t="s">
        <v>86</v>
      </c>
      <c r="N56" s="86" t="s">
        <v>86</v>
      </c>
      <c r="O56" s="86" t="s">
        <v>86</v>
      </c>
      <c r="P56" s="86" t="s">
        <v>86</v>
      </c>
      <c r="Q56" s="86" t="s">
        <v>86</v>
      </c>
      <c r="R56" s="86" t="s">
        <v>86</v>
      </c>
      <c r="S56" s="117" t="s">
        <v>86</v>
      </c>
    </row>
    <row r="57" spans="1:30" s="1" customFormat="1" ht="80.25" hidden="1" customHeight="1" outlineLevel="2" x14ac:dyDescent="0.25">
      <c r="A57" s="41" t="s">
        <v>137</v>
      </c>
      <c r="B57" s="23"/>
      <c r="C57" s="206" t="s">
        <v>24</v>
      </c>
      <c r="D57" s="214"/>
      <c r="E57" s="214"/>
      <c r="F57" s="214"/>
      <c r="G57" s="214"/>
      <c r="H57" s="87" t="s">
        <v>155</v>
      </c>
      <c r="I57" s="87" t="s">
        <v>155</v>
      </c>
      <c r="J57" s="87" t="s">
        <v>155</v>
      </c>
      <c r="K57" s="87" t="s">
        <v>155</v>
      </c>
      <c r="L57" s="87" t="s">
        <v>155</v>
      </c>
      <c r="M57" s="87" t="s">
        <v>155</v>
      </c>
      <c r="N57" s="87" t="s">
        <v>155</v>
      </c>
      <c r="O57" s="87" t="s">
        <v>155</v>
      </c>
      <c r="P57" s="87" t="s">
        <v>155</v>
      </c>
      <c r="Q57" s="87" t="s">
        <v>155</v>
      </c>
      <c r="R57" s="87" t="s">
        <v>155</v>
      </c>
      <c r="S57" s="118" t="s">
        <v>155</v>
      </c>
    </row>
    <row r="58" spans="1:30" s="1" customFormat="1" ht="30" hidden="1" customHeight="1" outlineLevel="2" collapsed="1" x14ac:dyDescent="0.25">
      <c r="A58" s="38" t="s">
        <v>138</v>
      </c>
      <c r="B58" s="23"/>
      <c r="C58" s="34"/>
      <c r="D58" s="194" t="s">
        <v>159</v>
      </c>
      <c r="E58" s="194"/>
      <c r="F58" s="194"/>
      <c r="G58" s="186" t="s">
        <v>321</v>
      </c>
      <c r="H58" s="110" t="s">
        <v>321</v>
      </c>
      <c r="I58" s="110" t="s">
        <v>321</v>
      </c>
      <c r="J58" s="110" t="s">
        <v>321</v>
      </c>
      <c r="K58" s="110" t="s">
        <v>321</v>
      </c>
      <c r="L58" s="110" t="s">
        <v>321</v>
      </c>
      <c r="M58" s="110" t="s">
        <v>321</v>
      </c>
      <c r="N58" s="110" t="s">
        <v>321</v>
      </c>
      <c r="O58" s="110" t="s">
        <v>321</v>
      </c>
      <c r="P58" s="110" t="s">
        <v>321</v>
      </c>
      <c r="Q58" s="110" t="s">
        <v>321</v>
      </c>
      <c r="R58" s="110" t="s">
        <v>321</v>
      </c>
      <c r="S58" s="119" t="s">
        <v>321</v>
      </c>
    </row>
    <row r="59" spans="1:30" s="6" customFormat="1" ht="30" hidden="1" customHeight="1" outlineLevel="2" x14ac:dyDescent="0.25">
      <c r="A59" s="41" t="s">
        <v>139</v>
      </c>
      <c r="B59" s="23"/>
      <c r="C59" s="34"/>
      <c r="D59" s="199" t="s">
        <v>161</v>
      </c>
      <c r="E59" s="199"/>
      <c r="F59" s="199"/>
      <c r="G59" s="190" t="s">
        <v>321</v>
      </c>
      <c r="H59" s="191" t="s">
        <v>321</v>
      </c>
      <c r="I59" s="191" t="s">
        <v>321</v>
      </c>
      <c r="J59" s="191" t="s">
        <v>321</v>
      </c>
      <c r="K59" s="191" t="s">
        <v>321</v>
      </c>
      <c r="L59" s="191" t="s">
        <v>321</v>
      </c>
      <c r="M59" s="191" t="s">
        <v>321</v>
      </c>
      <c r="N59" s="191" t="s">
        <v>321</v>
      </c>
      <c r="O59" s="191" t="s">
        <v>321</v>
      </c>
      <c r="P59" s="191" t="s">
        <v>321</v>
      </c>
      <c r="Q59" s="191" t="s">
        <v>321</v>
      </c>
      <c r="R59" s="191" t="s">
        <v>321</v>
      </c>
      <c r="S59" s="192" t="s">
        <v>321</v>
      </c>
    </row>
    <row r="60" spans="1:30" s="6" customFormat="1" ht="30" hidden="1" customHeight="1" outlineLevel="2" collapsed="1" x14ac:dyDescent="0.25">
      <c r="A60" s="41" t="s">
        <v>140</v>
      </c>
      <c r="B60" s="23"/>
      <c r="C60" s="34"/>
      <c r="D60" s="161"/>
      <c r="E60" s="223" t="s">
        <v>162</v>
      </c>
      <c r="F60" s="223"/>
      <c r="G60" s="190" t="s">
        <v>321</v>
      </c>
      <c r="H60" s="191" t="s">
        <v>321</v>
      </c>
      <c r="I60" s="191" t="s">
        <v>321</v>
      </c>
      <c r="J60" s="191" t="s">
        <v>321</v>
      </c>
      <c r="K60" s="191" t="s">
        <v>321</v>
      </c>
      <c r="L60" s="191" t="s">
        <v>321</v>
      </c>
      <c r="M60" s="191" t="s">
        <v>321</v>
      </c>
      <c r="N60" s="191" t="s">
        <v>321</v>
      </c>
      <c r="O60" s="191" t="s">
        <v>321</v>
      </c>
      <c r="P60" s="191" t="s">
        <v>321</v>
      </c>
      <c r="Q60" s="191" t="s">
        <v>321</v>
      </c>
      <c r="R60" s="191" t="s">
        <v>321</v>
      </c>
      <c r="S60" s="192" t="s">
        <v>321</v>
      </c>
    </row>
    <row r="61" spans="1:30" s="6" customFormat="1" ht="30" hidden="1" customHeight="1" outlineLevel="2" x14ac:dyDescent="0.25">
      <c r="A61" s="41" t="s">
        <v>141</v>
      </c>
      <c r="B61" s="23"/>
      <c r="C61" s="34"/>
      <c r="D61" s="161"/>
      <c r="E61" s="199" t="s">
        <v>163</v>
      </c>
      <c r="F61" s="199"/>
      <c r="G61" s="190" t="s">
        <v>321</v>
      </c>
      <c r="H61" s="191" t="s">
        <v>321</v>
      </c>
      <c r="I61" s="191" t="s">
        <v>321</v>
      </c>
      <c r="J61" s="191" t="s">
        <v>321</v>
      </c>
      <c r="K61" s="191" t="s">
        <v>321</v>
      </c>
      <c r="L61" s="191" t="s">
        <v>321</v>
      </c>
      <c r="M61" s="191" t="s">
        <v>321</v>
      </c>
      <c r="N61" s="191" t="s">
        <v>321</v>
      </c>
      <c r="O61" s="191" t="s">
        <v>321</v>
      </c>
      <c r="P61" s="191" t="s">
        <v>321</v>
      </c>
      <c r="Q61" s="191" t="s">
        <v>321</v>
      </c>
      <c r="R61" s="191" t="s">
        <v>321</v>
      </c>
      <c r="S61" s="192" t="s">
        <v>321</v>
      </c>
    </row>
    <row r="62" spans="1:30" s="6" customFormat="1" ht="30" hidden="1" customHeight="1" outlineLevel="2" x14ac:dyDescent="0.25">
      <c r="A62" s="41" t="s">
        <v>142</v>
      </c>
      <c r="B62" s="23"/>
      <c r="C62" s="34"/>
      <c r="D62" s="161"/>
      <c r="E62" s="199" t="s">
        <v>167</v>
      </c>
      <c r="F62" s="199"/>
      <c r="G62" s="190" t="s">
        <v>321</v>
      </c>
      <c r="H62" s="191" t="s">
        <v>321</v>
      </c>
      <c r="I62" s="191" t="s">
        <v>321</v>
      </c>
      <c r="J62" s="191" t="s">
        <v>321</v>
      </c>
      <c r="K62" s="191" t="s">
        <v>321</v>
      </c>
      <c r="L62" s="191" t="s">
        <v>321</v>
      </c>
      <c r="M62" s="191" t="s">
        <v>321</v>
      </c>
      <c r="N62" s="191" t="s">
        <v>321</v>
      </c>
      <c r="O62" s="191" t="s">
        <v>321</v>
      </c>
      <c r="P62" s="191" t="s">
        <v>321</v>
      </c>
      <c r="Q62" s="191" t="s">
        <v>321</v>
      </c>
      <c r="R62" s="191" t="s">
        <v>321</v>
      </c>
      <c r="S62" s="192" t="s">
        <v>321</v>
      </c>
    </row>
    <row r="63" spans="1:30" s="6" customFormat="1" ht="30" hidden="1" customHeight="1" outlineLevel="2" x14ac:dyDescent="0.25">
      <c r="A63" s="41" t="s">
        <v>143</v>
      </c>
      <c r="B63" s="23"/>
      <c r="C63" s="34"/>
      <c r="D63" s="161"/>
      <c r="E63" s="199" t="s">
        <v>168</v>
      </c>
      <c r="F63" s="199"/>
      <c r="G63" s="190" t="s">
        <v>321</v>
      </c>
      <c r="H63" s="191" t="s">
        <v>321</v>
      </c>
      <c r="I63" s="191" t="s">
        <v>321</v>
      </c>
      <c r="J63" s="191" t="s">
        <v>321</v>
      </c>
      <c r="K63" s="191" t="s">
        <v>321</v>
      </c>
      <c r="L63" s="191" t="s">
        <v>321</v>
      </c>
      <c r="M63" s="191" t="s">
        <v>321</v>
      </c>
      <c r="N63" s="191" t="s">
        <v>321</v>
      </c>
      <c r="O63" s="191" t="s">
        <v>321</v>
      </c>
      <c r="P63" s="191" t="s">
        <v>321</v>
      </c>
      <c r="Q63" s="191" t="s">
        <v>321</v>
      </c>
      <c r="R63" s="191" t="s">
        <v>321</v>
      </c>
      <c r="S63" s="192" t="s">
        <v>321</v>
      </c>
    </row>
    <row r="64" spans="1:30" s="6" customFormat="1" ht="30" hidden="1" customHeight="1" outlineLevel="2" x14ac:dyDescent="0.25">
      <c r="A64" s="41" t="s">
        <v>144</v>
      </c>
      <c r="B64" s="23"/>
      <c r="C64" s="34"/>
      <c r="D64" s="199" t="s">
        <v>169</v>
      </c>
      <c r="E64" s="199"/>
      <c r="F64" s="199"/>
      <c r="G64" s="190" t="s">
        <v>321</v>
      </c>
      <c r="H64" s="191" t="s">
        <v>321</v>
      </c>
      <c r="I64" s="191" t="s">
        <v>321</v>
      </c>
      <c r="J64" s="191" t="s">
        <v>321</v>
      </c>
      <c r="K64" s="191" t="s">
        <v>321</v>
      </c>
      <c r="L64" s="191" t="s">
        <v>321</v>
      </c>
      <c r="M64" s="191" t="s">
        <v>321</v>
      </c>
      <c r="N64" s="191" t="s">
        <v>321</v>
      </c>
      <c r="O64" s="191" t="s">
        <v>321</v>
      </c>
      <c r="P64" s="191" t="s">
        <v>321</v>
      </c>
      <c r="Q64" s="191" t="s">
        <v>321</v>
      </c>
      <c r="R64" s="191" t="s">
        <v>321</v>
      </c>
      <c r="S64" s="192" t="s">
        <v>321</v>
      </c>
    </row>
    <row r="65" spans="1:19" s="6" customFormat="1" ht="30" hidden="1" customHeight="1" outlineLevel="2" collapsed="1" x14ac:dyDescent="0.25">
      <c r="A65" s="41" t="s">
        <v>145</v>
      </c>
      <c r="B65" s="23"/>
      <c r="C65" s="34"/>
      <c r="D65" s="161"/>
      <c r="E65" s="199" t="s">
        <v>199</v>
      </c>
      <c r="F65" s="199"/>
      <c r="G65" s="190" t="s">
        <v>321</v>
      </c>
      <c r="H65" s="191" t="s">
        <v>321</v>
      </c>
      <c r="I65" s="191" t="s">
        <v>321</v>
      </c>
      <c r="J65" s="191" t="s">
        <v>321</v>
      </c>
      <c r="K65" s="191" t="s">
        <v>321</v>
      </c>
      <c r="L65" s="191" t="s">
        <v>321</v>
      </c>
      <c r="M65" s="191" t="s">
        <v>321</v>
      </c>
      <c r="N65" s="191" t="s">
        <v>321</v>
      </c>
      <c r="O65" s="191" t="s">
        <v>321</v>
      </c>
      <c r="P65" s="191" t="s">
        <v>321</v>
      </c>
      <c r="Q65" s="191" t="s">
        <v>321</v>
      </c>
      <c r="R65" s="191" t="s">
        <v>321</v>
      </c>
      <c r="S65" s="192" t="s">
        <v>321</v>
      </c>
    </row>
    <row r="66" spans="1:19" s="6" customFormat="1" ht="30" hidden="1" customHeight="1" outlineLevel="2" x14ac:dyDescent="0.25">
      <c r="A66" s="41" t="s">
        <v>146</v>
      </c>
      <c r="B66" s="23"/>
      <c r="C66" s="34"/>
      <c r="D66" s="161"/>
      <c r="E66" s="199" t="s">
        <v>200</v>
      </c>
      <c r="F66" s="199"/>
      <c r="G66" s="190" t="s">
        <v>321</v>
      </c>
      <c r="H66" s="191" t="s">
        <v>321</v>
      </c>
      <c r="I66" s="191" t="s">
        <v>321</v>
      </c>
      <c r="J66" s="191" t="s">
        <v>321</v>
      </c>
      <c r="K66" s="191" t="s">
        <v>321</v>
      </c>
      <c r="L66" s="191" t="s">
        <v>321</v>
      </c>
      <c r="M66" s="191" t="s">
        <v>321</v>
      </c>
      <c r="N66" s="191" t="s">
        <v>321</v>
      </c>
      <c r="O66" s="191" t="s">
        <v>321</v>
      </c>
      <c r="P66" s="191" t="s">
        <v>321</v>
      </c>
      <c r="Q66" s="191" t="s">
        <v>321</v>
      </c>
      <c r="R66" s="191" t="s">
        <v>321</v>
      </c>
      <c r="S66" s="192" t="s">
        <v>321</v>
      </c>
    </row>
    <row r="67" spans="1:19" s="6" customFormat="1" ht="30" hidden="1" customHeight="1" outlineLevel="2" x14ac:dyDescent="0.25">
      <c r="A67" s="41" t="s">
        <v>147</v>
      </c>
      <c r="B67" s="23"/>
      <c r="C67" s="34"/>
      <c r="D67" s="161"/>
      <c r="E67" s="199" t="s">
        <v>201</v>
      </c>
      <c r="F67" s="199"/>
      <c r="G67" s="190" t="s">
        <v>321</v>
      </c>
      <c r="H67" s="191" t="s">
        <v>321</v>
      </c>
      <c r="I67" s="191" t="s">
        <v>321</v>
      </c>
      <c r="J67" s="191" t="s">
        <v>321</v>
      </c>
      <c r="K67" s="191" t="s">
        <v>321</v>
      </c>
      <c r="L67" s="191" t="s">
        <v>321</v>
      </c>
      <c r="M67" s="191" t="s">
        <v>321</v>
      </c>
      <c r="N67" s="191" t="s">
        <v>321</v>
      </c>
      <c r="O67" s="191" t="s">
        <v>321</v>
      </c>
      <c r="P67" s="191" t="s">
        <v>321</v>
      </c>
      <c r="Q67" s="191" t="s">
        <v>321</v>
      </c>
      <c r="R67" s="191" t="s">
        <v>321</v>
      </c>
      <c r="S67" s="192" t="s">
        <v>321</v>
      </c>
    </row>
    <row r="68" spans="1:19" s="6" customFormat="1" ht="30" hidden="1" customHeight="1" outlineLevel="2" x14ac:dyDescent="0.25">
      <c r="A68" s="41" t="s">
        <v>148</v>
      </c>
      <c r="B68" s="23"/>
      <c r="C68" s="34"/>
      <c r="D68" s="161"/>
      <c r="E68" s="199" t="s">
        <v>202</v>
      </c>
      <c r="F68" s="199"/>
      <c r="G68" s="190" t="s">
        <v>321</v>
      </c>
      <c r="H68" s="191" t="s">
        <v>321</v>
      </c>
      <c r="I68" s="191" t="s">
        <v>321</v>
      </c>
      <c r="J68" s="191" t="s">
        <v>321</v>
      </c>
      <c r="K68" s="191" t="s">
        <v>321</v>
      </c>
      <c r="L68" s="191" t="s">
        <v>321</v>
      </c>
      <c r="M68" s="191" t="s">
        <v>321</v>
      </c>
      <c r="N68" s="191" t="s">
        <v>321</v>
      </c>
      <c r="O68" s="191" t="s">
        <v>321</v>
      </c>
      <c r="P68" s="191" t="s">
        <v>321</v>
      </c>
      <c r="Q68" s="191" t="s">
        <v>321</v>
      </c>
      <c r="R68" s="191" t="s">
        <v>321</v>
      </c>
      <c r="S68" s="192" t="s">
        <v>321</v>
      </c>
    </row>
    <row r="69" spans="1:19" s="6" customFormat="1" ht="30" hidden="1" customHeight="1" outlineLevel="2" x14ac:dyDescent="0.25">
      <c r="A69" s="41" t="s">
        <v>149</v>
      </c>
      <c r="B69" s="23"/>
      <c r="C69" s="34"/>
      <c r="D69" s="199" t="s">
        <v>203</v>
      </c>
      <c r="E69" s="199"/>
      <c r="F69" s="199"/>
      <c r="G69" s="190" t="s">
        <v>321</v>
      </c>
      <c r="H69" s="191" t="s">
        <v>321</v>
      </c>
      <c r="I69" s="191" t="s">
        <v>321</v>
      </c>
      <c r="J69" s="191" t="s">
        <v>321</v>
      </c>
      <c r="K69" s="191" t="s">
        <v>321</v>
      </c>
      <c r="L69" s="191" t="s">
        <v>321</v>
      </c>
      <c r="M69" s="191" t="s">
        <v>321</v>
      </c>
      <c r="N69" s="191" t="s">
        <v>321</v>
      </c>
      <c r="O69" s="191" t="s">
        <v>321</v>
      </c>
      <c r="P69" s="191" t="s">
        <v>321</v>
      </c>
      <c r="Q69" s="191" t="s">
        <v>321</v>
      </c>
      <c r="R69" s="191" t="s">
        <v>321</v>
      </c>
      <c r="S69" s="192" t="s">
        <v>321</v>
      </c>
    </row>
    <row r="70" spans="1:19" s="6" customFormat="1" ht="30" hidden="1" customHeight="1" outlineLevel="2" x14ac:dyDescent="0.25">
      <c r="A70" s="41" t="s">
        <v>150</v>
      </c>
      <c r="B70" s="23"/>
      <c r="C70" s="34"/>
      <c r="D70" s="199" t="s">
        <v>204</v>
      </c>
      <c r="E70" s="199"/>
      <c r="F70" s="199"/>
      <c r="G70" s="190" t="s">
        <v>321</v>
      </c>
      <c r="H70" s="191" t="s">
        <v>321</v>
      </c>
      <c r="I70" s="191" t="s">
        <v>321</v>
      </c>
      <c r="J70" s="191" t="s">
        <v>321</v>
      </c>
      <c r="K70" s="191" t="s">
        <v>321</v>
      </c>
      <c r="L70" s="191" t="s">
        <v>321</v>
      </c>
      <c r="M70" s="191" t="s">
        <v>321</v>
      </c>
      <c r="N70" s="191" t="s">
        <v>321</v>
      </c>
      <c r="O70" s="191" t="s">
        <v>321</v>
      </c>
      <c r="P70" s="191" t="s">
        <v>321</v>
      </c>
      <c r="Q70" s="191" t="s">
        <v>321</v>
      </c>
      <c r="R70" s="191" t="s">
        <v>321</v>
      </c>
      <c r="S70" s="192" t="s">
        <v>321</v>
      </c>
    </row>
    <row r="71" spans="1:19" s="6" customFormat="1" ht="30" hidden="1" customHeight="1" outlineLevel="2" collapsed="1" x14ac:dyDescent="0.25">
      <c r="A71" s="41" t="s">
        <v>151</v>
      </c>
      <c r="B71" s="23"/>
      <c r="C71" s="34"/>
      <c r="D71" s="161"/>
      <c r="E71" s="199" t="s">
        <v>205</v>
      </c>
      <c r="F71" s="199"/>
      <c r="G71" s="190" t="s">
        <v>321</v>
      </c>
      <c r="H71" s="191" t="s">
        <v>321</v>
      </c>
      <c r="I71" s="191" t="s">
        <v>321</v>
      </c>
      <c r="J71" s="191" t="s">
        <v>321</v>
      </c>
      <c r="K71" s="191" t="s">
        <v>321</v>
      </c>
      <c r="L71" s="191" t="s">
        <v>321</v>
      </c>
      <c r="M71" s="191" t="s">
        <v>321</v>
      </c>
      <c r="N71" s="191" t="s">
        <v>321</v>
      </c>
      <c r="O71" s="191" t="s">
        <v>321</v>
      </c>
      <c r="P71" s="191" t="s">
        <v>321</v>
      </c>
      <c r="Q71" s="191" t="s">
        <v>321</v>
      </c>
      <c r="R71" s="191" t="s">
        <v>321</v>
      </c>
      <c r="S71" s="192" t="s">
        <v>321</v>
      </c>
    </row>
    <row r="72" spans="1:19" s="6" customFormat="1" ht="30" hidden="1" customHeight="1" outlineLevel="2" x14ac:dyDescent="0.25">
      <c r="A72" s="41" t="s">
        <v>152</v>
      </c>
      <c r="B72" s="23"/>
      <c r="C72" s="34"/>
      <c r="D72" s="161"/>
      <c r="E72" s="199" t="s">
        <v>206</v>
      </c>
      <c r="F72" s="199"/>
      <c r="G72" s="190" t="s">
        <v>321</v>
      </c>
      <c r="H72" s="191" t="s">
        <v>321</v>
      </c>
      <c r="I72" s="191" t="s">
        <v>321</v>
      </c>
      <c r="J72" s="191" t="s">
        <v>321</v>
      </c>
      <c r="K72" s="191" t="s">
        <v>321</v>
      </c>
      <c r="L72" s="191" t="s">
        <v>321</v>
      </c>
      <c r="M72" s="191" t="s">
        <v>321</v>
      </c>
      <c r="N72" s="191" t="s">
        <v>321</v>
      </c>
      <c r="O72" s="191" t="s">
        <v>321</v>
      </c>
      <c r="P72" s="191" t="s">
        <v>321</v>
      </c>
      <c r="Q72" s="191" t="s">
        <v>321</v>
      </c>
      <c r="R72" s="191" t="s">
        <v>321</v>
      </c>
      <c r="S72" s="192" t="s">
        <v>321</v>
      </c>
    </row>
    <row r="73" spans="1:19" s="6" customFormat="1" ht="30" hidden="1" customHeight="1" outlineLevel="2" x14ac:dyDescent="0.25">
      <c r="A73" s="41" t="s">
        <v>153</v>
      </c>
      <c r="B73" s="23"/>
      <c r="C73" s="34"/>
      <c r="D73" s="199" t="s">
        <v>207</v>
      </c>
      <c r="E73" s="199"/>
      <c r="F73" s="199"/>
      <c r="G73" s="190" t="s">
        <v>321</v>
      </c>
      <c r="H73" s="191" t="s">
        <v>321</v>
      </c>
      <c r="I73" s="191" t="s">
        <v>321</v>
      </c>
      <c r="J73" s="191" t="s">
        <v>321</v>
      </c>
      <c r="K73" s="191" t="s">
        <v>321</v>
      </c>
      <c r="L73" s="191" t="s">
        <v>321</v>
      </c>
      <c r="M73" s="191" t="s">
        <v>321</v>
      </c>
      <c r="N73" s="191" t="s">
        <v>321</v>
      </c>
      <c r="O73" s="191" t="s">
        <v>321</v>
      </c>
      <c r="P73" s="191" t="s">
        <v>321</v>
      </c>
      <c r="Q73" s="191" t="s">
        <v>321</v>
      </c>
      <c r="R73" s="191" t="s">
        <v>321</v>
      </c>
      <c r="S73" s="192" t="s">
        <v>321</v>
      </c>
    </row>
    <row r="74" spans="1:19" s="6" customFormat="1" ht="30" hidden="1" customHeight="1" outlineLevel="2" x14ac:dyDescent="0.25">
      <c r="A74" s="41" t="s">
        <v>64</v>
      </c>
      <c r="B74" s="23"/>
      <c r="C74" s="34"/>
      <c r="D74" s="199" t="s">
        <v>208</v>
      </c>
      <c r="E74" s="199"/>
      <c r="F74" s="199"/>
      <c r="G74" s="190" t="s">
        <v>321</v>
      </c>
      <c r="H74" s="191" t="s">
        <v>321</v>
      </c>
      <c r="I74" s="191" t="s">
        <v>321</v>
      </c>
      <c r="J74" s="191" t="s">
        <v>321</v>
      </c>
      <c r="K74" s="191" t="s">
        <v>321</v>
      </c>
      <c r="L74" s="191" t="s">
        <v>321</v>
      </c>
      <c r="M74" s="191" t="s">
        <v>321</v>
      </c>
      <c r="N74" s="191" t="s">
        <v>321</v>
      </c>
      <c r="O74" s="191" t="s">
        <v>321</v>
      </c>
      <c r="P74" s="191" t="s">
        <v>321</v>
      </c>
      <c r="Q74" s="191" t="s">
        <v>321</v>
      </c>
      <c r="R74" s="191" t="s">
        <v>321</v>
      </c>
      <c r="S74" s="192" t="s">
        <v>321</v>
      </c>
    </row>
    <row r="75" spans="1:19" s="6" customFormat="1" ht="30" hidden="1" customHeight="1" outlineLevel="2" x14ac:dyDescent="0.25">
      <c r="A75" s="41" t="s">
        <v>154</v>
      </c>
      <c r="B75" s="23"/>
      <c r="C75" s="34"/>
      <c r="D75" s="199" t="s">
        <v>209</v>
      </c>
      <c r="E75" s="199"/>
      <c r="F75" s="199"/>
      <c r="G75" s="190" t="s">
        <v>321</v>
      </c>
      <c r="H75" s="191" t="s">
        <v>321</v>
      </c>
      <c r="I75" s="191" t="s">
        <v>321</v>
      </c>
      <c r="J75" s="191" t="s">
        <v>321</v>
      </c>
      <c r="K75" s="191" t="s">
        <v>321</v>
      </c>
      <c r="L75" s="191" t="s">
        <v>321</v>
      </c>
      <c r="M75" s="191" t="s">
        <v>321</v>
      </c>
      <c r="N75" s="191" t="s">
        <v>321</v>
      </c>
      <c r="O75" s="191" t="s">
        <v>321</v>
      </c>
      <c r="P75" s="191" t="s">
        <v>321</v>
      </c>
      <c r="Q75" s="191" t="s">
        <v>321</v>
      </c>
      <c r="R75" s="191" t="s">
        <v>321</v>
      </c>
      <c r="S75" s="192" t="s">
        <v>321</v>
      </c>
    </row>
    <row r="76" spans="1:19" s="6" customFormat="1" ht="30" hidden="1" customHeight="1" outlineLevel="2" x14ac:dyDescent="0.25">
      <c r="A76" s="41" t="s">
        <v>236</v>
      </c>
      <c r="B76" s="23"/>
      <c r="C76" s="34"/>
      <c r="D76" s="199" t="s">
        <v>210</v>
      </c>
      <c r="E76" s="199"/>
      <c r="F76" s="199"/>
      <c r="G76" s="190" t="s">
        <v>321</v>
      </c>
      <c r="H76" s="191" t="s">
        <v>321</v>
      </c>
      <c r="I76" s="191" t="s">
        <v>321</v>
      </c>
      <c r="J76" s="191" t="s">
        <v>321</v>
      </c>
      <c r="K76" s="191" t="s">
        <v>321</v>
      </c>
      <c r="L76" s="191" t="s">
        <v>321</v>
      </c>
      <c r="M76" s="191" t="s">
        <v>321</v>
      </c>
      <c r="N76" s="191" t="s">
        <v>321</v>
      </c>
      <c r="O76" s="191" t="s">
        <v>321</v>
      </c>
      <c r="P76" s="191" t="s">
        <v>321</v>
      </c>
      <c r="Q76" s="191" t="s">
        <v>321</v>
      </c>
      <c r="R76" s="191" t="s">
        <v>321</v>
      </c>
      <c r="S76" s="192" t="s">
        <v>321</v>
      </c>
    </row>
    <row r="77" spans="1:19" s="6" customFormat="1" ht="30" hidden="1" customHeight="1" outlineLevel="2" collapsed="1" x14ac:dyDescent="0.25">
      <c r="A77" s="41" t="s">
        <v>237</v>
      </c>
      <c r="B77" s="23"/>
      <c r="C77" s="34"/>
      <c r="D77" s="161"/>
      <c r="E77" s="223" t="s">
        <v>211</v>
      </c>
      <c r="F77" s="223"/>
      <c r="G77" s="190" t="s">
        <v>321</v>
      </c>
      <c r="H77" s="191" t="s">
        <v>321</v>
      </c>
      <c r="I77" s="191" t="s">
        <v>321</v>
      </c>
      <c r="J77" s="191" t="s">
        <v>321</v>
      </c>
      <c r="K77" s="191" t="s">
        <v>321</v>
      </c>
      <c r="L77" s="191" t="s">
        <v>321</v>
      </c>
      <c r="M77" s="191" t="s">
        <v>321</v>
      </c>
      <c r="N77" s="191" t="s">
        <v>321</v>
      </c>
      <c r="O77" s="191" t="s">
        <v>321</v>
      </c>
      <c r="P77" s="191" t="s">
        <v>321</v>
      </c>
      <c r="Q77" s="191" t="s">
        <v>321</v>
      </c>
      <c r="R77" s="191" t="s">
        <v>321</v>
      </c>
      <c r="S77" s="192" t="s">
        <v>321</v>
      </c>
    </row>
    <row r="78" spans="1:19" s="6" customFormat="1" ht="30" hidden="1" customHeight="1" outlineLevel="2" x14ac:dyDescent="0.25">
      <c r="A78" s="41" t="s">
        <v>238</v>
      </c>
      <c r="B78" s="23"/>
      <c r="C78" s="34"/>
      <c r="D78" s="161"/>
      <c r="E78" s="199" t="s">
        <v>212</v>
      </c>
      <c r="F78" s="199"/>
      <c r="G78" s="190" t="s">
        <v>321</v>
      </c>
      <c r="H78" s="191" t="s">
        <v>321</v>
      </c>
      <c r="I78" s="191" t="s">
        <v>321</v>
      </c>
      <c r="J78" s="191" t="s">
        <v>321</v>
      </c>
      <c r="K78" s="191" t="s">
        <v>321</v>
      </c>
      <c r="L78" s="191" t="s">
        <v>321</v>
      </c>
      <c r="M78" s="191" t="s">
        <v>321</v>
      </c>
      <c r="N78" s="191" t="s">
        <v>321</v>
      </c>
      <c r="O78" s="191" t="s">
        <v>321</v>
      </c>
      <c r="P78" s="191" t="s">
        <v>321</v>
      </c>
      <c r="Q78" s="191" t="s">
        <v>321</v>
      </c>
      <c r="R78" s="191" t="s">
        <v>321</v>
      </c>
      <c r="S78" s="192" t="s">
        <v>321</v>
      </c>
    </row>
    <row r="79" spans="1:19" s="6" customFormat="1" ht="30" hidden="1" customHeight="1" outlineLevel="2" x14ac:dyDescent="0.25">
      <c r="A79" s="41" t="s">
        <v>239</v>
      </c>
      <c r="B79" s="23"/>
      <c r="C79" s="34"/>
      <c r="D79" s="161"/>
      <c r="E79" s="199" t="s">
        <v>213</v>
      </c>
      <c r="F79" s="199"/>
      <c r="G79" s="190" t="s">
        <v>321</v>
      </c>
      <c r="H79" s="191" t="s">
        <v>321</v>
      </c>
      <c r="I79" s="191" t="s">
        <v>321</v>
      </c>
      <c r="J79" s="191" t="s">
        <v>321</v>
      </c>
      <c r="K79" s="191" t="s">
        <v>321</v>
      </c>
      <c r="L79" s="191" t="s">
        <v>321</v>
      </c>
      <c r="M79" s="191" t="s">
        <v>321</v>
      </c>
      <c r="N79" s="191" t="s">
        <v>321</v>
      </c>
      <c r="O79" s="191" t="s">
        <v>321</v>
      </c>
      <c r="P79" s="191" t="s">
        <v>321</v>
      </c>
      <c r="Q79" s="191" t="s">
        <v>321</v>
      </c>
      <c r="R79" s="191" t="s">
        <v>321</v>
      </c>
      <c r="S79" s="192" t="s">
        <v>321</v>
      </c>
    </row>
    <row r="80" spans="1:19" s="6" customFormat="1" ht="30" hidden="1" customHeight="1" outlineLevel="2" x14ac:dyDescent="0.25">
      <c r="A80" s="41" t="s">
        <v>240</v>
      </c>
      <c r="B80" s="23"/>
      <c r="C80" s="34"/>
      <c r="D80" s="161"/>
      <c r="E80" s="199" t="s">
        <v>214</v>
      </c>
      <c r="F80" s="199"/>
      <c r="G80" s="190" t="s">
        <v>321</v>
      </c>
      <c r="H80" s="191" t="s">
        <v>321</v>
      </c>
      <c r="I80" s="191" t="s">
        <v>321</v>
      </c>
      <c r="J80" s="191" t="s">
        <v>321</v>
      </c>
      <c r="K80" s="191" t="s">
        <v>321</v>
      </c>
      <c r="L80" s="191" t="s">
        <v>321</v>
      </c>
      <c r="M80" s="191" t="s">
        <v>321</v>
      </c>
      <c r="N80" s="191" t="s">
        <v>321</v>
      </c>
      <c r="O80" s="191" t="s">
        <v>321</v>
      </c>
      <c r="P80" s="191" t="s">
        <v>321</v>
      </c>
      <c r="Q80" s="191" t="s">
        <v>321</v>
      </c>
      <c r="R80" s="191" t="s">
        <v>321</v>
      </c>
      <c r="S80" s="192" t="s">
        <v>321</v>
      </c>
    </row>
    <row r="81" spans="1:30" s="6" customFormat="1" ht="30" hidden="1" customHeight="1" outlineLevel="2" x14ac:dyDescent="0.25">
      <c r="A81" s="41" t="s">
        <v>241</v>
      </c>
      <c r="B81" s="23"/>
      <c r="C81" s="34"/>
      <c r="D81" s="161"/>
      <c r="E81" s="199" t="s">
        <v>215</v>
      </c>
      <c r="F81" s="199"/>
      <c r="G81" s="190" t="s">
        <v>321</v>
      </c>
      <c r="H81" s="191" t="s">
        <v>321</v>
      </c>
      <c r="I81" s="191" t="s">
        <v>321</v>
      </c>
      <c r="J81" s="191" t="s">
        <v>321</v>
      </c>
      <c r="K81" s="191" t="s">
        <v>321</v>
      </c>
      <c r="L81" s="191" t="s">
        <v>321</v>
      </c>
      <c r="M81" s="191" t="s">
        <v>321</v>
      </c>
      <c r="N81" s="191" t="s">
        <v>321</v>
      </c>
      <c r="O81" s="191" t="s">
        <v>321</v>
      </c>
      <c r="P81" s="191" t="s">
        <v>321</v>
      </c>
      <c r="Q81" s="191" t="s">
        <v>321</v>
      </c>
      <c r="R81" s="191" t="s">
        <v>321</v>
      </c>
      <c r="S81" s="192" t="s">
        <v>321</v>
      </c>
    </row>
    <row r="82" spans="1:30" s="6" customFormat="1" ht="30" hidden="1" customHeight="1" outlineLevel="2" x14ac:dyDescent="0.25">
      <c r="A82" s="41" t="s">
        <v>242</v>
      </c>
      <c r="B82" s="23"/>
      <c r="C82" s="34"/>
      <c r="D82" s="161"/>
      <c r="E82" s="199" t="s">
        <v>216</v>
      </c>
      <c r="F82" s="199"/>
      <c r="G82" s="190" t="s">
        <v>321</v>
      </c>
      <c r="H82" s="191" t="s">
        <v>321</v>
      </c>
      <c r="I82" s="191" t="s">
        <v>321</v>
      </c>
      <c r="J82" s="191" t="s">
        <v>321</v>
      </c>
      <c r="K82" s="191" t="s">
        <v>321</v>
      </c>
      <c r="L82" s="191" t="s">
        <v>321</v>
      </c>
      <c r="M82" s="191" t="s">
        <v>321</v>
      </c>
      <c r="N82" s="191" t="s">
        <v>321</v>
      </c>
      <c r="O82" s="191" t="s">
        <v>321</v>
      </c>
      <c r="P82" s="191" t="s">
        <v>321</v>
      </c>
      <c r="Q82" s="191" t="s">
        <v>321</v>
      </c>
      <c r="R82" s="191" t="s">
        <v>321</v>
      </c>
      <c r="S82" s="192" t="s">
        <v>321</v>
      </c>
    </row>
    <row r="83" spans="1:30" s="6" customFormat="1" ht="30" hidden="1" customHeight="1" outlineLevel="2" x14ac:dyDescent="0.25">
      <c r="A83" s="41" t="s">
        <v>243</v>
      </c>
      <c r="B83" s="23"/>
      <c r="C83" s="34"/>
      <c r="D83" s="161"/>
      <c r="E83" s="199" t="s">
        <v>217</v>
      </c>
      <c r="F83" s="199"/>
      <c r="G83" s="190" t="s">
        <v>321</v>
      </c>
      <c r="H83" s="191" t="s">
        <v>321</v>
      </c>
      <c r="I83" s="191" t="s">
        <v>321</v>
      </c>
      <c r="J83" s="191" t="s">
        <v>321</v>
      </c>
      <c r="K83" s="191" t="s">
        <v>321</v>
      </c>
      <c r="L83" s="191" t="s">
        <v>321</v>
      </c>
      <c r="M83" s="191" t="s">
        <v>321</v>
      </c>
      <c r="N83" s="191" t="s">
        <v>321</v>
      </c>
      <c r="O83" s="191" t="s">
        <v>321</v>
      </c>
      <c r="P83" s="191" t="s">
        <v>321</v>
      </c>
      <c r="Q83" s="191" t="s">
        <v>321</v>
      </c>
      <c r="R83" s="191" t="s">
        <v>321</v>
      </c>
      <c r="S83" s="192" t="s">
        <v>321</v>
      </c>
    </row>
    <row r="84" spans="1:30" s="6" customFormat="1" ht="30" hidden="1" customHeight="1" outlineLevel="2" x14ac:dyDescent="0.25">
      <c r="A84" s="41" t="s">
        <v>244</v>
      </c>
      <c r="B84" s="23"/>
      <c r="C84" s="34"/>
      <c r="D84" s="199" t="s">
        <v>218</v>
      </c>
      <c r="E84" s="199"/>
      <c r="F84" s="199"/>
      <c r="G84" s="190" t="s">
        <v>321</v>
      </c>
      <c r="H84" s="191" t="s">
        <v>321</v>
      </c>
      <c r="I84" s="191" t="s">
        <v>321</v>
      </c>
      <c r="J84" s="191" t="s">
        <v>321</v>
      </c>
      <c r="K84" s="191" t="s">
        <v>321</v>
      </c>
      <c r="L84" s="191" t="s">
        <v>321</v>
      </c>
      <c r="M84" s="191" t="s">
        <v>321</v>
      </c>
      <c r="N84" s="191" t="s">
        <v>321</v>
      </c>
      <c r="O84" s="191" t="s">
        <v>321</v>
      </c>
      <c r="P84" s="191" t="s">
        <v>321</v>
      </c>
      <c r="Q84" s="191" t="s">
        <v>321</v>
      </c>
      <c r="R84" s="191" t="s">
        <v>321</v>
      </c>
      <c r="S84" s="192" t="s">
        <v>321</v>
      </c>
    </row>
    <row r="85" spans="1:30" s="6" customFormat="1" ht="30" hidden="1" customHeight="1" outlineLevel="2" collapsed="1" x14ac:dyDescent="0.25">
      <c r="A85" s="41" t="s">
        <v>245</v>
      </c>
      <c r="B85" s="23"/>
      <c r="C85" s="34"/>
      <c r="D85" s="161"/>
      <c r="E85" s="199" t="s">
        <v>219</v>
      </c>
      <c r="F85" s="199"/>
      <c r="G85" s="190" t="s">
        <v>321</v>
      </c>
      <c r="H85" s="191" t="s">
        <v>321</v>
      </c>
      <c r="I85" s="191" t="s">
        <v>321</v>
      </c>
      <c r="J85" s="191" t="s">
        <v>321</v>
      </c>
      <c r="K85" s="191" t="s">
        <v>321</v>
      </c>
      <c r="L85" s="191" t="s">
        <v>321</v>
      </c>
      <c r="M85" s="191" t="s">
        <v>321</v>
      </c>
      <c r="N85" s="191" t="s">
        <v>321</v>
      </c>
      <c r="O85" s="191" t="s">
        <v>321</v>
      </c>
      <c r="P85" s="191" t="s">
        <v>321</v>
      </c>
      <c r="Q85" s="191" t="s">
        <v>321</v>
      </c>
      <c r="R85" s="191" t="s">
        <v>321</v>
      </c>
      <c r="S85" s="192" t="s">
        <v>321</v>
      </c>
    </row>
    <row r="86" spans="1:30" s="6" customFormat="1" ht="30" hidden="1" customHeight="1" outlineLevel="2" x14ac:dyDescent="0.25">
      <c r="A86" s="41" t="s">
        <v>246</v>
      </c>
      <c r="B86" s="23"/>
      <c r="C86" s="34"/>
      <c r="D86" s="161"/>
      <c r="E86" s="199" t="s">
        <v>220</v>
      </c>
      <c r="F86" s="199"/>
      <c r="G86" s="190" t="s">
        <v>321</v>
      </c>
      <c r="H86" s="191" t="s">
        <v>321</v>
      </c>
      <c r="I86" s="191" t="s">
        <v>321</v>
      </c>
      <c r="J86" s="191" t="s">
        <v>321</v>
      </c>
      <c r="K86" s="191" t="s">
        <v>321</v>
      </c>
      <c r="L86" s="191" t="s">
        <v>321</v>
      </c>
      <c r="M86" s="191" t="s">
        <v>321</v>
      </c>
      <c r="N86" s="191" t="s">
        <v>321</v>
      </c>
      <c r="O86" s="191" t="s">
        <v>321</v>
      </c>
      <c r="P86" s="191" t="s">
        <v>321</v>
      </c>
      <c r="Q86" s="191" t="s">
        <v>321</v>
      </c>
      <c r="R86" s="191" t="s">
        <v>321</v>
      </c>
      <c r="S86" s="192" t="s">
        <v>321</v>
      </c>
    </row>
    <row r="87" spans="1:30" s="6" customFormat="1" ht="30" hidden="1" customHeight="1" outlineLevel="2" x14ac:dyDescent="0.25">
      <c r="A87" s="41" t="s">
        <v>247</v>
      </c>
      <c r="B87" s="23"/>
      <c r="C87" s="34"/>
      <c r="D87" s="161"/>
      <c r="E87" s="199" t="s">
        <v>221</v>
      </c>
      <c r="F87" s="199"/>
      <c r="G87" s="190" t="s">
        <v>321</v>
      </c>
      <c r="H87" s="191" t="s">
        <v>321</v>
      </c>
      <c r="I87" s="191" t="s">
        <v>321</v>
      </c>
      <c r="J87" s="191" t="s">
        <v>321</v>
      </c>
      <c r="K87" s="191" t="s">
        <v>321</v>
      </c>
      <c r="L87" s="191" t="s">
        <v>321</v>
      </c>
      <c r="M87" s="191" t="s">
        <v>321</v>
      </c>
      <c r="N87" s="191" t="s">
        <v>321</v>
      </c>
      <c r="O87" s="191" t="s">
        <v>321</v>
      </c>
      <c r="P87" s="191" t="s">
        <v>321</v>
      </c>
      <c r="Q87" s="191" t="s">
        <v>321</v>
      </c>
      <c r="R87" s="191" t="s">
        <v>321</v>
      </c>
      <c r="S87" s="192" t="s">
        <v>321</v>
      </c>
    </row>
    <row r="88" spans="1:30" s="6" customFormat="1" ht="30" hidden="1" customHeight="1" outlineLevel="2" x14ac:dyDescent="0.25">
      <c r="A88" s="41" t="s">
        <v>248</v>
      </c>
      <c r="B88" s="23"/>
      <c r="C88" s="34"/>
      <c r="D88" s="199" t="s">
        <v>222</v>
      </c>
      <c r="E88" s="199"/>
      <c r="F88" s="199"/>
      <c r="G88" s="190" t="s">
        <v>321</v>
      </c>
      <c r="H88" s="191" t="s">
        <v>321</v>
      </c>
      <c r="I88" s="191" t="s">
        <v>321</v>
      </c>
      <c r="J88" s="191" t="s">
        <v>321</v>
      </c>
      <c r="K88" s="191" t="s">
        <v>321</v>
      </c>
      <c r="L88" s="191" t="s">
        <v>321</v>
      </c>
      <c r="M88" s="191" t="s">
        <v>321</v>
      </c>
      <c r="N88" s="191" t="s">
        <v>321</v>
      </c>
      <c r="O88" s="191" t="s">
        <v>321</v>
      </c>
      <c r="P88" s="191" t="s">
        <v>321</v>
      </c>
      <c r="Q88" s="191" t="s">
        <v>321</v>
      </c>
      <c r="R88" s="191" t="s">
        <v>321</v>
      </c>
      <c r="S88" s="192" t="s">
        <v>321</v>
      </c>
    </row>
    <row r="89" spans="1:30" s="6" customFormat="1" ht="30" hidden="1" customHeight="1" outlineLevel="2" x14ac:dyDescent="0.25">
      <c r="A89" s="41" t="s">
        <v>249</v>
      </c>
      <c r="B89" s="23"/>
      <c r="C89" s="34"/>
      <c r="D89" s="199" t="s">
        <v>223</v>
      </c>
      <c r="E89" s="199"/>
      <c r="F89" s="199"/>
      <c r="G89" s="190" t="s">
        <v>321</v>
      </c>
      <c r="H89" s="191" t="s">
        <v>321</v>
      </c>
      <c r="I89" s="191" t="s">
        <v>321</v>
      </c>
      <c r="J89" s="191" t="s">
        <v>321</v>
      </c>
      <c r="K89" s="191" t="s">
        <v>321</v>
      </c>
      <c r="L89" s="191" t="s">
        <v>321</v>
      </c>
      <c r="M89" s="191" t="s">
        <v>321</v>
      </c>
      <c r="N89" s="191" t="s">
        <v>321</v>
      </c>
      <c r="O89" s="191" t="s">
        <v>321</v>
      </c>
      <c r="P89" s="191" t="s">
        <v>321</v>
      </c>
      <c r="Q89" s="191" t="s">
        <v>321</v>
      </c>
      <c r="R89" s="191" t="s">
        <v>321</v>
      </c>
      <c r="S89" s="192" t="s">
        <v>321</v>
      </c>
    </row>
    <row r="90" spans="1:30" s="1" customFormat="1" ht="30" hidden="1" customHeight="1" outlineLevel="2" x14ac:dyDescent="0.25">
      <c r="A90" s="38" t="s">
        <v>250</v>
      </c>
      <c r="B90" s="23"/>
      <c r="C90" s="34"/>
      <c r="D90" s="199" t="s">
        <v>224</v>
      </c>
      <c r="E90" s="199"/>
      <c r="F90" s="199"/>
      <c r="G90" s="190" t="s">
        <v>321</v>
      </c>
      <c r="H90" s="191" t="s">
        <v>321</v>
      </c>
      <c r="I90" s="191" t="s">
        <v>321</v>
      </c>
      <c r="J90" s="191" t="s">
        <v>321</v>
      </c>
      <c r="K90" s="191" t="s">
        <v>321</v>
      </c>
      <c r="L90" s="191" t="s">
        <v>321</v>
      </c>
      <c r="M90" s="191" t="s">
        <v>321</v>
      </c>
      <c r="N90" s="191" t="s">
        <v>321</v>
      </c>
      <c r="O90" s="191" t="s">
        <v>321</v>
      </c>
      <c r="P90" s="191" t="s">
        <v>321</v>
      </c>
      <c r="Q90" s="191" t="s">
        <v>321</v>
      </c>
      <c r="R90" s="191" t="s">
        <v>321</v>
      </c>
      <c r="S90" s="192" t="s">
        <v>321</v>
      </c>
    </row>
    <row r="91" spans="1:30" s="142" customFormat="1" ht="30" customHeight="1" collapsed="1" x14ac:dyDescent="0.25">
      <c r="A91" s="41" t="s">
        <v>251</v>
      </c>
      <c r="B91" s="136"/>
      <c r="C91" s="137"/>
      <c r="D91" s="138"/>
      <c r="E91" s="138"/>
      <c r="F91" s="139" t="s">
        <v>340</v>
      </c>
      <c r="G91" s="187" t="s">
        <v>343</v>
      </c>
      <c r="H91" s="145">
        <f>SUM(I91:R91)</f>
        <v>490207000.00000012</v>
      </c>
      <c r="I91" s="144">
        <f t="shared" ref="I91" si="48">SUM(I92:I95)</f>
        <v>0</v>
      </c>
      <c r="J91" s="144">
        <f t="shared" ref="J91" si="49">SUM(J92:J95)</f>
        <v>0</v>
      </c>
      <c r="K91" s="144">
        <f t="shared" ref="K91" si="50">SUM(K92:K95)</f>
        <v>0</v>
      </c>
      <c r="L91" s="144">
        <f t="shared" ref="L91" si="51">SUM(L92:L95)</f>
        <v>70029571.428571433</v>
      </c>
      <c r="M91" s="144">
        <f t="shared" ref="M91" si="52">SUM(M92:M95)</f>
        <v>70029571.428571433</v>
      </c>
      <c r="N91" s="144">
        <f t="shared" ref="N91" si="53">SUM(N92:N95)</f>
        <v>70029571.428571433</v>
      </c>
      <c r="O91" s="144">
        <f t="shared" ref="O91" si="54">SUM(O92:O95)</f>
        <v>70029571.428571433</v>
      </c>
      <c r="P91" s="144">
        <f t="shared" ref="P91" si="55">SUM(P92:P95)</f>
        <v>70029571.428571433</v>
      </c>
      <c r="Q91" s="144">
        <f t="shared" ref="Q91" si="56">SUM(Q92:Q95)</f>
        <v>70029571.428571433</v>
      </c>
      <c r="R91" s="144">
        <f t="shared" ref="R91" si="57">SUM(R92:R95)</f>
        <v>70029571.428571433</v>
      </c>
      <c r="S91" s="140"/>
      <c r="T91" s="141"/>
      <c r="V91" s="143"/>
      <c r="W91" s="143"/>
      <c r="X91" s="143"/>
      <c r="Y91" s="143"/>
      <c r="Z91" s="143"/>
      <c r="AA91" s="143"/>
      <c r="AB91" s="143"/>
      <c r="AC91" s="143"/>
      <c r="AD91" s="143"/>
    </row>
    <row r="92" spans="1:30" s="103" customFormat="1" ht="30" hidden="1" customHeight="1" outlineLevel="1" x14ac:dyDescent="0.25">
      <c r="A92" s="38" t="s">
        <v>252</v>
      </c>
      <c r="B92" s="99"/>
      <c r="C92" s="100"/>
      <c r="D92" s="101"/>
      <c r="E92" s="101"/>
      <c r="F92" s="97" t="s">
        <v>337</v>
      </c>
      <c r="G92" s="188" t="s">
        <v>344</v>
      </c>
      <c r="H92" s="146">
        <f t="shared" ref="H92:H97" si="58">SUM(I92:R92)</f>
        <v>0</v>
      </c>
      <c r="I92" s="134"/>
      <c r="J92" s="134"/>
      <c r="K92" s="134"/>
      <c r="L92" s="134"/>
      <c r="M92" s="134"/>
      <c r="N92" s="134"/>
      <c r="O92" s="134"/>
      <c r="P92" s="134"/>
      <c r="Q92" s="134"/>
      <c r="R92" s="134"/>
      <c r="S92" s="112"/>
      <c r="T92" s="102"/>
      <c r="V92" s="104"/>
      <c r="W92" s="104"/>
      <c r="X92" s="104"/>
      <c r="Y92" s="104"/>
      <c r="Z92" s="104"/>
      <c r="AA92" s="104"/>
      <c r="AB92" s="104"/>
      <c r="AC92" s="104"/>
      <c r="AD92" s="104"/>
    </row>
    <row r="93" spans="1:30" s="103" customFormat="1" ht="30" hidden="1" customHeight="1" outlineLevel="1" x14ac:dyDescent="0.25">
      <c r="A93" s="41" t="s">
        <v>253</v>
      </c>
      <c r="B93" s="99"/>
      <c r="C93" s="100"/>
      <c r="D93" s="101"/>
      <c r="E93" s="101"/>
      <c r="F93" s="97" t="s">
        <v>338</v>
      </c>
      <c r="G93" s="188" t="s">
        <v>345</v>
      </c>
      <c r="H93" s="146">
        <f t="shared" si="58"/>
        <v>0</v>
      </c>
      <c r="I93" s="134"/>
      <c r="J93" s="134"/>
      <c r="K93" s="134"/>
      <c r="L93" s="134"/>
      <c r="M93" s="134"/>
      <c r="N93" s="134"/>
      <c r="O93" s="134"/>
      <c r="P93" s="134"/>
      <c r="Q93" s="134"/>
      <c r="R93" s="134"/>
      <c r="S93" s="112"/>
      <c r="T93" s="102"/>
      <c r="V93" s="104"/>
      <c r="W93" s="104"/>
      <c r="X93" s="104"/>
      <c r="Y93" s="104"/>
      <c r="Z93" s="104"/>
      <c r="AA93" s="104"/>
      <c r="AB93" s="104"/>
      <c r="AC93" s="104"/>
      <c r="AD93" s="104"/>
    </row>
    <row r="94" spans="1:30" s="103" customFormat="1" ht="30" hidden="1" customHeight="1" outlineLevel="1" x14ac:dyDescent="0.25">
      <c r="A94" s="38" t="s">
        <v>254</v>
      </c>
      <c r="B94" s="99"/>
      <c r="C94" s="100"/>
      <c r="D94" s="101"/>
      <c r="E94" s="101"/>
      <c r="F94" s="97" t="s">
        <v>339</v>
      </c>
      <c r="G94" s="188" t="s">
        <v>346</v>
      </c>
      <c r="H94" s="146">
        <f t="shared" si="58"/>
        <v>0</v>
      </c>
      <c r="I94" s="134"/>
      <c r="J94" s="134"/>
      <c r="K94" s="134"/>
      <c r="L94" s="134"/>
      <c r="M94" s="134"/>
      <c r="N94" s="134"/>
      <c r="O94" s="134"/>
      <c r="P94" s="134"/>
      <c r="Q94" s="134"/>
      <c r="R94" s="134"/>
      <c r="S94" s="112"/>
      <c r="T94" s="102"/>
      <c r="V94" s="104"/>
      <c r="W94" s="104"/>
      <c r="X94" s="104"/>
      <c r="Y94" s="104"/>
      <c r="Z94" s="104"/>
      <c r="AA94" s="104"/>
      <c r="AB94" s="104"/>
      <c r="AC94" s="104"/>
      <c r="AD94" s="104"/>
    </row>
    <row r="95" spans="1:30" s="103" customFormat="1" ht="30" hidden="1" customHeight="1" outlineLevel="1" x14ac:dyDescent="0.25">
      <c r="A95" s="41" t="s">
        <v>255</v>
      </c>
      <c r="B95" s="99"/>
      <c r="C95" s="100"/>
      <c r="D95" s="101"/>
      <c r="E95" s="101"/>
      <c r="F95" s="98" t="s">
        <v>350</v>
      </c>
      <c r="G95" s="188" t="s">
        <v>347</v>
      </c>
      <c r="H95" s="146">
        <f t="shared" si="58"/>
        <v>490207000.00000012</v>
      </c>
      <c r="I95" s="133">
        <f t="shared" ref="I95" si="59">I96+I97</f>
        <v>0</v>
      </c>
      <c r="J95" s="133">
        <f t="shared" ref="J95" si="60">J96+J97</f>
        <v>0</v>
      </c>
      <c r="K95" s="133">
        <f t="shared" ref="K95" si="61">K96+K97</f>
        <v>0</v>
      </c>
      <c r="L95" s="133">
        <f t="shared" ref="L95" si="62">L96+L97</f>
        <v>70029571.428571433</v>
      </c>
      <c r="M95" s="133">
        <f t="shared" ref="M95" si="63">M96+M97</f>
        <v>70029571.428571433</v>
      </c>
      <c r="N95" s="133">
        <f t="shared" ref="N95" si="64">N96+N97</f>
        <v>70029571.428571433</v>
      </c>
      <c r="O95" s="133">
        <f t="shared" ref="O95" si="65">O96+O97</f>
        <v>70029571.428571433</v>
      </c>
      <c r="P95" s="133">
        <f t="shared" ref="P95" si="66">P96+P97</f>
        <v>70029571.428571433</v>
      </c>
      <c r="Q95" s="133">
        <f t="shared" ref="Q95" si="67">Q96+Q97</f>
        <v>70029571.428571433</v>
      </c>
      <c r="R95" s="133">
        <f t="shared" ref="R95" si="68">R96+R97</f>
        <v>70029571.428571433</v>
      </c>
      <c r="S95" s="112"/>
      <c r="T95" s="102"/>
      <c r="V95" s="104"/>
      <c r="W95" s="104"/>
      <c r="X95" s="104"/>
      <c r="Y95" s="104"/>
      <c r="Z95" s="104"/>
      <c r="AA95" s="104"/>
      <c r="AB95" s="104"/>
      <c r="AC95" s="104"/>
      <c r="AD95" s="104"/>
    </row>
    <row r="96" spans="1:30" ht="30" hidden="1" customHeight="1" outlineLevel="1" x14ac:dyDescent="0.25">
      <c r="A96" s="38" t="s">
        <v>256</v>
      </c>
      <c r="B96" s="33"/>
      <c r="C96" s="35"/>
      <c r="D96" s="36"/>
      <c r="E96" s="36"/>
      <c r="F96" s="135" t="s">
        <v>341</v>
      </c>
      <c r="G96" s="188" t="s">
        <v>348</v>
      </c>
      <c r="H96" s="146">
        <f t="shared" si="58"/>
        <v>0</v>
      </c>
      <c r="I96" s="93"/>
      <c r="J96" s="93"/>
      <c r="K96" s="93"/>
      <c r="L96" s="93"/>
      <c r="M96" s="93"/>
      <c r="N96" s="93"/>
      <c r="O96" s="93"/>
      <c r="P96" s="93"/>
      <c r="Q96" s="93"/>
      <c r="R96" s="93"/>
      <c r="S96" s="113"/>
      <c r="U96" s="13"/>
    </row>
    <row r="97" spans="1:30" ht="30" hidden="1" customHeight="1" outlineLevel="1" x14ac:dyDescent="0.25">
      <c r="A97" s="41" t="s">
        <v>257</v>
      </c>
      <c r="B97" s="33"/>
      <c r="C97" s="35"/>
      <c r="D97" s="36"/>
      <c r="E97" s="36"/>
      <c r="F97" s="135" t="s">
        <v>342</v>
      </c>
      <c r="G97" s="188" t="s">
        <v>349</v>
      </c>
      <c r="H97" s="146">
        <f t="shared" si="58"/>
        <v>490207000.00000012</v>
      </c>
      <c r="I97" s="93"/>
      <c r="J97" s="93"/>
      <c r="K97" s="93"/>
      <c r="L97" s="93">
        <v>70029571.428571433</v>
      </c>
      <c r="M97" s="93">
        <v>70029571.428571433</v>
      </c>
      <c r="N97" s="93">
        <v>70029571.428571433</v>
      </c>
      <c r="O97" s="93">
        <v>70029571.428571433</v>
      </c>
      <c r="P97" s="93">
        <v>70029571.428571433</v>
      </c>
      <c r="Q97" s="93">
        <v>70029571.428571433</v>
      </c>
      <c r="R97" s="93">
        <v>70029571.428571433</v>
      </c>
      <c r="S97" s="113"/>
      <c r="U97" s="13"/>
    </row>
    <row r="98" spans="1:30" s="6" customFormat="1" ht="30" customHeight="1" collapsed="1" x14ac:dyDescent="0.25">
      <c r="A98" s="38" t="s">
        <v>258</v>
      </c>
      <c r="B98" s="31" t="s">
        <v>15</v>
      </c>
      <c r="C98" s="30"/>
      <c r="D98" s="45"/>
      <c r="E98" s="45"/>
      <c r="F98" s="92"/>
      <c r="G98" s="185" t="s">
        <v>86</v>
      </c>
      <c r="H98" s="86" t="s">
        <v>86</v>
      </c>
      <c r="I98" s="86" t="s">
        <v>86</v>
      </c>
      <c r="J98" s="86" t="s">
        <v>86</v>
      </c>
      <c r="K98" s="86" t="s">
        <v>86</v>
      </c>
      <c r="L98" s="86" t="s">
        <v>86</v>
      </c>
      <c r="M98" s="86" t="s">
        <v>86</v>
      </c>
      <c r="N98" s="86" t="s">
        <v>86</v>
      </c>
      <c r="O98" s="86" t="s">
        <v>86</v>
      </c>
      <c r="P98" s="86" t="s">
        <v>86</v>
      </c>
      <c r="Q98" s="86" t="s">
        <v>86</v>
      </c>
      <c r="R98" s="86" t="s">
        <v>86</v>
      </c>
      <c r="S98" s="117" t="s">
        <v>86</v>
      </c>
    </row>
    <row r="99" spans="1:30" s="1" customFormat="1" ht="50.1" hidden="1" customHeight="1" outlineLevel="2" x14ac:dyDescent="0.25">
      <c r="A99" s="41" t="s">
        <v>259</v>
      </c>
      <c r="B99" s="23"/>
      <c r="C99" s="215" t="s">
        <v>698</v>
      </c>
      <c r="D99" s="215"/>
      <c r="E99" s="215"/>
      <c r="F99" s="215"/>
      <c r="G99" s="215"/>
      <c r="H99" s="87" t="s">
        <v>155</v>
      </c>
      <c r="I99" s="87" t="s">
        <v>155</v>
      </c>
      <c r="J99" s="87" t="s">
        <v>155</v>
      </c>
      <c r="K99" s="87" t="s">
        <v>155</v>
      </c>
      <c r="L99" s="87" t="s">
        <v>155</v>
      </c>
      <c r="M99" s="87" t="s">
        <v>155</v>
      </c>
      <c r="N99" s="87" t="s">
        <v>155</v>
      </c>
      <c r="O99" s="87" t="s">
        <v>155</v>
      </c>
      <c r="P99" s="87" t="s">
        <v>155</v>
      </c>
      <c r="Q99" s="87" t="s">
        <v>155</v>
      </c>
      <c r="R99" s="87" t="s">
        <v>155</v>
      </c>
      <c r="S99" s="118" t="s">
        <v>155</v>
      </c>
    </row>
    <row r="100" spans="1:30" s="6" customFormat="1" ht="30" hidden="1" customHeight="1" outlineLevel="2" collapsed="1" x14ac:dyDescent="0.25">
      <c r="A100" s="41" t="s">
        <v>260</v>
      </c>
      <c r="B100" s="23"/>
      <c r="C100" s="34"/>
      <c r="D100" s="194" t="s">
        <v>225</v>
      </c>
      <c r="E100" s="194"/>
      <c r="F100" s="194"/>
      <c r="G100" s="186" t="s">
        <v>321</v>
      </c>
      <c r="H100" s="110" t="s">
        <v>321</v>
      </c>
      <c r="I100" s="110" t="s">
        <v>321</v>
      </c>
      <c r="J100" s="110" t="s">
        <v>321</v>
      </c>
      <c r="K100" s="110" t="s">
        <v>321</v>
      </c>
      <c r="L100" s="110" t="s">
        <v>321</v>
      </c>
      <c r="M100" s="110" t="s">
        <v>321</v>
      </c>
      <c r="N100" s="110" t="s">
        <v>321</v>
      </c>
      <c r="O100" s="110" t="s">
        <v>321</v>
      </c>
      <c r="P100" s="110" t="s">
        <v>321</v>
      </c>
      <c r="Q100" s="110" t="s">
        <v>321</v>
      </c>
      <c r="R100" s="110" t="s">
        <v>321</v>
      </c>
      <c r="S100" s="119" t="s">
        <v>321</v>
      </c>
    </row>
    <row r="101" spans="1:30" s="1" customFormat="1" ht="30" hidden="1" customHeight="1" outlineLevel="2" x14ac:dyDescent="0.25">
      <c r="A101" s="41" t="s">
        <v>261</v>
      </c>
      <c r="B101" s="23"/>
      <c r="C101" s="34"/>
      <c r="D101" s="223" t="s">
        <v>227</v>
      </c>
      <c r="E101" s="223"/>
      <c r="F101" s="223"/>
      <c r="G101" s="190" t="s">
        <v>321</v>
      </c>
      <c r="H101" s="191" t="s">
        <v>321</v>
      </c>
      <c r="I101" s="191" t="s">
        <v>321</v>
      </c>
      <c r="J101" s="191" t="s">
        <v>321</v>
      </c>
      <c r="K101" s="191" t="s">
        <v>321</v>
      </c>
      <c r="L101" s="191" t="s">
        <v>321</v>
      </c>
      <c r="M101" s="191" t="s">
        <v>321</v>
      </c>
      <c r="N101" s="191" t="s">
        <v>321</v>
      </c>
      <c r="O101" s="191" t="s">
        <v>321</v>
      </c>
      <c r="P101" s="191" t="s">
        <v>321</v>
      </c>
      <c r="Q101" s="191" t="s">
        <v>321</v>
      </c>
      <c r="R101" s="191" t="s">
        <v>321</v>
      </c>
      <c r="S101" s="192" t="s">
        <v>321</v>
      </c>
    </row>
    <row r="102" spans="1:30" s="142" customFormat="1" ht="30" customHeight="1" collapsed="1" x14ac:dyDescent="0.25">
      <c r="A102" s="38" t="s">
        <v>262</v>
      </c>
      <c r="B102" s="136"/>
      <c r="C102" s="137"/>
      <c r="D102" s="138"/>
      <c r="E102" s="138"/>
      <c r="F102" s="139" t="s">
        <v>340</v>
      </c>
      <c r="G102" s="187" t="s">
        <v>343</v>
      </c>
      <c r="H102" s="145">
        <f>SUM(I102:R102)</f>
        <v>40000000.000000007</v>
      </c>
      <c r="I102" s="144">
        <f t="shared" ref="I102" si="69">SUM(I103:I106)</f>
        <v>0</v>
      </c>
      <c r="J102" s="144">
        <f t="shared" ref="J102" si="70">SUM(J103:J106)</f>
        <v>0</v>
      </c>
      <c r="K102" s="144">
        <f t="shared" ref="K102" si="71">SUM(K103:K106)</f>
        <v>0</v>
      </c>
      <c r="L102" s="144">
        <f t="shared" ref="L102" si="72">SUM(L103:L106)</f>
        <v>5714285.7142857146</v>
      </c>
      <c r="M102" s="144">
        <f t="shared" ref="M102" si="73">SUM(M103:M106)</f>
        <v>5714285.7142857146</v>
      </c>
      <c r="N102" s="144">
        <f t="shared" ref="N102" si="74">SUM(N103:N106)</f>
        <v>5714285.7142857146</v>
      </c>
      <c r="O102" s="144">
        <f t="shared" ref="O102" si="75">SUM(O103:O106)</f>
        <v>5714285.7142857146</v>
      </c>
      <c r="P102" s="144">
        <f t="shared" ref="P102" si="76">SUM(P103:P106)</f>
        <v>5714285.7142857146</v>
      </c>
      <c r="Q102" s="144">
        <f t="shared" ref="Q102" si="77">SUM(Q103:Q106)</f>
        <v>5714285.7142857146</v>
      </c>
      <c r="R102" s="144">
        <f t="shared" ref="R102" si="78">SUM(R103:R106)</f>
        <v>5714285.7142857146</v>
      </c>
      <c r="S102" s="140"/>
      <c r="T102" s="141"/>
      <c r="V102" s="143"/>
      <c r="W102" s="143"/>
      <c r="X102" s="143"/>
      <c r="Y102" s="143"/>
      <c r="Z102" s="143"/>
      <c r="AA102" s="143"/>
      <c r="AB102" s="143"/>
      <c r="AC102" s="143"/>
      <c r="AD102" s="143"/>
    </row>
    <row r="103" spans="1:30" s="103" customFormat="1" ht="30" hidden="1" customHeight="1" outlineLevel="1" x14ac:dyDescent="0.25">
      <c r="A103" s="41" t="s">
        <v>263</v>
      </c>
      <c r="B103" s="99"/>
      <c r="C103" s="100"/>
      <c r="D103" s="101"/>
      <c r="E103" s="101"/>
      <c r="F103" s="97" t="s">
        <v>337</v>
      </c>
      <c r="G103" s="188" t="s">
        <v>344</v>
      </c>
      <c r="H103" s="146">
        <f t="shared" ref="H103:H108" si="79">SUM(I103:R103)</f>
        <v>0</v>
      </c>
      <c r="I103" s="134"/>
      <c r="J103" s="134"/>
      <c r="K103" s="134"/>
      <c r="L103" s="134"/>
      <c r="M103" s="134"/>
      <c r="N103" s="134"/>
      <c r="O103" s="134"/>
      <c r="P103" s="134"/>
      <c r="Q103" s="134"/>
      <c r="R103" s="134"/>
      <c r="S103" s="112"/>
      <c r="T103" s="102"/>
      <c r="V103" s="104"/>
      <c r="W103" s="104"/>
      <c r="X103" s="104"/>
      <c r="Y103" s="104"/>
      <c r="Z103" s="104"/>
      <c r="AA103" s="104"/>
      <c r="AB103" s="104"/>
      <c r="AC103" s="104"/>
      <c r="AD103" s="104"/>
    </row>
    <row r="104" spans="1:30" s="103" customFormat="1" ht="30" hidden="1" customHeight="1" outlineLevel="1" x14ac:dyDescent="0.25">
      <c r="A104" s="38" t="s">
        <v>264</v>
      </c>
      <c r="B104" s="99"/>
      <c r="C104" s="100"/>
      <c r="D104" s="101"/>
      <c r="E104" s="101"/>
      <c r="F104" s="97" t="s">
        <v>338</v>
      </c>
      <c r="G104" s="188" t="s">
        <v>345</v>
      </c>
      <c r="H104" s="146">
        <f t="shared" si="79"/>
        <v>0</v>
      </c>
      <c r="I104" s="134"/>
      <c r="J104" s="134"/>
      <c r="K104" s="134"/>
      <c r="L104" s="134"/>
      <c r="M104" s="134"/>
      <c r="N104" s="134"/>
      <c r="O104" s="134"/>
      <c r="P104" s="134"/>
      <c r="Q104" s="134"/>
      <c r="R104" s="134"/>
      <c r="S104" s="112"/>
      <c r="T104" s="102"/>
      <c r="V104" s="104"/>
      <c r="W104" s="104"/>
      <c r="X104" s="104"/>
      <c r="Y104" s="104"/>
      <c r="Z104" s="104"/>
      <c r="AA104" s="104"/>
      <c r="AB104" s="104"/>
      <c r="AC104" s="104"/>
      <c r="AD104" s="104"/>
    </row>
    <row r="105" spans="1:30" s="103" customFormat="1" ht="30" hidden="1" customHeight="1" outlineLevel="1" x14ac:dyDescent="0.25">
      <c r="A105" s="41" t="s">
        <v>265</v>
      </c>
      <c r="B105" s="99"/>
      <c r="C105" s="100"/>
      <c r="D105" s="101"/>
      <c r="E105" s="101"/>
      <c r="F105" s="97" t="s">
        <v>339</v>
      </c>
      <c r="G105" s="188" t="s">
        <v>346</v>
      </c>
      <c r="H105" s="146">
        <f t="shared" si="79"/>
        <v>0</v>
      </c>
      <c r="I105" s="134"/>
      <c r="J105" s="134"/>
      <c r="K105" s="134"/>
      <c r="L105" s="134"/>
      <c r="M105" s="134"/>
      <c r="N105" s="134"/>
      <c r="O105" s="134"/>
      <c r="P105" s="134"/>
      <c r="Q105" s="134"/>
      <c r="R105" s="134"/>
      <c r="S105" s="112"/>
      <c r="T105" s="102"/>
      <c r="V105" s="104"/>
      <c r="W105" s="104"/>
      <c r="X105" s="104"/>
      <c r="Y105" s="104"/>
      <c r="Z105" s="104"/>
      <c r="AA105" s="104"/>
      <c r="AB105" s="104"/>
      <c r="AC105" s="104"/>
      <c r="AD105" s="104"/>
    </row>
    <row r="106" spans="1:30" s="103" customFormat="1" ht="30" hidden="1" customHeight="1" outlineLevel="1" x14ac:dyDescent="0.25">
      <c r="A106" s="38" t="s">
        <v>266</v>
      </c>
      <c r="B106" s="99"/>
      <c r="C106" s="100"/>
      <c r="D106" s="101"/>
      <c r="E106" s="101"/>
      <c r="F106" s="98" t="s">
        <v>350</v>
      </c>
      <c r="G106" s="188" t="s">
        <v>347</v>
      </c>
      <c r="H106" s="146">
        <f t="shared" si="79"/>
        <v>40000000.000000007</v>
      </c>
      <c r="I106" s="133">
        <f t="shared" ref="I106" si="80">I107+I108</f>
        <v>0</v>
      </c>
      <c r="J106" s="133">
        <f t="shared" ref="J106" si="81">J107+J108</f>
        <v>0</v>
      </c>
      <c r="K106" s="133">
        <f t="shared" ref="K106" si="82">K107+K108</f>
        <v>0</v>
      </c>
      <c r="L106" s="133">
        <f t="shared" ref="L106" si="83">L107+L108</f>
        <v>5714285.7142857146</v>
      </c>
      <c r="M106" s="133">
        <f t="shared" ref="M106" si="84">M107+M108</f>
        <v>5714285.7142857146</v>
      </c>
      <c r="N106" s="133">
        <f t="shared" ref="N106" si="85">N107+N108</f>
        <v>5714285.7142857146</v>
      </c>
      <c r="O106" s="133">
        <f t="shared" ref="O106" si="86">O107+O108</f>
        <v>5714285.7142857146</v>
      </c>
      <c r="P106" s="133">
        <f t="shared" ref="P106" si="87">P107+P108</f>
        <v>5714285.7142857146</v>
      </c>
      <c r="Q106" s="133">
        <f t="shared" ref="Q106" si="88">Q107+Q108</f>
        <v>5714285.7142857146</v>
      </c>
      <c r="R106" s="133">
        <f t="shared" ref="R106" si="89">R107+R108</f>
        <v>5714285.7142857146</v>
      </c>
      <c r="S106" s="112"/>
      <c r="T106" s="102"/>
      <c r="V106" s="104"/>
      <c r="W106" s="104"/>
      <c r="X106" s="104"/>
      <c r="Y106" s="104"/>
      <c r="Z106" s="104"/>
      <c r="AA106" s="104"/>
      <c r="AB106" s="104"/>
      <c r="AC106" s="104"/>
      <c r="AD106" s="104"/>
    </row>
    <row r="107" spans="1:30" ht="30" hidden="1" customHeight="1" outlineLevel="1" x14ac:dyDescent="0.25">
      <c r="A107" s="41" t="s">
        <v>267</v>
      </c>
      <c r="B107" s="33"/>
      <c r="C107" s="35"/>
      <c r="D107" s="36"/>
      <c r="E107" s="36"/>
      <c r="F107" s="135" t="s">
        <v>341</v>
      </c>
      <c r="G107" s="188" t="s">
        <v>348</v>
      </c>
      <c r="H107" s="146">
        <f t="shared" si="79"/>
        <v>0</v>
      </c>
      <c r="I107" s="93"/>
      <c r="J107" s="93"/>
      <c r="K107" s="93"/>
      <c r="L107" s="93"/>
      <c r="M107" s="93"/>
      <c r="N107" s="93"/>
      <c r="O107" s="93"/>
      <c r="P107" s="93"/>
      <c r="Q107" s="93"/>
      <c r="R107" s="93"/>
      <c r="S107" s="113"/>
      <c r="U107" s="13"/>
    </row>
    <row r="108" spans="1:30" ht="30" hidden="1" customHeight="1" outlineLevel="1" x14ac:dyDescent="0.25">
      <c r="A108" s="38" t="s">
        <v>268</v>
      </c>
      <c r="B108" s="33"/>
      <c r="C108" s="35"/>
      <c r="D108" s="36"/>
      <c r="E108" s="36"/>
      <c r="F108" s="135" t="s">
        <v>342</v>
      </c>
      <c r="G108" s="189" t="s">
        <v>349</v>
      </c>
      <c r="H108" s="146">
        <f t="shared" si="79"/>
        <v>40000000.000000007</v>
      </c>
      <c r="I108" s="93"/>
      <c r="J108" s="93"/>
      <c r="K108" s="93"/>
      <c r="L108" s="93">
        <v>5714285.7142857146</v>
      </c>
      <c r="M108" s="93">
        <v>5714285.7142857146</v>
      </c>
      <c r="N108" s="93">
        <v>5714285.7142857146</v>
      </c>
      <c r="O108" s="93">
        <v>5714285.7142857146</v>
      </c>
      <c r="P108" s="93">
        <v>5714285.7142857146</v>
      </c>
      <c r="Q108" s="93">
        <v>5714285.7142857146</v>
      </c>
      <c r="R108" s="93">
        <v>5714285.7142857146</v>
      </c>
      <c r="S108" s="113"/>
      <c r="U108" s="13"/>
    </row>
    <row r="109" spans="1:30" collapsed="1" x14ac:dyDescent="0.25">
      <c r="B109" s="32"/>
      <c r="C109" s="32"/>
      <c r="D109" s="26"/>
      <c r="E109" s="26"/>
      <c r="F109" s="120"/>
      <c r="G109" s="151"/>
    </row>
  </sheetData>
  <autoFilter ref="A4:AD108"/>
  <mergeCells count="58">
    <mergeCell ref="D101:F101"/>
    <mergeCell ref="E87:F87"/>
    <mergeCell ref="D88:F88"/>
    <mergeCell ref="D89:F89"/>
    <mergeCell ref="D90:F90"/>
    <mergeCell ref="D100:F100"/>
    <mergeCell ref="E82:F82"/>
    <mergeCell ref="E83:F83"/>
    <mergeCell ref="D84:F84"/>
    <mergeCell ref="E85:F85"/>
    <mergeCell ref="E86:F86"/>
    <mergeCell ref="E77:F77"/>
    <mergeCell ref="E78:F78"/>
    <mergeCell ref="E79:F79"/>
    <mergeCell ref="E80:F80"/>
    <mergeCell ref="E81:F81"/>
    <mergeCell ref="E71:F71"/>
    <mergeCell ref="D73:F73"/>
    <mergeCell ref="D74:F74"/>
    <mergeCell ref="D75:F75"/>
    <mergeCell ref="D76:F76"/>
    <mergeCell ref="E66:F66"/>
    <mergeCell ref="E67:F67"/>
    <mergeCell ref="E68:F68"/>
    <mergeCell ref="D69:F69"/>
    <mergeCell ref="D70:F70"/>
    <mergeCell ref="D33:F33"/>
    <mergeCell ref="D34:F34"/>
    <mergeCell ref="D44:F44"/>
    <mergeCell ref="E72:F72"/>
    <mergeCell ref="E45:F45"/>
    <mergeCell ref="E46:F46"/>
    <mergeCell ref="E47:F47"/>
    <mergeCell ref="D48:F48"/>
    <mergeCell ref="D58:F58"/>
    <mergeCell ref="D59:F59"/>
    <mergeCell ref="E60:F60"/>
    <mergeCell ref="E62:F62"/>
    <mergeCell ref="E61:F61"/>
    <mergeCell ref="E63:F63"/>
    <mergeCell ref="D64:F64"/>
    <mergeCell ref="E65:F65"/>
    <mergeCell ref="C30:G30"/>
    <mergeCell ref="C43:G43"/>
    <mergeCell ref="C57:G57"/>
    <mergeCell ref="C99:G99"/>
    <mergeCell ref="L2:R2"/>
    <mergeCell ref="D19:F19"/>
    <mergeCell ref="D20:F20"/>
    <mergeCell ref="D21:F21"/>
    <mergeCell ref="I2:K2"/>
    <mergeCell ref="D16:F16"/>
    <mergeCell ref="D18:F18"/>
    <mergeCell ref="D17:F17"/>
    <mergeCell ref="C6:G6"/>
    <mergeCell ref="C15:G15"/>
    <mergeCell ref="D31:F31"/>
    <mergeCell ref="D32:F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C2407A656F6F514882F54CB8A364491F" ma:contentTypeVersion="11" ma:contentTypeDescription="Izveidot jaunu dokumentu." ma:contentTypeScope="" ma:versionID="d3d5c4438918fb816281639b5403bb09">
  <xsd:schema xmlns:xsd="http://www.w3.org/2001/XMLSchema" xmlns:xs="http://www.w3.org/2001/XMLSchema" xmlns:p="http://schemas.microsoft.com/office/2006/metadata/properties" xmlns:ns2="0026d777-7ea2-438a-b84f-f3e74dc1dd91" xmlns:ns3="7e61be5a-9f3f-46c0-883f-80dee6e80e67" targetNamespace="http://schemas.microsoft.com/office/2006/metadata/properties" ma:root="true" ma:fieldsID="8dcfc66b37ec03966e147243fa8ced5d" ns2:_="" ns3:_="">
    <xsd:import namespace="0026d777-7ea2-438a-b84f-f3e74dc1dd91"/>
    <xsd:import namespace="7e61be5a-9f3f-46c0-883f-80dee6e80e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26d777-7ea2-438a-b84f-f3e74dc1dd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61be5a-9f3f-46c0-883f-80dee6e80e67"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F6FE2A-CADD-46FE-B4DF-0E1D70B08A6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599E399-7ED3-4DBB-8C69-5ECE91A6BCE9}">
  <ds:schemaRefs>
    <ds:schemaRef ds:uri="http://schemas.microsoft.com/sharepoint/v3/contenttype/forms"/>
  </ds:schemaRefs>
</ds:datastoreItem>
</file>

<file path=customXml/itemProps3.xml><?xml version="1.0" encoding="utf-8"?>
<ds:datastoreItem xmlns:ds="http://schemas.openxmlformats.org/officeDocument/2006/customXml" ds:itemID="{880A16FC-C9A2-48E9-91B1-38072B531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26d777-7ea2-438a-b84f-f3e74dc1dd91"/>
    <ds:schemaRef ds:uri="7e61be5a-9f3f-46c0-883f-80dee6e80e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1.pielikums - PR un RR</vt:lpstr>
      <vt:lpstr>2.pielikums - RV un U</vt:lpstr>
      <vt:lpstr>3.pielikums - Finansējums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2021-01-11T09:59:10Z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0x010100C2407A656F6F514882F54CB8A364491F</vt:lpwstr>
  </property>
</Properties>
</file>