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janv\"/>
    </mc:Choice>
  </mc:AlternateContent>
  <bookViews>
    <workbookView xWindow="0" yWindow="0" windowWidth="23040" windowHeight="9192"/>
  </bookViews>
  <sheets>
    <sheet name="P5_VRK_riska piem_jan" sheetId="6" r:id="rId1"/>
  </sheets>
  <definedNames>
    <definedName name="_xlnm.Print_Titles" localSheetId="0">'P5_VRK_riska piem_jan'!$10:$10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6" l="1"/>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3" i="6" s="1"/>
  <c r="G14" i="6"/>
  <c r="I12" i="6" l="1"/>
  <c r="I11" i="6" s="1"/>
</calcChain>
</file>

<file path=xl/sharedStrings.xml><?xml version="1.0" encoding="utf-8"?>
<sst xmlns="http://schemas.openxmlformats.org/spreadsheetml/2006/main" count="174" uniqueCount="57">
  <si>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</si>
  <si>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</si>
  <si>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</si>
  <si>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</si>
  <si>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</si>
  <si>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kadets</t>
  </si>
  <si>
    <t>Ministru kabineta rīkojuma projekta</t>
  </si>
  <si>
    <t>5.pielikums</t>
  </si>
  <si>
    <t>Valsts robežsardzes koledža</t>
  </si>
  <si>
    <t>Piemaksa par darbu paaugstināta riska un slodzes apstākļos ārkārtas sabiedrības veselības apdraudējumā saistībā ar “Covid-19” uzliesmojumu un seku novēršanu par periodu no 2021.gada 1.janvāra līdz 31.janvārim</t>
  </si>
  <si>
    <t>N.p.k.</t>
  </si>
  <si>
    <t>Pārvalde</t>
  </si>
  <si>
    <t>Tabeles Nr.</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</si>
  <si>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</si>
  <si>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Mēneš-alga</t>
  </si>
  <si>
    <t>Piemaksa
(75% no stundas likmes)
(euro)</t>
  </si>
  <si>
    <t>KOPĀ (EKK1000)</t>
  </si>
  <si>
    <t>DD VSAOI 23,59% (EKK1210)</t>
  </si>
  <si>
    <t>Summa (EKK1145)</t>
  </si>
  <si>
    <t>Stundas kopā</t>
  </si>
  <si>
    <t>VALSTS ROBEŽSARDZES KOLEDŽA (VRK)</t>
  </si>
  <si>
    <t>VRK PROFESIONĀLĀS IZGLĪTĪBAS DIENESTA OTRĀ MĀCĪBU ROTA</t>
  </si>
  <si>
    <t>36685</t>
  </si>
  <si>
    <t>IeM rīkojuma Nr.1-12/486 1.1. apakšpunkts - ir tiešā saskarē ar Covid-19 iespējami inficētām personām. 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skēnējot QR kodus. Sniedza atbalstu personām robežšķērsošanas vietās apliecinājumu iesniegšanai IECIS, ja persona to nav izdarījusi pirms ieceļošanas Latvijā.</t>
  </si>
  <si>
    <t>36664</t>
  </si>
  <si>
    <t>36666</t>
  </si>
  <si>
    <t xml:space="preserve">IeM rīkojuma Nr.1-12/486 1.1. apakšpunkts - ir tiešā saskarē ar Covid-19. Veica robežpārbaudi personu grupām, kurām atļauta ārējās robežas šķērsošana. Veica apliecinājumu iesniegšanas kontroli personu uzraudzības informācijas sistēmā (IECIS) robežšķērsošanas vietās visām ieceļojošajām personām.  </t>
  </si>
  <si>
    <t>36665</t>
  </si>
  <si>
    <t>36687</t>
  </si>
  <si>
    <t>36673</t>
  </si>
  <si>
    <t>IeM rīkojuma Nr.1-12/486 1.1. apakšpunkts - ir tiešā saskarē ar Covid-19 iespējami inficētām personām. 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skēnējot QR kodus. Sniedza atbalstu personām robežšķērsošanas vietās apliecinājumu iesniegšanai IECIS, ja persona to nav izdarījusi pirms ieceļošanas Latvijā.
Kā arī robežšķērsojošam personām (pēc nepieciešamības) veica Covid-19 testu vai citu medicīnisku dokumentu, kas apliecina, ka persona nav infekcioza, pārbaudi.</t>
  </si>
  <si>
    <t>36661</t>
  </si>
  <si>
    <t>36674</t>
  </si>
  <si>
    <t>36688</t>
  </si>
  <si>
    <t>36683</t>
  </si>
  <si>
    <t>36672</t>
  </si>
  <si>
    <t>36676</t>
  </si>
  <si>
    <t>36684</t>
  </si>
  <si>
    <t>36668</t>
  </si>
  <si>
    <t>36671</t>
  </si>
  <si>
    <t>IeM rīkojuma Nr.1-12/486 1.1. apakšpunkts - ir tiešā saskarē ar Covid-19 iespējami inficētām personām. Piedalījās imigrācijas kontroles pasākumos pie iekšējām robežām. Kvalifikācijas prakses laikā kā praktikants piedalījās robežpārbaudē personu grupām, kurām atļauta ārējās robežas šķērsošana.
Sniedza atbalstu IKP un IP norīkojumiem (personu profilēšana, intervēšana un nepieciešamo dokumentu pārbaude; aizdomu gadījumā transportlīdzekļa, personas un dokumentu pilnā pārbaude).
Piedalījās apliecinājumu iesniegšanas kontrolē personu uzraudzības informācijas sistēmā (IECIS) pie iekšējām robežām pastiprinātās imigrācijas kontroles ietvaros. Sniedza atbalstu personām pie iekšējām robežām apliecinājumu iesniegšanai IECIS, ja persona to nav izdarījusi pirms ieceļošanas Latvijā. Sniedza atbalstu IKP norīkojumam, nodrošinot testa rezultātu,  ārsta izziņu, izziņu par antivielu esamību vai citu medicīnisku dokumentu, kas apliecina, ka persona nav infekcioza, pārbaudi.</t>
  </si>
  <si>
    <t>36677</t>
  </si>
  <si>
    <t>36679</t>
  </si>
  <si>
    <t>36692</t>
  </si>
  <si>
    <t>36691</t>
  </si>
  <si>
    <t>36680</t>
  </si>
  <si>
    <t>36675</t>
  </si>
  <si>
    <t>36663</t>
  </si>
  <si>
    <t>36678</t>
  </si>
  <si>
    <t>36681</t>
  </si>
  <si>
    <t>36659</t>
  </si>
  <si>
    <t>36670</t>
  </si>
  <si>
    <t>36662</t>
  </si>
  <si>
    <t>36689</t>
  </si>
  <si>
    <t>34595</t>
  </si>
  <si>
    <t>36686</t>
  </si>
  <si>
    <t>36660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</si>
</sst>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4"/>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sz val="11"/>
      <color theme="1"/>
      <name val="Times New Roman"/>
      <family val="1"/>
      <charset val="186"/>
    </font>
    <font>
      <b/>
      <sz val="12"/>
      <name val="Times New Roman"/>
      <family val="1"/>
      <charset val="186"/>
    </font>
    <font>
      <sz val="12"/>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xf numFmtId="0" fontId="7" fillId="0" borderId="0"/>
    <xf numFmtId="0" fontId="3" fillId="0" borderId="0"/>
    <xf numFmtId="0" fontId="3" fillId="0" borderId="0"/>
    <xf numFmtId="0" fontId="3" fillId="0" borderId="0"/>
    <xf numFmtId="0" fontId="2" fillId="0" borderId="0"/>
    <xf numFmtId="0" fontId="2" fillId="0" borderId="0"/>
    <xf numFmtId="0" fontId="1" fillId="0" borderId="0"/>
  </cellStyleXfs>
  <cellXfs count="44">
    <xf numFmtId="0" fontId="0" fillId="0" borderId="0" xfId="0"/>
    <xf numFmtId="0" fontId="6" fillId="0" borderId="0" xfId="0" applyFont="1"/>
    <xf numFmtId="0" fontId="6" fillId="0" borderId="0" xfId="0" applyFont="1" applyAlignment="1">
      <alignment wrapText="1"/>
    </xf>
    <xf numFmtId="1" fontId="6" fillId="0" borderId="0" xfId="0" applyNumberFormat="1" applyFont="1"/>
    <xf numFmtId="0" fontId="6" fillId="0" borderId="0" xfId="0" applyFont="1" applyAlignment="1">
      <alignment horizontal="right"/>
    </xf>
    <xf numFmtId="1" fontId="8" fillId="0" borderId="0" xfId="0" applyNumberFormat="1" applyFont="1" applyAlignment="1">
      <alignment horizontal="right"/>
    </xf>
    <xf numFmtId="0" fontId="8" fillId="0" borderId="0" xfId="0" applyFont="1" applyFill="1" applyAlignment="1">
      <alignment horizontal="right"/>
    </xf>
    <xf numFmtId="0" fontId="6" fillId="0" borderId="0" xfId="0" applyFont="1" applyAlignment="1">
      <alignment horizontal="center"/>
    </xf>
    <xf numFmtId="0" fontId="5" fillId="0" borderId="0" xfId="1" applyFont="1"/>
    <xf numFmtId="1" fontId="10" fillId="0" borderId="0" xfId="0" applyNumberFormat="1" applyFont="1" applyAlignment="1">
      <alignment horizontal="center"/>
    </xf>
    <xf numFmtId="0" fontId="6" fillId="0" borderId="0" xfId="0" applyFont="1" applyAlignment="1"/>
    <xf numFmtId="0" fontId="12" fillId="0" borderId="0" xfId="0" applyFont="1" applyBorder="1" applyAlignment="1">
      <alignment horizontal="right"/>
    </xf>
    <xf numFmtId="1" fontId="12" fillId="0" borderId="0" xfId="0" applyNumberFormat="1" applyFont="1" applyBorder="1" applyAlignment="1">
      <alignment horizontal="right"/>
    </xf>
    <xf numFmtId="0" fontId="6" fillId="0" borderId="0" xfId="0" applyFont="1" applyBorder="1" applyAlignment="1">
      <alignment horizontal="center"/>
    </xf>
    <xf numFmtId="1" fontId="12" fillId="0" borderId="0" xfId="0" applyNumberFormat="1" applyFont="1" applyBorder="1" applyAlignment="1">
      <alignment horizontal="center"/>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9" fillId="2" borderId="3" xfId="8" applyFont="1" applyFill="1" applyBorder="1" applyAlignment="1">
      <alignment horizontal="center" vertical="center" wrapText="1"/>
    </xf>
    <xf numFmtId="2" fontId="12" fillId="4" borderId="3" xfId="0" applyNumberFormat="1" applyFont="1" applyFill="1" applyBorder="1" applyAlignment="1">
      <alignment horizontal="center" vertical="center" wrapText="1"/>
    </xf>
    <xf numFmtId="1" fontId="12" fillId="2" borderId="3" xfId="0" applyNumberFormat="1" applyFont="1" applyFill="1" applyBorder="1" applyAlignment="1">
      <alignment horizontal="center" vertical="top" wrapText="1"/>
    </xf>
    <xf numFmtId="0" fontId="12" fillId="3" borderId="3" xfId="0" applyFont="1" applyFill="1" applyBorder="1" applyAlignment="1">
      <alignment horizontal="center" vertical="center" wrapText="1"/>
    </xf>
    <xf numFmtId="0" fontId="14" fillId="3" borderId="3" xfId="0" applyFont="1" applyFill="1" applyBorder="1" applyAlignment="1">
      <alignment vertical="center" wrapText="1"/>
    </xf>
    <xf numFmtId="0" fontId="12" fillId="3" borderId="3" xfId="0" applyFont="1" applyFill="1" applyBorder="1" applyAlignment="1">
      <alignment horizontal="right"/>
    </xf>
    <xf numFmtId="0" fontId="6" fillId="3" borderId="3" xfId="0" applyFont="1" applyFill="1" applyBorder="1"/>
    <xf numFmtId="0" fontId="6" fillId="3" borderId="3" xfId="0" applyFont="1" applyFill="1" applyBorder="1" applyAlignment="1">
      <alignment horizontal="center"/>
    </xf>
    <xf numFmtId="3" fontId="15" fillId="3" borderId="3" xfId="0" applyNumberFormat="1" applyFont="1" applyFill="1" applyBorder="1" applyAlignment="1">
      <alignment horizontal="center" vertical="center" wrapText="1"/>
    </xf>
    <xf numFmtId="0" fontId="6" fillId="3" borderId="3" xfId="0" applyFont="1" applyFill="1" applyBorder="1" applyAlignment="1">
      <alignment horizontal="right"/>
    </xf>
    <xf numFmtId="4" fontId="16" fillId="3" borderId="3" xfId="0" applyNumberFormat="1" applyFont="1" applyFill="1" applyBorder="1" applyAlignment="1">
      <alignment horizontal="center" vertical="center" wrapText="1"/>
    </xf>
    <xf numFmtId="0" fontId="17" fillId="3" borderId="3" xfId="0" applyFont="1" applyFill="1" applyBorder="1" applyAlignment="1">
      <alignment horizontal="right" vertical="center" wrapText="1"/>
    </xf>
    <xf numFmtId="4" fontId="15" fillId="3" borderId="3" xfId="0" applyNumberFormat="1" applyFont="1" applyFill="1" applyBorder="1" applyAlignment="1">
      <alignment horizontal="center" vertical="center" wrapText="1"/>
    </xf>
    <xf numFmtId="0" fontId="6" fillId="0" borderId="2" xfId="0" applyFont="1" applyBorder="1" applyAlignment="1">
      <alignment vertical="top"/>
    </xf>
    <xf numFmtId="49" fontId="6" fillId="0" borderId="2" xfId="0" applyNumberFormat="1" applyFont="1" applyBorder="1" applyAlignment="1">
      <alignment horizontal="left" vertical="top" wrapText="1"/>
    </xf>
    <xf numFmtId="0" fontId="6" fillId="0" borderId="2" xfId="0" applyNumberFormat="1" applyFont="1" applyBorder="1" applyAlignment="1">
      <alignment horizontal="center" vertical="top"/>
    </xf>
    <xf numFmtId="49" fontId="6" fillId="0" borderId="2" xfId="0" applyNumberFormat="1" applyFont="1" applyBorder="1" applyAlignment="1">
      <alignment horizontal="center" vertical="top"/>
    </xf>
    <xf numFmtId="2" fontId="6" fillId="0" borderId="2" xfId="0" applyNumberFormat="1" applyFont="1" applyBorder="1" applyAlignment="1">
      <alignment horizontal="center" vertical="top"/>
    </xf>
    <xf numFmtId="0" fontId="6" fillId="0" borderId="0" xfId="0" applyFont="1" applyAlignment="1">
      <alignment vertical="top"/>
    </xf>
    <xf numFmtId="0" fontId="6" fillId="0" borderId="1" xfId="0" applyFont="1" applyBorder="1" applyAlignment="1">
      <alignment vertical="top"/>
    </xf>
    <xf numFmtId="49" fontId="6" fillId="0" borderId="1" xfId="0"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xf>
    <xf numFmtId="1" fontId="6" fillId="0" borderId="0" xfId="0" applyNumberFormat="1" applyFont="1" applyAlignment="1">
      <alignment horizontal="right"/>
    </xf>
    <xf numFmtId="0" fontId="6" fillId="0" borderId="0" xfId="0" applyFont="1" applyFill="1" applyAlignment="1">
      <alignment horizontal="center"/>
    </xf>
    <xf numFmtId="0" fontId="11" fillId="0" borderId="0" xfId="0" applyFont="1" applyAlignment="1">
      <alignment horizontal="center" vertical="center" wrapText="1"/>
    </xf>
  </cellXfs>
  <cellStyles count="9">
    <cellStyle name="Normal" xfId="0" builtinId="0"/>
    <cellStyle name="Normal 10" xfId="4"/>
    <cellStyle name="Normal 11" xfId="5"/>
    <cellStyle name="Normal 11 2" xfId="7"/>
    <cellStyle name="Normal 11 3" xfId="8"/>
    <cellStyle name="Normal 2" xfId="1"/>
    <cellStyle name="Normal 3" xfId="2"/>
    <cellStyle name="Normal 7" xfId="3"/>
    <cellStyle name="Normal 7 2"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45"/>
  <sheetViews>
    <sheetView tabSelected="1" zoomScale="82" zoomScaleNormal="82" workbookViewId="0">
      <selection activeCell="I10" sqref="I10"/>
    </sheetView>
  </sheetViews>
  <sheetFormatPr defaultRowHeight="13.2" x14ac:dyDescent="0.25"/>
  <cols>
    <col min="1" max="1" width="5.33203125" style="1" customWidth="1"/>
    <col min="2" max="2" width="20.5546875" style="1" customWidth="1"/>
    <col min="3" max="3" width="15.6640625" style="1" customWidth="1"/>
    <col min="4" max="4" width="8.6640625" style="1" customWidth="1"/>
    <col min="5" max="5" width="8.88671875" style="1"/>
    <col min="6" max="6" width="48.44140625" style="1" customWidth="1"/>
    <col min="7" max="7" width="11.88671875" style="41" customWidth="1"/>
    <col min="8" max="8" width="8.88671875" style="7"/>
    <col min="9" max="9" width="10.44140625" style="42" customWidth="1"/>
    <col min="10" max="16384" width="8.88671875" style="1"/>
  </cols>
  <sheetData>
    <row r="1" spans="1:9" ht="13.8" x14ac:dyDescent="0.25">
      <c r="F1" s="2"/>
      <c r="G1" s="3"/>
      <c r="H1" s="4"/>
      <c r="I1" s="5" t="s">
        <v>7</v>
      </c>
    </row>
    <row r="2" spans="1:9" ht="13.8" x14ac:dyDescent="0.25">
      <c r="F2" s="2"/>
      <c r="G2" s="3"/>
      <c r="H2" s="4"/>
      <c r="I2" s="6" t="s">
        <v>6</v>
      </c>
    </row>
    <row r="3" spans="1:9" ht="13.8" x14ac:dyDescent="0.25">
      <c r="F3" s="2"/>
      <c r="G3" s="3"/>
      <c r="H3" s="4"/>
      <c r="I3" s="6" t="s">
        <v>2</v>
      </c>
    </row>
    <row r="4" spans="1:9" ht="13.8" x14ac:dyDescent="0.25">
      <c r="F4" s="2"/>
      <c r="G4" s="3"/>
      <c r="H4" s="4"/>
      <c r="I4" s="6" t="s">
        <v>3</v>
      </c>
    </row>
    <row r="5" spans="1:9" x14ac:dyDescent="0.25">
      <c r="F5" s="2"/>
      <c r="G5" s="3"/>
      <c r="H5" s="4"/>
      <c r="I5" s="7"/>
    </row>
    <row r="6" spans="1:9" ht="20.399999999999999" x14ac:dyDescent="0.35">
      <c r="B6" s="8" t="s">
        <v>8</v>
      </c>
      <c r="F6" s="2"/>
      <c r="G6" s="3"/>
      <c r="I6" s="9"/>
    </row>
    <row r="8" spans="1:9" ht="45" customHeight="1" x14ac:dyDescent="0.25">
      <c r="A8" s="43" t="s">
        <v>9</v>
      </c>
      <c r="B8" s="43"/>
      <c r="C8" s="43"/>
      <c r="D8" s="43"/>
      <c r="E8" s="43"/>
      <c r="F8" s="43"/>
      <c r="G8" s="43"/>
      <c r="H8" s="43"/>
      <c r="I8" s="43"/>
    </row>
    <row r="9" spans="1:9" x14ac:dyDescent="0.25">
      <c r="A9" s="10"/>
      <c r="B9" s="10"/>
      <c r="C9" s="10"/>
      <c r="D9" s="10"/>
      <c r="E9" s="7"/>
      <c r="F9" s="11"/>
      <c r="G9" s="12"/>
      <c r="H9" s="13"/>
      <c r="I9" s="14"/>
    </row>
    <row r="10" spans="1:9" s="10" customFormat="1" ht="72" customHeight="1" x14ac:dyDescent="0.25">
      <c r="A10" s="15" t="s">
        <v>10</v>
      </c>
      <c r="B10" s="15" t="s">
        <v>11</v>
      </c>
      <c r="C10" s="15" t="s">
        <v>0</v>
      </c>
      <c r="D10" s="15" t="s">
        <v>1</v>
      </c>
      <c r="E10" s="15" t="s">
        <v>12</v>
      </c>
      <c r="F10" s="16" t="s">
        <v>13</v>
      </c>
      <c r="G10" s="17" t="s">
        <v>4</v>
      </c>
      <c r="H10" s="18" t="s">
        <v>14</v>
      </c>
      <c r="I10" s="19" t="s">
        <v>15</v>
      </c>
    </row>
    <row r="11" spans="1:9" s="10" customFormat="1" ht="15.6" x14ac:dyDescent="0.25">
      <c r="A11" s="20"/>
      <c r="B11" s="20"/>
      <c r="C11" s="20"/>
      <c r="D11" s="21"/>
      <c r="E11" s="21"/>
      <c r="F11" s="22" t="s">
        <v>16</v>
      </c>
      <c r="G11" s="23"/>
      <c r="H11" s="24"/>
      <c r="I11" s="25">
        <f>ROUNDUP(I13+I12,0)</f>
        <v>2803</v>
      </c>
    </row>
    <row r="12" spans="1:9" s="10" customFormat="1" ht="15.6" x14ac:dyDescent="0.25">
      <c r="A12" s="20"/>
      <c r="B12" s="20"/>
      <c r="C12" s="20"/>
      <c r="D12" s="21"/>
      <c r="E12" s="21"/>
      <c r="F12" s="26" t="s">
        <v>17</v>
      </c>
      <c r="G12" s="23"/>
      <c r="H12" s="24"/>
      <c r="I12" s="27">
        <f>ROUND(I13*0.2359,2)</f>
        <v>535.01</v>
      </c>
    </row>
    <row r="13" spans="1:9" s="10" customFormat="1" ht="15.6" x14ac:dyDescent="0.25">
      <c r="A13" s="20"/>
      <c r="B13" s="20"/>
      <c r="C13" s="20"/>
      <c r="D13" s="21"/>
      <c r="E13" s="21"/>
      <c r="F13" s="26" t="s">
        <v>18</v>
      </c>
      <c r="G13" s="23"/>
      <c r="H13" s="24"/>
      <c r="I13" s="27">
        <f>SUM(I15:I45)</f>
        <v>2267.9499999999998</v>
      </c>
    </row>
    <row r="14" spans="1:9" s="10" customFormat="1" ht="15.6" x14ac:dyDescent="0.25">
      <c r="A14" s="20"/>
      <c r="B14" s="20"/>
      <c r="C14" s="20"/>
      <c r="D14" s="20"/>
      <c r="E14" s="20"/>
      <c r="F14" s="28" t="s">
        <v>19</v>
      </c>
      <c r="G14" s="29">
        <f>SUM(G15:G45)</f>
        <v>861</v>
      </c>
      <c r="H14" s="24"/>
      <c r="I14" s="24"/>
    </row>
    <row r="15" spans="1:9" s="35" customFormat="1" ht="224.4" x14ac:dyDescent="0.25">
      <c r="A15" s="30">
        <v>1</v>
      </c>
      <c r="B15" s="31" t="s">
        <v>20</v>
      </c>
      <c r="C15" s="31" t="s">
        <v>21</v>
      </c>
      <c r="D15" s="31" t="s">
        <v>5</v>
      </c>
      <c r="E15" s="31" t="s">
        <v>22</v>
      </c>
      <c r="F15" s="31" t="s">
        <v>23</v>
      </c>
      <c r="G15" s="32">
        <v>20</v>
      </c>
      <c r="H15" s="33">
        <v>588</v>
      </c>
      <c r="I15" s="34">
        <f t="shared" ref="I15:I45" si="0">ROUND(H15/167.42*0.75*G15,2)</f>
        <v>52.68</v>
      </c>
    </row>
    <row r="16" spans="1:9" s="35" customFormat="1" ht="224.4" x14ac:dyDescent="0.25">
      <c r="A16" s="36">
        <v>2</v>
      </c>
      <c r="B16" s="37" t="s">
        <v>20</v>
      </c>
      <c r="C16" s="37" t="s">
        <v>21</v>
      </c>
      <c r="D16" s="37" t="s">
        <v>5</v>
      </c>
      <c r="E16" s="38" t="s">
        <v>24</v>
      </c>
      <c r="F16" s="37" t="s">
        <v>23</v>
      </c>
      <c r="G16" s="39">
        <v>44</v>
      </c>
      <c r="H16" s="40">
        <v>588</v>
      </c>
      <c r="I16" s="34">
        <f t="shared" si="0"/>
        <v>115.9</v>
      </c>
    </row>
    <row r="17" spans="1:9" s="35" customFormat="1" ht="79.2" x14ac:dyDescent="0.25">
      <c r="A17" s="36">
        <v>3</v>
      </c>
      <c r="B17" s="37" t="s">
        <v>20</v>
      </c>
      <c r="C17" s="37" t="s">
        <v>21</v>
      </c>
      <c r="D17" s="37" t="s">
        <v>5</v>
      </c>
      <c r="E17" s="37" t="s">
        <v>25</v>
      </c>
      <c r="F17" s="37" t="s">
        <v>26</v>
      </c>
      <c r="G17" s="39">
        <v>12</v>
      </c>
      <c r="H17" s="40">
        <v>588</v>
      </c>
      <c r="I17" s="34">
        <f t="shared" si="0"/>
        <v>31.61</v>
      </c>
    </row>
    <row r="18" spans="1:9" s="35" customFormat="1" ht="79.2" x14ac:dyDescent="0.25">
      <c r="A18" s="36">
        <v>4</v>
      </c>
      <c r="B18" s="37" t="s">
        <v>20</v>
      </c>
      <c r="C18" s="37" t="s">
        <v>21</v>
      </c>
      <c r="D18" s="37" t="s">
        <v>5</v>
      </c>
      <c r="E18" s="37" t="s">
        <v>27</v>
      </c>
      <c r="F18" s="37" t="s">
        <v>26</v>
      </c>
      <c r="G18" s="39">
        <v>12</v>
      </c>
      <c r="H18" s="40">
        <v>588</v>
      </c>
      <c r="I18" s="34">
        <f t="shared" si="0"/>
        <v>31.61</v>
      </c>
    </row>
    <row r="19" spans="1:9" s="35" customFormat="1" ht="224.4" x14ac:dyDescent="0.25">
      <c r="A19" s="36">
        <v>5</v>
      </c>
      <c r="B19" s="37" t="s">
        <v>20</v>
      </c>
      <c r="C19" s="37" t="s">
        <v>21</v>
      </c>
      <c r="D19" s="37" t="s">
        <v>5</v>
      </c>
      <c r="E19" s="37" t="s">
        <v>28</v>
      </c>
      <c r="F19" s="37" t="s">
        <v>23</v>
      </c>
      <c r="G19" s="39">
        <v>23</v>
      </c>
      <c r="H19" s="40">
        <v>588</v>
      </c>
      <c r="I19" s="34">
        <f t="shared" si="0"/>
        <v>60.58</v>
      </c>
    </row>
    <row r="20" spans="1:9" s="35" customFormat="1" ht="264" x14ac:dyDescent="0.25">
      <c r="A20" s="36">
        <v>6</v>
      </c>
      <c r="B20" s="37" t="s">
        <v>20</v>
      </c>
      <c r="C20" s="37" t="s">
        <v>21</v>
      </c>
      <c r="D20" s="37" t="s">
        <v>5</v>
      </c>
      <c r="E20" s="37" t="s">
        <v>29</v>
      </c>
      <c r="F20" s="37" t="s">
        <v>30</v>
      </c>
      <c r="G20" s="39">
        <v>27</v>
      </c>
      <c r="H20" s="40">
        <v>588</v>
      </c>
      <c r="I20" s="34">
        <f t="shared" si="0"/>
        <v>71.12</v>
      </c>
    </row>
    <row r="21" spans="1:9" s="35" customFormat="1" ht="224.4" x14ac:dyDescent="0.25">
      <c r="A21" s="36">
        <v>7</v>
      </c>
      <c r="B21" s="37" t="s">
        <v>20</v>
      </c>
      <c r="C21" s="37" t="s">
        <v>21</v>
      </c>
      <c r="D21" s="37" t="s">
        <v>5</v>
      </c>
      <c r="E21" s="37" t="s">
        <v>31</v>
      </c>
      <c r="F21" s="37" t="s">
        <v>23</v>
      </c>
      <c r="G21" s="39">
        <v>19</v>
      </c>
      <c r="H21" s="40">
        <v>588</v>
      </c>
      <c r="I21" s="34">
        <f t="shared" si="0"/>
        <v>50.05</v>
      </c>
    </row>
    <row r="22" spans="1:9" s="35" customFormat="1" ht="264" x14ac:dyDescent="0.25">
      <c r="A22" s="36">
        <v>8</v>
      </c>
      <c r="B22" s="37" t="s">
        <v>20</v>
      </c>
      <c r="C22" s="37" t="s">
        <v>21</v>
      </c>
      <c r="D22" s="37" t="s">
        <v>5</v>
      </c>
      <c r="E22" s="37" t="s">
        <v>32</v>
      </c>
      <c r="F22" s="37" t="s">
        <v>30</v>
      </c>
      <c r="G22" s="39">
        <v>27</v>
      </c>
      <c r="H22" s="40">
        <v>588</v>
      </c>
      <c r="I22" s="34">
        <f t="shared" si="0"/>
        <v>71.12</v>
      </c>
    </row>
    <row r="23" spans="1:9" s="35" customFormat="1" ht="224.4" x14ac:dyDescent="0.25">
      <c r="A23" s="36">
        <v>9</v>
      </c>
      <c r="B23" s="37" t="s">
        <v>20</v>
      </c>
      <c r="C23" s="37" t="s">
        <v>21</v>
      </c>
      <c r="D23" s="37" t="s">
        <v>5</v>
      </c>
      <c r="E23" s="37" t="s">
        <v>33</v>
      </c>
      <c r="F23" s="37" t="s">
        <v>23</v>
      </c>
      <c r="G23" s="39">
        <v>20</v>
      </c>
      <c r="H23" s="40">
        <v>588</v>
      </c>
      <c r="I23" s="34">
        <f t="shared" si="0"/>
        <v>52.68</v>
      </c>
    </row>
    <row r="24" spans="1:9" s="35" customFormat="1" ht="224.4" x14ac:dyDescent="0.25">
      <c r="A24" s="36">
        <v>10</v>
      </c>
      <c r="B24" s="37" t="s">
        <v>20</v>
      </c>
      <c r="C24" s="37" t="s">
        <v>21</v>
      </c>
      <c r="D24" s="37" t="s">
        <v>5</v>
      </c>
      <c r="E24" s="37" t="s">
        <v>34</v>
      </c>
      <c r="F24" s="37" t="s">
        <v>23</v>
      </c>
      <c r="G24" s="39">
        <v>20</v>
      </c>
      <c r="H24" s="40">
        <v>588</v>
      </c>
      <c r="I24" s="34">
        <f t="shared" si="0"/>
        <v>52.68</v>
      </c>
    </row>
    <row r="25" spans="1:9" s="35" customFormat="1" ht="264" x14ac:dyDescent="0.25">
      <c r="A25" s="36">
        <v>11</v>
      </c>
      <c r="B25" s="37" t="s">
        <v>20</v>
      </c>
      <c r="C25" s="37" t="s">
        <v>21</v>
      </c>
      <c r="D25" s="37" t="s">
        <v>5</v>
      </c>
      <c r="E25" s="37" t="s">
        <v>35</v>
      </c>
      <c r="F25" s="37" t="s">
        <v>30</v>
      </c>
      <c r="G25" s="39">
        <v>27</v>
      </c>
      <c r="H25" s="40">
        <v>588</v>
      </c>
      <c r="I25" s="34">
        <f t="shared" si="0"/>
        <v>71.12</v>
      </c>
    </row>
    <row r="26" spans="1:9" s="35" customFormat="1" ht="264" x14ac:dyDescent="0.25">
      <c r="A26" s="36">
        <v>12</v>
      </c>
      <c r="B26" s="37" t="s">
        <v>20</v>
      </c>
      <c r="C26" s="37" t="s">
        <v>21</v>
      </c>
      <c r="D26" s="37" t="s">
        <v>5</v>
      </c>
      <c r="E26" s="37" t="s">
        <v>36</v>
      </c>
      <c r="F26" s="37" t="s">
        <v>30</v>
      </c>
      <c r="G26" s="39">
        <v>27</v>
      </c>
      <c r="H26" s="40">
        <v>588</v>
      </c>
      <c r="I26" s="34">
        <f t="shared" si="0"/>
        <v>71.12</v>
      </c>
    </row>
    <row r="27" spans="1:9" s="35" customFormat="1" ht="224.4" x14ac:dyDescent="0.25">
      <c r="A27" s="36">
        <v>13</v>
      </c>
      <c r="B27" s="37" t="s">
        <v>20</v>
      </c>
      <c r="C27" s="37" t="s">
        <v>21</v>
      </c>
      <c r="D27" s="37" t="s">
        <v>5</v>
      </c>
      <c r="E27" s="37" t="s">
        <v>37</v>
      </c>
      <c r="F27" s="37" t="s">
        <v>23</v>
      </c>
      <c r="G27" s="39">
        <v>20</v>
      </c>
      <c r="H27" s="40">
        <v>588</v>
      </c>
      <c r="I27" s="34">
        <f t="shared" si="0"/>
        <v>52.68</v>
      </c>
    </row>
    <row r="28" spans="1:9" s="35" customFormat="1" ht="264" x14ac:dyDescent="0.25">
      <c r="A28" s="36">
        <v>14</v>
      </c>
      <c r="B28" s="37" t="s">
        <v>20</v>
      </c>
      <c r="C28" s="37" t="s">
        <v>21</v>
      </c>
      <c r="D28" s="37" t="s">
        <v>5</v>
      </c>
      <c r="E28" s="37" t="s">
        <v>38</v>
      </c>
      <c r="F28" s="37" t="s">
        <v>30</v>
      </c>
      <c r="G28" s="39">
        <v>27</v>
      </c>
      <c r="H28" s="40">
        <v>588</v>
      </c>
      <c r="I28" s="34">
        <f t="shared" si="0"/>
        <v>71.12</v>
      </c>
    </row>
    <row r="29" spans="1:9" s="35" customFormat="1" ht="250.8" x14ac:dyDescent="0.25">
      <c r="A29" s="36">
        <v>15</v>
      </c>
      <c r="B29" s="37" t="s">
        <v>20</v>
      </c>
      <c r="C29" s="37" t="s">
        <v>21</v>
      </c>
      <c r="D29" s="37" t="s">
        <v>5</v>
      </c>
      <c r="E29" s="37" t="s">
        <v>39</v>
      </c>
      <c r="F29" s="37" t="s">
        <v>40</v>
      </c>
      <c r="G29" s="39">
        <v>36</v>
      </c>
      <c r="H29" s="40">
        <v>588</v>
      </c>
      <c r="I29" s="34">
        <f t="shared" si="0"/>
        <v>94.83</v>
      </c>
    </row>
    <row r="30" spans="1:9" s="35" customFormat="1" ht="250.8" x14ac:dyDescent="0.25">
      <c r="A30" s="36">
        <v>16</v>
      </c>
      <c r="B30" s="37" t="s">
        <v>20</v>
      </c>
      <c r="C30" s="37" t="s">
        <v>21</v>
      </c>
      <c r="D30" s="37" t="s">
        <v>5</v>
      </c>
      <c r="E30" s="37" t="s">
        <v>41</v>
      </c>
      <c r="F30" s="37" t="s">
        <v>40</v>
      </c>
      <c r="G30" s="39">
        <v>36</v>
      </c>
      <c r="H30" s="40">
        <v>588</v>
      </c>
      <c r="I30" s="34">
        <f t="shared" si="0"/>
        <v>94.83</v>
      </c>
    </row>
    <row r="31" spans="1:9" s="35" customFormat="1" ht="224.4" x14ac:dyDescent="0.25">
      <c r="A31" s="36">
        <v>17</v>
      </c>
      <c r="B31" s="37" t="s">
        <v>20</v>
      </c>
      <c r="C31" s="37" t="s">
        <v>21</v>
      </c>
      <c r="D31" s="37" t="s">
        <v>5</v>
      </c>
      <c r="E31" s="37" t="s">
        <v>42</v>
      </c>
      <c r="F31" s="37" t="s">
        <v>23</v>
      </c>
      <c r="G31" s="39">
        <v>20</v>
      </c>
      <c r="H31" s="40">
        <v>588</v>
      </c>
      <c r="I31" s="34">
        <f t="shared" si="0"/>
        <v>52.68</v>
      </c>
    </row>
    <row r="32" spans="1:9" s="35" customFormat="1" ht="224.4" x14ac:dyDescent="0.25">
      <c r="A32" s="36">
        <v>18</v>
      </c>
      <c r="B32" s="37" t="s">
        <v>20</v>
      </c>
      <c r="C32" s="37" t="s">
        <v>21</v>
      </c>
      <c r="D32" s="37" t="s">
        <v>5</v>
      </c>
      <c r="E32" s="37" t="s">
        <v>43</v>
      </c>
      <c r="F32" s="37" t="s">
        <v>23</v>
      </c>
      <c r="G32" s="39">
        <v>20</v>
      </c>
      <c r="H32" s="40">
        <v>588</v>
      </c>
      <c r="I32" s="34">
        <f t="shared" si="0"/>
        <v>52.68</v>
      </c>
    </row>
    <row r="33" spans="1:9" s="35" customFormat="1" ht="224.4" x14ac:dyDescent="0.25">
      <c r="A33" s="36">
        <v>19</v>
      </c>
      <c r="B33" s="37" t="s">
        <v>20</v>
      </c>
      <c r="C33" s="37" t="s">
        <v>21</v>
      </c>
      <c r="D33" s="37" t="s">
        <v>5</v>
      </c>
      <c r="E33" s="37" t="s">
        <v>44</v>
      </c>
      <c r="F33" s="37" t="s">
        <v>23</v>
      </c>
      <c r="G33" s="39">
        <v>19</v>
      </c>
      <c r="H33" s="40">
        <v>588</v>
      </c>
      <c r="I33" s="34">
        <f t="shared" si="0"/>
        <v>50.05</v>
      </c>
    </row>
    <row r="34" spans="1:9" s="35" customFormat="1" ht="224.4" x14ac:dyDescent="0.25">
      <c r="A34" s="36">
        <v>20</v>
      </c>
      <c r="B34" s="37" t="s">
        <v>20</v>
      </c>
      <c r="C34" s="37" t="s">
        <v>21</v>
      </c>
      <c r="D34" s="37" t="s">
        <v>5</v>
      </c>
      <c r="E34" s="37" t="s">
        <v>45</v>
      </c>
      <c r="F34" s="37" t="s">
        <v>23</v>
      </c>
      <c r="G34" s="39">
        <v>36</v>
      </c>
      <c r="H34" s="40">
        <v>588</v>
      </c>
      <c r="I34" s="34">
        <f t="shared" si="0"/>
        <v>94.83</v>
      </c>
    </row>
    <row r="35" spans="1:9" s="35" customFormat="1" ht="250.8" x14ac:dyDescent="0.25">
      <c r="A35" s="36">
        <v>21</v>
      </c>
      <c r="B35" s="37" t="s">
        <v>20</v>
      </c>
      <c r="C35" s="37" t="s">
        <v>21</v>
      </c>
      <c r="D35" s="37" t="s">
        <v>5</v>
      </c>
      <c r="E35" s="37" t="s">
        <v>46</v>
      </c>
      <c r="F35" s="37" t="s">
        <v>40</v>
      </c>
      <c r="G35" s="39">
        <v>36</v>
      </c>
      <c r="H35" s="40">
        <v>588</v>
      </c>
      <c r="I35" s="34">
        <f t="shared" si="0"/>
        <v>94.83</v>
      </c>
    </row>
    <row r="36" spans="1:9" s="35" customFormat="1" ht="224.4" x14ac:dyDescent="0.25">
      <c r="A36" s="36">
        <v>22</v>
      </c>
      <c r="B36" s="37" t="s">
        <v>20</v>
      </c>
      <c r="C36" s="37" t="s">
        <v>21</v>
      </c>
      <c r="D36" s="37" t="s">
        <v>5</v>
      </c>
      <c r="E36" s="37" t="s">
        <v>47</v>
      </c>
      <c r="F36" s="37" t="s">
        <v>23</v>
      </c>
      <c r="G36" s="39">
        <v>40</v>
      </c>
      <c r="H36" s="40">
        <v>588</v>
      </c>
      <c r="I36" s="34">
        <f t="shared" si="0"/>
        <v>105.36</v>
      </c>
    </row>
    <row r="37" spans="1:9" s="35" customFormat="1" ht="264" x14ac:dyDescent="0.25">
      <c r="A37" s="36">
        <v>23</v>
      </c>
      <c r="B37" s="37" t="s">
        <v>20</v>
      </c>
      <c r="C37" s="37" t="s">
        <v>21</v>
      </c>
      <c r="D37" s="37" t="s">
        <v>5</v>
      </c>
      <c r="E37" s="37" t="s">
        <v>48</v>
      </c>
      <c r="F37" s="37" t="s">
        <v>30</v>
      </c>
      <c r="G37" s="39">
        <v>12</v>
      </c>
      <c r="H37" s="40">
        <v>588</v>
      </c>
      <c r="I37" s="34">
        <f t="shared" si="0"/>
        <v>31.61</v>
      </c>
    </row>
    <row r="38" spans="1:9" s="35" customFormat="1" ht="224.4" x14ac:dyDescent="0.25">
      <c r="A38" s="36">
        <v>24</v>
      </c>
      <c r="B38" s="37" t="s">
        <v>20</v>
      </c>
      <c r="C38" s="37" t="s">
        <v>21</v>
      </c>
      <c r="D38" s="37" t="s">
        <v>5</v>
      </c>
      <c r="E38" s="37" t="s">
        <v>49</v>
      </c>
      <c r="F38" s="37" t="s">
        <v>23</v>
      </c>
      <c r="G38" s="39">
        <v>40</v>
      </c>
      <c r="H38" s="40">
        <v>588</v>
      </c>
      <c r="I38" s="34">
        <f t="shared" si="0"/>
        <v>105.36</v>
      </c>
    </row>
    <row r="39" spans="1:9" s="35" customFormat="1" ht="224.4" x14ac:dyDescent="0.25">
      <c r="A39" s="36">
        <v>25</v>
      </c>
      <c r="B39" s="37" t="s">
        <v>20</v>
      </c>
      <c r="C39" s="37" t="s">
        <v>21</v>
      </c>
      <c r="D39" s="37" t="s">
        <v>5</v>
      </c>
      <c r="E39" s="37" t="s">
        <v>50</v>
      </c>
      <c r="F39" s="37" t="s">
        <v>23</v>
      </c>
      <c r="G39" s="39">
        <v>44</v>
      </c>
      <c r="H39" s="40">
        <v>588</v>
      </c>
      <c r="I39" s="34">
        <f t="shared" si="0"/>
        <v>115.9</v>
      </c>
    </row>
    <row r="40" spans="1:9" s="35" customFormat="1" ht="224.4" x14ac:dyDescent="0.25">
      <c r="A40" s="36">
        <v>26</v>
      </c>
      <c r="B40" s="37" t="s">
        <v>20</v>
      </c>
      <c r="C40" s="37" t="s">
        <v>21</v>
      </c>
      <c r="D40" s="37" t="s">
        <v>5</v>
      </c>
      <c r="E40" s="37" t="s">
        <v>51</v>
      </c>
      <c r="F40" s="37" t="s">
        <v>23</v>
      </c>
      <c r="G40" s="39">
        <v>37</v>
      </c>
      <c r="H40" s="40">
        <v>588</v>
      </c>
      <c r="I40" s="34">
        <f t="shared" si="0"/>
        <v>97.46</v>
      </c>
    </row>
    <row r="41" spans="1:9" s="35" customFormat="1" ht="224.4" x14ac:dyDescent="0.25">
      <c r="A41" s="36">
        <v>27</v>
      </c>
      <c r="B41" s="37" t="s">
        <v>20</v>
      </c>
      <c r="C41" s="37" t="s">
        <v>21</v>
      </c>
      <c r="D41" s="37" t="s">
        <v>5</v>
      </c>
      <c r="E41" s="37" t="s">
        <v>52</v>
      </c>
      <c r="F41" s="37" t="s">
        <v>23</v>
      </c>
      <c r="G41" s="39">
        <v>39</v>
      </c>
      <c r="H41" s="40">
        <v>588</v>
      </c>
      <c r="I41" s="34">
        <f t="shared" si="0"/>
        <v>102.73</v>
      </c>
    </row>
    <row r="42" spans="1:9" s="35" customFormat="1" ht="224.4" x14ac:dyDescent="0.25">
      <c r="A42" s="36">
        <v>28</v>
      </c>
      <c r="B42" s="37" t="s">
        <v>20</v>
      </c>
      <c r="C42" s="37" t="s">
        <v>21</v>
      </c>
      <c r="D42" s="37" t="s">
        <v>5</v>
      </c>
      <c r="E42" s="37" t="s">
        <v>53</v>
      </c>
      <c r="F42" s="37" t="s">
        <v>23</v>
      </c>
      <c r="G42" s="39">
        <v>20</v>
      </c>
      <c r="H42" s="40">
        <v>588</v>
      </c>
      <c r="I42" s="34">
        <f t="shared" si="0"/>
        <v>52.68</v>
      </c>
    </row>
    <row r="43" spans="1:9" s="35" customFormat="1" ht="264" x14ac:dyDescent="0.25">
      <c r="A43" s="36">
        <v>29</v>
      </c>
      <c r="B43" s="37" t="s">
        <v>20</v>
      </c>
      <c r="C43" s="37" t="s">
        <v>21</v>
      </c>
      <c r="D43" s="37" t="s">
        <v>5</v>
      </c>
      <c r="E43" s="37" t="s">
        <v>54</v>
      </c>
      <c r="F43" s="37" t="s">
        <v>30</v>
      </c>
      <c r="G43" s="39">
        <v>27</v>
      </c>
      <c r="H43" s="40">
        <v>588</v>
      </c>
      <c r="I43" s="34">
        <f t="shared" si="0"/>
        <v>71.12</v>
      </c>
    </row>
    <row r="44" spans="1:9" s="35" customFormat="1" ht="250.8" x14ac:dyDescent="0.25">
      <c r="A44" s="36">
        <v>30</v>
      </c>
      <c r="B44" s="37" t="s">
        <v>20</v>
      </c>
      <c r="C44" s="37" t="s">
        <v>21</v>
      </c>
      <c r="D44" s="37" t="s">
        <v>5</v>
      </c>
      <c r="E44" s="37" t="s">
        <v>55</v>
      </c>
      <c r="F44" s="37" t="s">
        <v>40</v>
      </c>
      <c r="G44" s="39">
        <v>36</v>
      </c>
      <c r="H44" s="40">
        <v>588</v>
      </c>
      <c r="I44" s="34">
        <f t="shared" si="0"/>
        <v>94.83</v>
      </c>
    </row>
    <row r="45" spans="1:9" s="35" customFormat="1" ht="224.4" x14ac:dyDescent="0.25">
      <c r="A45" s="36">
        <v>31</v>
      </c>
      <c r="B45" s="37" t="s">
        <v>20</v>
      </c>
      <c r="C45" s="37" t="s">
        <v>21</v>
      </c>
      <c r="D45" s="37" t="s">
        <v>5</v>
      </c>
      <c r="E45" s="37" t="s">
        <v>56</v>
      </c>
      <c r="F45" s="37" t="s">
        <v>23</v>
      </c>
      <c r="G45" s="39">
        <v>38</v>
      </c>
      <c r="H45" s="40">
        <v>588</v>
      </c>
      <c r="I45" s="34">
        <f t="shared" si="0"/>
        <v>100.1</v>
      </c>
    </row>
  </sheetData>
  <mergeCells count="1">
    <mergeCell ref="A8:I8"/>
  </mergeCells>
  <conditionalFormatting sqref="E9">
    <cfRule type="duplicateValues" dxfId="4" priority="2"/>
  </conditionalFormatting>
  <conditionalFormatting sqref="E15:E45 E10">
    <cfRule type="duplicateValues" dxfId="3" priority="3"/>
  </conditionalFormatting>
  <conditionalFormatting sqref="E10">
    <cfRule type="duplicateValues" dxfId="2" priority="4"/>
  </conditionalFormatting>
  <conditionalFormatting sqref="E7 E9">
    <cfRule type="duplicateValues" dxfId="1" priority="5"/>
  </conditionalFormatting>
  <conditionalFormatting sqref="E6">
    <cfRule type="duplicateValues" dxfId="0" priority="1"/>
  </conditionalFormatting>
  <pageMargins left="0.70866141732283472" right="0.70866141732283472" top="0.74803149606299213" bottom="0.74803149606299213"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P5_VRK_riska piem_jan</vt:lpstr>
      <vt:lpstr>'P5_VRK_riska piem_jan'!Print_Titles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5.pielikums anotācijai</dc:title>
  <dc:creator>Inga Ošiņa</dc:creator>
  <dc:description>67219608, inga.osina@iem.gov.lv</dc:description>
  <cp:lastModifiedBy>Inga Ošiņa</cp:lastModifiedBy>
  <cp:lastPrinted>2021-02-19T16:49:34Z</cp:lastPrinted>
  <dcterms:created xsi:type="dcterms:W3CDTF">2021-01-19T10:53:51Z</dcterms:created>
  <dcterms:modified xsi:type="dcterms:W3CDTF">2021-02-19T16:50:12Z</dcterms:modified>
</cp:coreProperties>
</file>