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lde\Desktop\disks_darbs\2021\VZD\uz_VSS_groz_MKN_787_VZD_cenr_170221\precizetie\"/>
    </mc:Choice>
  </mc:AlternateContent>
  <xr:revisionPtr revIDLastSave="0" documentId="13_ncr:1_{58995C01-754C-4895-9443-0F697035CE13}" xr6:coauthVersionLast="45" xr6:coauthVersionMax="45" xr10:uidLastSave="{00000000-0000-0000-0000-000000000000}"/>
  <bookViews>
    <workbookView xWindow="-108" yWindow="-108" windowWidth="23256" windowHeight="12576" xr2:uid="{8DDFA5DA-EA4F-478E-9F79-40380229ECA6}"/>
  </bookViews>
  <sheets>
    <sheet name="1.pielikum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2" l="1"/>
  <c r="D26" i="2"/>
  <c r="I15" i="2"/>
  <c r="L25" i="2" l="1"/>
  <c r="L24" i="2"/>
  <c r="L21" i="2"/>
  <c r="L20" i="2"/>
  <c r="L18" i="2"/>
  <c r="L17" i="2"/>
  <c r="L15" i="2"/>
  <c r="L14" i="2"/>
  <c r="L13" i="2"/>
  <c r="L11" i="2"/>
  <c r="L10" i="2"/>
  <c r="L9" i="2"/>
  <c r="L7" i="2"/>
</calcChain>
</file>

<file path=xl/sharedStrings.xml><?xml version="1.0" encoding="utf-8"?>
<sst xmlns="http://schemas.openxmlformats.org/spreadsheetml/2006/main" count="63" uniqueCount="52">
  <si>
    <t>Nr.p.k.</t>
  </si>
  <si>
    <t>Pakalpojuma/darba nosaukums</t>
  </si>
  <si>
    <t>Pakalpojuma veids</t>
  </si>
  <si>
    <t>Mērvienība</t>
  </si>
  <si>
    <t>Cena bez PVN 
(euro)</t>
  </si>
  <si>
    <t>Prognozētie apjomi</t>
  </si>
  <si>
    <t>VII. DATU IZSNIEGŠANAS TĪMEKĻA PAKALPES</t>
  </si>
  <si>
    <t>viens mēnesis</t>
  </si>
  <si>
    <t>Kadastra karte, izmantojot tīmekļa pakalpes</t>
  </si>
  <si>
    <t>19.1 (1)</t>
  </si>
  <si>
    <t>pieslēgumi diennaktī</t>
  </si>
  <si>
    <t>19.1.(2)</t>
  </si>
  <si>
    <t>19.3 (2)</t>
  </si>
  <si>
    <t xml:space="preserve">IV. VALSTS ADREŠU REĢISTRA INFORMĀCIJAS SISTĒMAS DATU IZSNIEGŠANA </t>
  </si>
  <si>
    <t>20 (2)</t>
  </si>
  <si>
    <t>26(2)</t>
  </si>
  <si>
    <t xml:space="preserve">Administratīvo robežu karte galalietotājam un pakalpojumu sniedzējam par Latvijas Republikas teritoriju vektordatu formātā </t>
  </si>
  <si>
    <t>V. AUGSTAS DETALIZĀCIJAS TOPOGRĀFISKĀS INFORMĀCIJAS CENTRĀLĀS DATUBĀZES DATU IZSNIEGŠANA</t>
  </si>
  <si>
    <t>30 (1)</t>
  </si>
  <si>
    <t>30 (2)</t>
  </si>
  <si>
    <t>VI. APGRŪTINĀTO TERITORIJU INFORMĀCIJAS SISTĒMAS DATU IZSNIEGŠANA</t>
  </si>
  <si>
    <t>31.1 (1)</t>
  </si>
  <si>
    <t>31.1.(2)</t>
  </si>
  <si>
    <t>IX. CITI PAKALPOJUMI</t>
  </si>
  <si>
    <t>Informācijas izsniegšanas nodrošināšana</t>
  </si>
  <si>
    <t>50.5.</t>
  </si>
  <si>
    <t>Informācijas izsniegšana papīra formā, ja dokumenta apjoms pārsniedz 10 lapas</t>
  </si>
  <si>
    <t>par katrām 10 lapām</t>
  </si>
  <si>
    <t>50.6.</t>
  </si>
  <si>
    <t>Informācijas izsniegšana lielformāta (A0, A1, A2) papīra formā</t>
  </si>
  <si>
    <t>viena lapa</t>
  </si>
  <si>
    <t xml:space="preserve">Kadastra objekta atrašanās vietas (X,Y koordinātas) noteikšanas tīmekļa pakalpe gala lietotājam un pakalpojumu sniedzējam  par katriem 25 000 datu pieprasījumiem mēnesī </t>
  </si>
  <si>
    <t>Kadastra kartes dati gala lietotājam un pakalpojumu sniedzējam par Latvijas Republikas teritoriju</t>
  </si>
  <si>
    <t xml:space="preserve">Kadastrālo vērtību bāzes zonējumi (t.sk. administratīvo robežu dati) gala lietotājam un pakalpojumu sniedzējam par Latvijas Republikas teritoriju </t>
  </si>
  <si>
    <t>Valsts adrešu reģistra telpiskie dati (t.sk. administratīvo robežu dati) gala lietotājam un pakalpojumu sniedzējam par Latvijas Republikas teritoriju</t>
  </si>
  <si>
    <t xml:space="preserve">Administratīvo robežu karte savietojumā ar citu iestāžu ģeotelpiskajiem datiem gala lietotājam un pakalpojumu sniedzējam par Latvijas Republikas teritorijuar tīmekļa pakalpi </t>
  </si>
  <si>
    <t xml:space="preserve">Augstas detalizācijas topogrāfiskā informācija gala lietotājam un pakalpojumu sniedzējam par Latvijas Republikas teritoriju </t>
  </si>
  <si>
    <t>Augstas detalizācijas topogrāfiskā informācija gala lietotājam un pakalpojumu sniedzējam par Latvijas Republikas teritoriju</t>
  </si>
  <si>
    <t>Apgrūtināto teritoriju, apgrūtināto objektu un to robežu informācija gala lietotājam un pakalpojumu sniedzējam par Latvijas Republikas teritoriju</t>
  </si>
  <si>
    <t xml:space="preserve">Apgrūtināto teritoriju, apgrūtināto objektu un to robežu informācija gala lietotājam un pakalpojumu sniedzējam par Latvijas Republikas teritoriju </t>
  </si>
  <si>
    <t>Tiešās izmaksas</t>
  </si>
  <si>
    <t>Netiešās izmaksas</t>
  </si>
  <si>
    <t>Prognozētie ieņēmumi 
EUR</t>
  </si>
  <si>
    <t>EKK 1100 Atalgojums
EUR</t>
  </si>
  <si>
    <t>EKK 1200
Darba devēja
valsts sociālās
apdroš. obligātās iemaksas
EUR</t>
  </si>
  <si>
    <t>EKK 2000
Preces un pakalpojumi
 EUR</t>
  </si>
  <si>
    <t>EKK 5000
Kapitālie izdevumi un nolietojums EUR</t>
  </si>
  <si>
    <t>Kopā izmaksas</t>
  </si>
  <si>
    <t>Maksas pakalpojumu izcenojuma aprēķina kopsavilkums</t>
  </si>
  <si>
    <t>Ministru kabineta noteikumu projekta 
"Grozījumi Ministru kabineta 2015. gada 22. decembra noteikumos Nr. 787 "Valsts zemes dienesta maksas pakalpojumu cenrādis un samaksas kārtība"" 
sākotnējās ietekmes novērtējuma ziņojuma (anotācijas) 1. pielikums</t>
  </si>
  <si>
    <t xml:space="preserve">
Raivis Kronbergs</t>
  </si>
  <si>
    <r>
      <rPr>
        <sz val="14"/>
        <color theme="1"/>
        <rFont val="Times New Roman"/>
        <family val="1"/>
        <charset val="186"/>
      </rPr>
      <t xml:space="preserve">Iesniedzējs:
Tieslietu ministrijas
valsts sekretārs	
</t>
    </r>
    <r>
      <rPr>
        <sz val="12"/>
        <color theme="1"/>
        <rFont val="Times New Roman"/>
        <family val="1"/>
        <charset val="186"/>
      </rPr>
      <t xml:space="preserve">
</t>
    </r>
    <r>
      <rPr>
        <sz val="10"/>
        <color theme="1"/>
        <rFont val="Times New Roman"/>
        <family val="1"/>
        <charset val="186"/>
      </rPr>
      <t>Ērgle-Bīmane 67220290
anda.ergle-bimane@vzd.gov.lv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</si>
</sst>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_-* #,##0_-;\-* #,##0_-;_-* &quot;-&quot;??_-;_-@_-"/>
  </numFmts>
  <fonts count="1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414142"/>
      </right>
      <top style="thin">
        <color rgb="FF414142"/>
      </top>
      <bottom/>
      <diagonal/>
    </border>
    <border>
      <left style="thin">
        <color rgb="FF414142"/>
      </left>
      <right/>
      <top style="thin">
        <color rgb="FF41414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14142"/>
      </left>
      <right/>
      <top style="thin">
        <color rgb="FF414142"/>
      </top>
      <bottom style="thin">
        <color indexed="64"/>
      </bottom>
      <diagonal/>
    </border>
    <border>
      <left/>
      <right/>
      <top style="thin">
        <color rgb="FF414142"/>
      </top>
      <bottom style="thin">
        <color indexed="64"/>
      </bottom>
      <diagonal/>
    </border>
    <border>
      <left style="medium">
        <color indexed="64"/>
      </left>
      <right/>
      <top style="thin">
        <color rgb="FF41414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414142"/>
      </top>
      <bottom style="thin">
        <color rgb="FF414142"/>
      </bottom>
      <diagonal/>
    </border>
    <border>
      <left style="medium">
        <color indexed="64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 style="thin">
        <color rgb="FF414142"/>
      </left>
      <right style="thin">
        <color rgb="FF414142"/>
      </right>
      <top/>
      <bottom style="thin">
        <color rgb="FF414142"/>
      </bottom>
      <diagonal/>
    </border>
    <border>
      <left style="medium">
        <color indexed="64"/>
      </left>
      <right style="thin">
        <color rgb="FF414142"/>
      </right>
      <top style="thin">
        <color rgb="FF414142"/>
      </top>
      <bottom style="medium">
        <color indexed="64"/>
      </bottom>
      <diagonal/>
    </border>
    <border>
      <left style="thin">
        <color rgb="FF414142"/>
      </left>
      <right style="thin">
        <color rgb="FF414142"/>
      </right>
      <top/>
      <bottom style="medium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414142"/>
      </right>
      <top/>
      <bottom style="thin">
        <color rgb="FF414142"/>
      </bottom>
      <diagonal/>
    </border>
    <border>
      <left style="thin">
        <color rgb="FF414142"/>
      </left>
      <right style="medium">
        <color indexed="64"/>
      </right>
      <top style="thin">
        <color rgb="FF414142"/>
      </top>
      <bottom style="thin">
        <color rgb="FF414142"/>
      </bottom>
      <diagonal/>
    </border>
    <border>
      <left/>
      <right style="medium">
        <color indexed="64"/>
      </right>
      <top style="thin">
        <color rgb="FF414142"/>
      </top>
      <bottom style="thin">
        <color indexed="64"/>
      </bottom>
      <diagonal/>
    </border>
    <border>
      <left style="thin">
        <color rgb="FF414142"/>
      </left>
      <right style="medium">
        <color indexed="64"/>
      </right>
      <top style="thin">
        <color rgb="FF414142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5" fillId="0" borderId="25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wrapText="1"/>
    </xf>
    <xf numFmtId="0" fontId="7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166" fontId="9" fillId="0" borderId="0" xfId="0" applyNumberFormat="1" applyFont="1" applyFill="1" applyAlignment="1">
      <alignment vertical="center"/>
    </xf>
    <xf numFmtId="165" fontId="9" fillId="0" borderId="0" xfId="0" applyNumberFormat="1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left" vertical="center"/>
    </xf>
    <xf numFmtId="165" fontId="9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3" fontId="9" fillId="0" borderId="0" xfId="0" applyNumberFormat="1" applyFont="1" applyFill="1" applyAlignment="1">
      <alignment horizontal="left" vertical="center"/>
    </xf>
    <xf numFmtId="3" fontId="11" fillId="0" borderId="0" xfId="0" applyNumberFormat="1" applyFont="1" applyFill="1" applyAlignment="1">
      <alignment horizontal="center" vertical="center"/>
    </xf>
    <xf numFmtId="3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22" fontId="9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3" fontId="10" fillId="0" borderId="2" xfId="0" applyNumberFormat="1" applyFont="1" applyFill="1" applyBorder="1" applyAlignment="1">
      <alignment horizontal="center" vertical="center"/>
    </xf>
    <xf numFmtId="43" fontId="13" fillId="2" borderId="16" xfId="1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top" wrapText="1"/>
    </xf>
    <xf numFmtId="166" fontId="13" fillId="2" borderId="6" xfId="1" applyNumberFormat="1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top" wrapText="1"/>
    </xf>
    <xf numFmtId="43" fontId="13" fillId="2" borderId="32" xfId="1" applyNumberFormat="1" applyFont="1" applyFill="1" applyBorder="1" applyAlignment="1">
      <alignment horizontal="center" vertical="center" wrapText="1"/>
    </xf>
    <xf numFmtId="43" fontId="13" fillId="0" borderId="16" xfId="1" applyNumberFormat="1" applyFont="1" applyFill="1" applyBorder="1" applyAlignment="1">
      <alignment horizontal="center" vertical="center" wrapText="1"/>
    </xf>
    <xf numFmtId="2" fontId="13" fillId="2" borderId="8" xfId="0" applyNumberFormat="1" applyFont="1" applyFill="1" applyBorder="1" applyAlignment="1">
      <alignment horizontal="center" vertical="center" wrapText="1"/>
    </xf>
    <xf numFmtId="166" fontId="13" fillId="2" borderId="8" xfId="1" applyNumberFormat="1" applyFont="1" applyFill="1" applyBorder="1" applyAlignment="1">
      <alignment horizontal="center" vertical="center" wrapText="1"/>
    </xf>
    <xf numFmtId="43" fontId="13" fillId="0" borderId="32" xfId="1" applyNumberFormat="1" applyFont="1" applyFill="1" applyBorder="1" applyAlignment="1">
      <alignment horizontal="center" vertical="center" wrapText="1"/>
    </xf>
    <xf numFmtId="3" fontId="13" fillId="2" borderId="16" xfId="1" applyNumberFormat="1" applyFont="1" applyFill="1" applyBorder="1" applyAlignment="1">
      <alignment horizontal="center" vertical="center" wrapText="1"/>
    </xf>
    <xf numFmtId="166" fontId="13" fillId="2" borderId="33" xfId="1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right" vertical="top" wrapText="1"/>
    </xf>
    <xf numFmtId="166" fontId="13" fillId="0" borderId="16" xfId="1" applyNumberFormat="1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top" wrapText="1"/>
    </xf>
    <xf numFmtId="3" fontId="13" fillId="0" borderId="16" xfId="1" applyNumberFormat="1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166" fontId="13" fillId="0" borderId="8" xfId="1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right" vertical="top" wrapText="1"/>
    </xf>
    <xf numFmtId="166" fontId="13" fillId="0" borderId="18" xfId="1" applyNumberFormat="1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center" vertical="top" wrapText="1"/>
    </xf>
    <xf numFmtId="43" fontId="13" fillId="0" borderId="18" xfId="1" applyNumberFormat="1" applyFont="1" applyFill="1" applyBorder="1" applyAlignment="1">
      <alignment horizontal="center" vertical="center" wrapText="1"/>
    </xf>
    <xf numFmtId="3" fontId="13" fillId="0" borderId="18" xfId="1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166" fontId="13" fillId="0" borderId="19" xfId="1" applyNumberFormat="1" applyFont="1" applyFill="1" applyBorder="1" applyAlignment="1">
      <alignment horizontal="center" vertical="center" wrapText="1"/>
    </xf>
    <xf numFmtId="166" fontId="13" fillId="2" borderId="35" xfId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3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4" fillId="2" borderId="22" xfId="0" applyFont="1" applyFill="1" applyBorder="1" applyAlignment="1">
      <alignment horizontal="left" wrapText="1"/>
    </xf>
    <xf numFmtId="0" fontId="14" fillId="2" borderId="3" xfId="0" applyFont="1" applyFill="1" applyBorder="1" applyAlignment="1">
      <alignment horizontal="left" wrapText="1"/>
    </xf>
    <xf numFmtId="0" fontId="14" fillId="2" borderId="31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4" fontId="3" fillId="0" borderId="26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165" fontId="3" fillId="0" borderId="27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top" wrapText="1"/>
    </xf>
    <xf numFmtId="165" fontId="16" fillId="0" borderId="0" xfId="0" applyNumberFormat="1" applyFont="1" applyFill="1" applyAlignment="1">
      <alignment horizontal="left" vertical="top" wrapText="1"/>
    </xf>
    <xf numFmtId="0" fontId="14" fillId="0" borderId="12" xfId="0" applyFont="1" applyFill="1" applyBorder="1" applyAlignment="1">
      <alignment horizontal="left" wrapText="1"/>
    </xf>
    <xf numFmtId="0" fontId="14" fillId="0" borderId="11" xfId="0" applyFont="1" applyFill="1" applyBorder="1" applyAlignment="1">
      <alignment horizontal="left" wrapText="1"/>
    </xf>
    <xf numFmtId="0" fontId="14" fillId="0" borderId="34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left" wrapText="1"/>
    </xf>
    <xf numFmtId="0" fontId="14" fillId="0" borderId="7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left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B5B19-754B-4890-8AEE-15175E844355}">
  <dimension ref="A1:O34"/>
  <sheetViews>
    <sheetView tabSelected="1" zoomScale="80" zoomScaleNormal="80" workbookViewId="0">
      <pane ySplit="5" topLeftCell="A6" activePane="bottomLeft" state="frozen"/>
      <selection pane="bottomLeft" activeCell="E15" sqref="E15"/>
    </sheetView>
  </sheetViews>
  <sheetFormatPr defaultColWidth="9.109375" defaultRowHeight="10.199999999999999" x14ac:dyDescent="0.3"/>
  <cols>
    <col min="1" max="1" width="12.6640625" style="16" customWidth="1"/>
    <col min="2" max="2" width="42.109375" style="20" customWidth="1"/>
    <col min="3" max="3" width="14.88671875" style="7" customWidth="1"/>
    <col min="4" max="4" width="14" style="7" customWidth="1"/>
    <col min="5" max="5" width="18.44140625" style="7" customWidth="1"/>
    <col min="6" max="6" width="14.5546875" style="7" customWidth="1"/>
    <col min="7" max="7" width="14.33203125" style="7" customWidth="1"/>
    <col min="8" max="8" width="13.44140625" style="7" customWidth="1"/>
    <col min="9" max="9" width="13.44140625" style="19" customWidth="1"/>
    <col min="10" max="10" width="12.33203125" style="13" customWidth="1"/>
    <col min="11" max="11" width="12.109375" style="14" customWidth="1"/>
    <col min="12" max="12" width="14.5546875" style="15" customWidth="1"/>
    <col min="13" max="16384" width="9.109375" style="7"/>
  </cols>
  <sheetData>
    <row r="1" spans="1:13" ht="86.25" customHeight="1" x14ac:dyDescent="0.3">
      <c r="A1" s="62" t="s">
        <v>49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ht="30" customHeight="1" thickBot="1" x14ac:dyDescent="0.35">
      <c r="A2" s="78" t="s">
        <v>48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3" ht="16.5" customHeight="1" x14ac:dyDescent="0.3">
      <c r="A3" s="63" t="s">
        <v>0</v>
      </c>
      <c r="B3" s="65" t="s">
        <v>1</v>
      </c>
      <c r="C3" s="66"/>
      <c r="D3" s="67" t="s">
        <v>40</v>
      </c>
      <c r="E3" s="68"/>
      <c r="F3" s="69"/>
      <c r="G3" s="1" t="s">
        <v>41</v>
      </c>
      <c r="H3" s="2"/>
      <c r="I3" s="76" t="s">
        <v>47</v>
      </c>
      <c r="J3" s="70" t="s">
        <v>4</v>
      </c>
      <c r="K3" s="72" t="s">
        <v>5</v>
      </c>
      <c r="L3" s="74" t="s">
        <v>42</v>
      </c>
    </row>
    <row r="4" spans="1:13" ht="87" customHeight="1" thickBot="1" x14ac:dyDescent="0.3">
      <c r="A4" s="64"/>
      <c r="B4" s="3" t="s">
        <v>2</v>
      </c>
      <c r="C4" s="4" t="s">
        <v>3</v>
      </c>
      <c r="D4" s="5" t="s">
        <v>43</v>
      </c>
      <c r="E4" s="5" t="s">
        <v>44</v>
      </c>
      <c r="F4" s="5" t="s">
        <v>45</v>
      </c>
      <c r="G4" s="5" t="s">
        <v>45</v>
      </c>
      <c r="H4" s="5" t="s">
        <v>46</v>
      </c>
      <c r="I4" s="77"/>
      <c r="J4" s="71"/>
      <c r="K4" s="73"/>
      <c r="L4" s="75"/>
    </row>
    <row r="5" spans="1:13" ht="14.4" thickBot="1" x14ac:dyDescent="0.35">
      <c r="A5" s="8">
        <v>1</v>
      </c>
      <c r="B5" s="9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25">
        <v>9</v>
      </c>
      <c r="J5" s="10">
        <v>10</v>
      </c>
      <c r="K5" s="10">
        <v>11</v>
      </c>
      <c r="L5" s="11">
        <v>12</v>
      </c>
    </row>
    <row r="6" spans="1:13" ht="13.5" customHeight="1" x14ac:dyDescent="0.25">
      <c r="A6" s="56" t="s">
        <v>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8"/>
    </row>
    <row r="7" spans="1:13" ht="52.8" x14ac:dyDescent="0.3">
      <c r="A7" s="27">
        <v>18</v>
      </c>
      <c r="B7" s="28" t="s">
        <v>31</v>
      </c>
      <c r="C7" s="29" t="s">
        <v>7</v>
      </c>
      <c r="D7" s="30">
        <v>168.07</v>
      </c>
      <c r="E7" s="26">
        <v>47.81</v>
      </c>
      <c r="F7" s="31">
        <v>0.01</v>
      </c>
      <c r="G7" s="26">
        <v>71.19</v>
      </c>
      <c r="H7" s="26">
        <v>7.28</v>
      </c>
      <c r="I7" s="35">
        <v>294</v>
      </c>
      <c r="J7" s="32">
        <v>42.05</v>
      </c>
      <c r="K7" s="33">
        <v>7</v>
      </c>
      <c r="L7" s="36">
        <f>J7*K7</f>
        <v>294.34999999999997</v>
      </c>
      <c r="M7" s="12"/>
    </row>
    <row r="8" spans="1:13" ht="12.75" customHeight="1" x14ac:dyDescent="0.3">
      <c r="A8" s="27">
        <v>19</v>
      </c>
      <c r="B8" s="59" t="s">
        <v>8</v>
      </c>
      <c r="C8" s="60"/>
      <c r="D8" s="60"/>
      <c r="E8" s="60"/>
      <c r="F8" s="60"/>
      <c r="G8" s="60"/>
      <c r="H8" s="60"/>
      <c r="I8" s="60"/>
      <c r="J8" s="60"/>
      <c r="K8" s="60"/>
      <c r="L8" s="61"/>
      <c r="M8" s="12"/>
    </row>
    <row r="9" spans="1:13" ht="26.4" x14ac:dyDescent="0.3">
      <c r="A9" s="27" t="s">
        <v>9</v>
      </c>
      <c r="B9" s="28" t="s">
        <v>32</v>
      </c>
      <c r="C9" s="29" t="s">
        <v>10</v>
      </c>
      <c r="D9" s="30">
        <v>15.65</v>
      </c>
      <c r="E9" s="26">
        <v>4.79</v>
      </c>
      <c r="F9" s="26">
        <v>0</v>
      </c>
      <c r="G9" s="26">
        <v>7.28</v>
      </c>
      <c r="H9" s="26">
        <v>0.75</v>
      </c>
      <c r="I9" s="35">
        <v>29</v>
      </c>
      <c r="J9" s="32">
        <v>5.7</v>
      </c>
      <c r="K9" s="33">
        <v>5</v>
      </c>
      <c r="L9" s="36">
        <f t="shared" ref="L9:L11" si="0">J9*K9</f>
        <v>28.5</v>
      </c>
      <c r="M9" s="12"/>
    </row>
    <row r="10" spans="1:13" ht="26.4" x14ac:dyDescent="0.3">
      <c r="A10" s="27" t="s">
        <v>11</v>
      </c>
      <c r="B10" s="28" t="s">
        <v>32</v>
      </c>
      <c r="C10" s="29" t="s">
        <v>7</v>
      </c>
      <c r="D10" s="30">
        <v>12005</v>
      </c>
      <c r="E10" s="26">
        <v>3415</v>
      </c>
      <c r="F10" s="26">
        <v>0.65</v>
      </c>
      <c r="G10" s="26">
        <v>5085</v>
      </c>
      <c r="H10" s="26">
        <v>520</v>
      </c>
      <c r="I10" s="35">
        <v>21025</v>
      </c>
      <c r="J10" s="32">
        <v>42.05</v>
      </c>
      <c r="K10" s="33">
        <v>500</v>
      </c>
      <c r="L10" s="36">
        <f t="shared" si="0"/>
        <v>21025</v>
      </c>
      <c r="M10" s="12"/>
    </row>
    <row r="11" spans="1:13" ht="52.8" x14ac:dyDescent="0.3">
      <c r="A11" s="27" t="s">
        <v>12</v>
      </c>
      <c r="B11" s="28" t="s">
        <v>33</v>
      </c>
      <c r="C11" s="29" t="s">
        <v>7</v>
      </c>
      <c r="D11" s="30">
        <v>120.05</v>
      </c>
      <c r="E11" s="26">
        <v>34.15</v>
      </c>
      <c r="F11" s="31">
        <v>0.01</v>
      </c>
      <c r="G11" s="26">
        <v>50.85</v>
      </c>
      <c r="H11" s="26">
        <v>5.2</v>
      </c>
      <c r="I11" s="35">
        <v>210</v>
      </c>
      <c r="J11" s="32">
        <v>42.05</v>
      </c>
      <c r="K11" s="33">
        <v>5</v>
      </c>
      <c r="L11" s="36">
        <f t="shared" si="0"/>
        <v>210.25</v>
      </c>
      <c r="M11" s="12"/>
    </row>
    <row r="12" spans="1:13" ht="12.75" customHeight="1" x14ac:dyDescent="0.25">
      <c r="A12" s="81" t="s">
        <v>13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3"/>
      <c r="M12" s="12"/>
    </row>
    <row r="13" spans="1:13" ht="52.8" x14ac:dyDescent="0.3">
      <c r="A13" s="27" t="s">
        <v>14</v>
      </c>
      <c r="B13" s="28" t="s">
        <v>34</v>
      </c>
      <c r="C13" s="29" t="s">
        <v>7</v>
      </c>
      <c r="D13" s="34">
        <v>1224.51</v>
      </c>
      <c r="E13" s="26">
        <v>348.33</v>
      </c>
      <c r="F13" s="26">
        <v>7.0000000000000007E-2</v>
      </c>
      <c r="G13" s="31">
        <v>518.66999999999996</v>
      </c>
      <c r="H13" s="26">
        <v>53.04</v>
      </c>
      <c r="I13" s="35">
        <v>2145</v>
      </c>
      <c r="J13" s="32">
        <v>42.05</v>
      </c>
      <c r="K13" s="33">
        <v>51</v>
      </c>
      <c r="L13" s="36">
        <f t="shared" ref="L13:L21" si="1">J13*K13</f>
        <v>2144.5499999999997</v>
      </c>
      <c r="M13" s="12"/>
    </row>
    <row r="14" spans="1:13" ht="39.6" x14ac:dyDescent="0.3">
      <c r="A14" s="27" t="s">
        <v>15</v>
      </c>
      <c r="B14" s="28" t="s">
        <v>16</v>
      </c>
      <c r="C14" s="29" t="s">
        <v>7</v>
      </c>
      <c r="D14" s="30">
        <v>120.05</v>
      </c>
      <c r="E14" s="26">
        <v>34.15</v>
      </c>
      <c r="F14" s="26">
        <v>0.01</v>
      </c>
      <c r="G14" s="26">
        <v>50.85</v>
      </c>
      <c r="H14" s="26">
        <v>5.2</v>
      </c>
      <c r="I14" s="35">
        <v>210</v>
      </c>
      <c r="J14" s="32">
        <v>42.05</v>
      </c>
      <c r="K14" s="33">
        <v>5</v>
      </c>
      <c r="L14" s="36">
        <f t="shared" si="1"/>
        <v>210.25</v>
      </c>
      <c r="M14" s="12"/>
    </row>
    <row r="15" spans="1:13" ht="52.8" x14ac:dyDescent="0.3">
      <c r="A15" s="27">
        <v>27</v>
      </c>
      <c r="B15" s="28" t="s">
        <v>35</v>
      </c>
      <c r="C15" s="29" t="s">
        <v>7</v>
      </c>
      <c r="D15" s="30">
        <v>120.05</v>
      </c>
      <c r="E15" s="26">
        <v>34.15</v>
      </c>
      <c r="F15" s="26">
        <v>0.01</v>
      </c>
      <c r="G15" s="26">
        <v>50.85</v>
      </c>
      <c r="H15" s="26">
        <v>5.2</v>
      </c>
      <c r="I15" s="35">
        <f>SUM(D15:H15)</f>
        <v>210.25999999999996</v>
      </c>
      <c r="J15" s="32">
        <v>42.05</v>
      </c>
      <c r="K15" s="33">
        <v>5</v>
      </c>
      <c r="L15" s="36">
        <f t="shared" si="1"/>
        <v>210.25</v>
      </c>
      <c r="M15" s="12"/>
    </row>
    <row r="16" spans="1:13" ht="13.5" customHeight="1" x14ac:dyDescent="0.25">
      <c r="A16" s="81" t="s">
        <v>17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3"/>
      <c r="M16" s="12"/>
    </row>
    <row r="17" spans="1:15" ht="39.6" x14ac:dyDescent="0.3">
      <c r="A17" s="27" t="s">
        <v>18</v>
      </c>
      <c r="B17" s="28" t="s">
        <v>36</v>
      </c>
      <c r="C17" s="29" t="s">
        <v>10</v>
      </c>
      <c r="D17" s="30">
        <v>15.65</v>
      </c>
      <c r="E17" s="26">
        <v>4.79</v>
      </c>
      <c r="F17" s="26">
        <v>0</v>
      </c>
      <c r="G17" s="26">
        <v>7.3</v>
      </c>
      <c r="H17" s="26">
        <v>0.75</v>
      </c>
      <c r="I17" s="35">
        <v>29</v>
      </c>
      <c r="J17" s="32">
        <v>5.7</v>
      </c>
      <c r="K17" s="33">
        <v>5</v>
      </c>
      <c r="L17" s="36">
        <f t="shared" si="1"/>
        <v>28.5</v>
      </c>
      <c r="M17" s="12"/>
    </row>
    <row r="18" spans="1:15" ht="59.25" customHeight="1" x14ac:dyDescent="0.3">
      <c r="A18" s="27" t="s">
        <v>19</v>
      </c>
      <c r="B18" s="28" t="s">
        <v>37</v>
      </c>
      <c r="C18" s="29" t="s">
        <v>7</v>
      </c>
      <c r="D18" s="30">
        <v>2881.2</v>
      </c>
      <c r="E18" s="31">
        <v>819.6</v>
      </c>
      <c r="F18" s="31">
        <v>0.16</v>
      </c>
      <c r="G18" s="31">
        <v>1220.4000000000001</v>
      </c>
      <c r="H18" s="26">
        <v>124.8</v>
      </c>
      <c r="I18" s="35">
        <v>5046</v>
      </c>
      <c r="J18" s="32">
        <v>42.05</v>
      </c>
      <c r="K18" s="33">
        <v>120</v>
      </c>
      <c r="L18" s="36">
        <f t="shared" si="1"/>
        <v>5046</v>
      </c>
      <c r="M18" s="12"/>
    </row>
    <row r="19" spans="1:15" ht="13.5" customHeight="1" x14ac:dyDescent="0.25">
      <c r="A19" s="81" t="s">
        <v>20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3"/>
      <c r="M19" s="12"/>
    </row>
    <row r="20" spans="1:15" ht="57" customHeight="1" x14ac:dyDescent="0.3">
      <c r="A20" s="27" t="s">
        <v>21</v>
      </c>
      <c r="B20" s="28" t="s">
        <v>38</v>
      </c>
      <c r="C20" s="29" t="s">
        <v>10</v>
      </c>
      <c r="D20" s="30">
        <v>187.8</v>
      </c>
      <c r="E20" s="26">
        <v>57.6</v>
      </c>
      <c r="F20" s="26">
        <v>0</v>
      </c>
      <c r="G20" s="26">
        <v>88</v>
      </c>
      <c r="H20" s="26">
        <v>9</v>
      </c>
      <c r="I20" s="35">
        <v>342</v>
      </c>
      <c r="J20" s="32">
        <v>5.7</v>
      </c>
      <c r="K20" s="33">
        <v>60</v>
      </c>
      <c r="L20" s="36">
        <f t="shared" si="1"/>
        <v>342</v>
      </c>
      <c r="M20" s="12"/>
    </row>
    <row r="21" spans="1:15" ht="52.5" customHeight="1" x14ac:dyDescent="0.3">
      <c r="A21" s="27" t="s">
        <v>22</v>
      </c>
      <c r="B21" s="28" t="s">
        <v>39</v>
      </c>
      <c r="C21" s="29" t="s">
        <v>7</v>
      </c>
      <c r="D21" s="30">
        <v>1440.6</v>
      </c>
      <c r="E21" s="26">
        <v>409.8</v>
      </c>
      <c r="F21" s="31">
        <v>0.08</v>
      </c>
      <c r="G21" s="31">
        <v>610.20000000000005</v>
      </c>
      <c r="H21" s="26">
        <v>62.4</v>
      </c>
      <c r="I21" s="35">
        <v>2523</v>
      </c>
      <c r="J21" s="32">
        <v>42.05</v>
      </c>
      <c r="K21" s="33">
        <v>60</v>
      </c>
      <c r="L21" s="36">
        <f t="shared" si="1"/>
        <v>2523</v>
      </c>
      <c r="M21" s="12"/>
    </row>
    <row r="22" spans="1:15" ht="13.5" customHeight="1" x14ac:dyDescent="0.25">
      <c r="A22" s="84" t="s">
        <v>23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6"/>
      <c r="M22" s="12"/>
    </row>
    <row r="23" spans="1:15" ht="12.75" customHeight="1" x14ac:dyDescent="0.3">
      <c r="A23" s="37">
        <v>50</v>
      </c>
      <c r="B23" s="87" t="s">
        <v>24</v>
      </c>
      <c r="C23" s="87"/>
      <c r="D23" s="87"/>
      <c r="E23" s="87"/>
      <c r="F23" s="87"/>
      <c r="G23" s="87"/>
      <c r="H23" s="87"/>
      <c r="I23" s="87"/>
      <c r="J23" s="87"/>
      <c r="K23" s="87"/>
      <c r="L23" s="88"/>
      <c r="M23" s="12"/>
    </row>
    <row r="24" spans="1:15" ht="26.4" x14ac:dyDescent="0.3">
      <c r="A24" s="38" t="s">
        <v>25</v>
      </c>
      <c r="B24" s="39" t="s">
        <v>26</v>
      </c>
      <c r="C24" s="40" t="s">
        <v>27</v>
      </c>
      <c r="D24" s="31">
        <v>61.2</v>
      </c>
      <c r="E24" s="31">
        <v>32</v>
      </c>
      <c r="F24" s="31">
        <v>480</v>
      </c>
      <c r="G24" s="31">
        <v>43.6</v>
      </c>
      <c r="H24" s="31">
        <v>4</v>
      </c>
      <c r="I24" s="41">
        <v>620</v>
      </c>
      <c r="J24" s="42">
        <v>1.55</v>
      </c>
      <c r="K24" s="43">
        <v>400</v>
      </c>
      <c r="L24" s="36">
        <f t="shared" ref="L24:L25" si="2">J24*K24</f>
        <v>620</v>
      </c>
      <c r="M24" s="12"/>
      <c r="N24" s="12"/>
      <c r="O24" s="12"/>
    </row>
    <row r="25" spans="1:15" ht="27" thickBot="1" x14ac:dyDescent="0.35">
      <c r="A25" s="44" t="s">
        <v>28</v>
      </c>
      <c r="B25" s="45" t="s">
        <v>29</v>
      </c>
      <c r="C25" s="46" t="s">
        <v>30</v>
      </c>
      <c r="D25" s="47">
        <v>1172.8</v>
      </c>
      <c r="E25" s="47">
        <v>591.20000000000005</v>
      </c>
      <c r="F25" s="47">
        <v>672</v>
      </c>
      <c r="G25" s="47">
        <v>892</v>
      </c>
      <c r="H25" s="47">
        <v>92</v>
      </c>
      <c r="I25" s="48">
        <v>3420</v>
      </c>
      <c r="J25" s="49">
        <v>8.5500000000000007</v>
      </c>
      <c r="K25" s="50">
        <v>400</v>
      </c>
      <c r="L25" s="51">
        <f t="shared" si="2"/>
        <v>3420.0000000000005</v>
      </c>
      <c r="M25" s="12"/>
      <c r="N25" s="12"/>
      <c r="O25" s="12"/>
    </row>
    <row r="26" spans="1:15" ht="18" customHeight="1" x14ac:dyDescent="0.3">
      <c r="A26" s="7"/>
      <c r="B26" s="16"/>
      <c r="D26" s="18">
        <f>D25+D24+D21+D20+D18+D17+D15+D14+D13+D11+D10+D9+D7</f>
        <v>19532.63</v>
      </c>
      <c r="E26" s="18">
        <f>E25+E24+E21+E20+E18+E17+E15+E14+E13+E11+E10+E9+E7</f>
        <v>5833.3700000000008</v>
      </c>
      <c r="F26" s="18"/>
      <c r="G26" s="18"/>
      <c r="H26" s="18"/>
      <c r="I26" s="18"/>
      <c r="J26" s="18"/>
      <c r="K26" s="18"/>
      <c r="L26" s="18"/>
    </row>
    <row r="27" spans="1:15" x14ac:dyDescent="0.3">
      <c r="B27" s="16"/>
      <c r="D27" s="19"/>
      <c r="E27" s="19"/>
      <c r="F27" s="19"/>
      <c r="G27" s="19"/>
      <c r="H27" s="19"/>
      <c r="J27" s="17"/>
      <c r="K27" s="17"/>
      <c r="L27" s="17"/>
    </row>
    <row r="28" spans="1:15" s="55" customFormat="1" ht="103.5" customHeight="1" x14ac:dyDescent="0.3">
      <c r="A28" s="79" t="s">
        <v>51</v>
      </c>
      <c r="B28" s="79"/>
      <c r="C28" s="52"/>
      <c r="D28" s="52"/>
      <c r="E28" s="52"/>
      <c r="F28" s="52"/>
      <c r="G28" s="52"/>
      <c r="H28" s="52"/>
      <c r="I28" s="53"/>
      <c r="J28" s="54"/>
      <c r="K28" s="80" t="s">
        <v>50</v>
      </c>
      <c r="L28" s="80"/>
      <c r="M28" s="80"/>
    </row>
    <row r="29" spans="1:15" x14ac:dyDescent="0.3">
      <c r="A29" s="7"/>
      <c r="B29" s="21"/>
      <c r="E29" s="22"/>
    </row>
    <row r="30" spans="1:15" x14ac:dyDescent="0.3">
      <c r="A30" s="7"/>
      <c r="B30" s="16"/>
      <c r="J30" s="7"/>
      <c r="K30" s="7"/>
      <c r="L30" s="7"/>
    </row>
    <row r="31" spans="1:15" x14ac:dyDescent="0.3">
      <c r="B31" s="16"/>
      <c r="J31" s="7"/>
      <c r="K31" s="7"/>
      <c r="L31" s="7"/>
    </row>
    <row r="32" spans="1:15" x14ac:dyDescent="0.3">
      <c r="B32" s="6"/>
      <c r="C32" s="23"/>
      <c r="J32" s="7"/>
      <c r="K32" s="7"/>
      <c r="L32" s="7"/>
    </row>
    <row r="34" spans="2:12" x14ac:dyDescent="0.3">
      <c r="B34" s="24"/>
      <c r="J34" s="7"/>
      <c r="K34" s="7"/>
      <c r="L34" s="7"/>
    </row>
  </sheetData>
  <mergeCells count="18">
    <mergeCell ref="A28:B28"/>
    <mergeCell ref="K28:M28"/>
    <mergeCell ref="A12:L12"/>
    <mergeCell ref="A16:L16"/>
    <mergeCell ref="A19:L19"/>
    <mergeCell ref="A22:L22"/>
    <mergeCell ref="B23:L23"/>
    <mergeCell ref="A6:L6"/>
    <mergeCell ref="B8:L8"/>
    <mergeCell ref="A1:L1"/>
    <mergeCell ref="A3:A4"/>
    <mergeCell ref="B3:C3"/>
    <mergeCell ref="D3:F3"/>
    <mergeCell ref="J3:J4"/>
    <mergeCell ref="K3:K4"/>
    <mergeCell ref="L3:L4"/>
    <mergeCell ref="I3:I4"/>
    <mergeCell ref="A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1.pielikums</vt:lpstr>
    </vt:vector>
  </TitlesOfParts>
  <Company>Tieslietu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Grozījumi Ministru kabineta 2015. gada 22. decembra noteikumos Nr. 787 "Valsts zemes dienesta maksas pakalpojumu cenrādis un samaksas kārtība"</dc:title>
  <dc:subject>Sākotnējās ietekmes novērtējuma ziņojuma (anotācijas) 1.pielikums</dc:subject>
  <dc:creator>Anda Ērgle-Bīmane</dc:creator>
  <dc:description>67220290, anda.ergle-bimane@vzd.gov.lv</dc:description>
  <cp:lastModifiedBy>Lelde Stepanova</cp:lastModifiedBy>
  <cp:lastPrinted>2020-12-22T05:18:30Z</cp:lastPrinted>
  <dcterms:created xsi:type="dcterms:W3CDTF">2020-12-22T05:03:02Z</dcterms:created>
  <dcterms:modified xsi:type="dcterms:W3CDTF">2021-02-22T06:55:10Z</dcterms:modified>
</cp:coreProperties>
</file>