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LM$\D\kristapst\Desktop\Cenradis\"/>
    </mc:Choice>
  </mc:AlternateContent>
  <xr:revisionPtr revIDLastSave="0" documentId="13_ncr:1_{FFAD8FE5-A896-42D3-A0C7-97FD81BF635A}" xr6:coauthVersionLast="36" xr6:coauthVersionMax="45" xr10:uidLastSave="{00000000-0000-0000-0000-000000000000}"/>
  <bookViews>
    <workbookView xWindow="0" yWindow="0" windowWidth="28800" windowHeight="12225" xr2:uid="{8DDFA5DA-EA4F-478E-9F79-40380229ECA6}"/>
  </bookViews>
  <sheets>
    <sheet name="3.pielikum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9" i="4"/>
  <c r="D5" i="4" s="1"/>
  <c r="C9" i="4"/>
  <c r="E9" i="4"/>
  <c r="F20" i="4"/>
  <c r="F10" i="4"/>
  <c r="F18" i="4"/>
  <c r="F11" i="4" l="1"/>
  <c r="F8" i="4"/>
  <c r="F19" i="4" l="1"/>
  <c r="F17" i="4"/>
  <c r="F16" i="4"/>
  <c r="F15" i="4"/>
  <c r="F14" i="4"/>
  <c r="F7" i="4"/>
  <c r="F6" i="4" l="1"/>
  <c r="E23" i="4"/>
  <c r="E24" i="4"/>
  <c r="F24" i="4" s="1"/>
  <c r="D22" i="4"/>
  <c r="F22" i="4" s="1"/>
  <c r="F21" i="4" s="1"/>
  <c r="C22" i="4"/>
  <c r="C21" i="4" s="1"/>
  <c r="E21" i="4" l="1"/>
  <c r="F23" i="4"/>
  <c r="F12" i="4" l="1"/>
  <c r="F13" i="4"/>
  <c r="F9" i="4" l="1"/>
  <c r="F5" i="4"/>
  <c r="C6" i="4"/>
  <c r="C5" i="4" s="1"/>
  <c r="E6" i="4" l="1"/>
  <c r="E5" i="4" s="1"/>
</calcChain>
</file>

<file path=xl/sharedStrings.xml><?xml version="1.0" encoding="utf-8"?>
<sst xmlns="http://schemas.openxmlformats.org/spreadsheetml/2006/main" count="34" uniqueCount="34">
  <si>
    <t>Izdevumu klasifikācijas kods</t>
  </si>
  <si>
    <t>Klasifikācijas koda nosaukums</t>
  </si>
  <si>
    <t>1000 - 9000</t>
  </si>
  <si>
    <t>Izdevumi</t>
  </si>
  <si>
    <t>Atlīdzība</t>
  </si>
  <si>
    <t>Atalgojums</t>
  </si>
  <si>
    <t>Preces un pakalpojumi</t>
  </si>
  <si>
    <t>Izdevumi par komunālajiem pakalpojumiem</t>
  </si>
  <si>
    <t>Kapitālie izdevumi</t>
  </si>
  <si>
    <t>5000; 9000</t>
  </si>
  <si>
    <t>Pamatkapitāla veidošana</t>
  </si>
  <si>
    <t>Nemateriālie ieguldījumi</t>
  </si>
  <si>
    <t>Pamatlīdzekļi</t>
  </si>
  <si>
    <t>Informācijas tehnoloģijas pakalpojumi</t>
  </si>
  <si>
    <t>Īre un noma</t>
  </si>
  <si>
    <r>
      <t xml:space="preserve">Izdevumi </t>
    </r>
    <r>
      <rPr>
        <b/>
        <sz val="12"/>
        <color theme="1"/>
        <rFont val="Times"/>
        <family val="1"/>
      </rPr>
      <t>saskaņā 2021. gada budžetu</t>
    </r>
    <r>
      <rPr>
        <b/>
        <sz val="12"/>
        <color rgb="FF000000"/>
        <rFont val="Times"/>
        <family val="1"/>
      </rPr>
      <t xml:space="preserve">, </t>
    </r>
    <r>
      <rPr>
        <b/>
        <i/>
        <sz val="12"/>
        <color rgb="FF000000"/>
        <rFont val="Times"/>
        <family val="1"/>
      </rPr>
      <t>euro</t>
    </r>
  </si>
  <si>
    <r>
      <t xml:space="preserve">2022. gadā un turpmākajos gados, </t>
    </r>
    <r>
      <rPr>
        <b/>
        <i/>
        <sz val="12"/>
        <color theme="1"/>
        <rFont val="Times"/>
        <family val="1"/>
      </rPr>
      <t>euro</t>
    </r>
  </si>
  <si>
    <r>
      <t xml:space="preserve">Izmaiņas, </t>
    </r>
    <r>
      <rPr>
        <b/>
        <i/>
        <sz val="12"/>
        <color rgb="FF000000"/>
        <rFont val="Times"/>
        <family val="1"/>
      </rPr>
      <t>euro</t>
    </r>
  </si>
  <si>
    <r>
      <t xml:space="preserve">Izdevumi kopā ar izmaiņām, </t>
    </r>
    <r>
      <rPr>
        <b/>
        <i/>
        <sz val="12"/>
        <color rgb="FF000000"/>
        <rFont val="Times"/>
        <family val="1"/>
      </rPr>
      <t>euro</t>
    </r>
    <r>
      <rPr>
        <b/>
        <sz val="12"/>
        <color rgb="FF000000"/>
        <rFont val="Times"/>
        <family val="1"/>
      </rPr>
      <t xml:space="preserve"> </t>
    </r>
  </si>
  <si>
    <t>Saskaņā ar vidēja termiņa budžeta ietvaru</t>
  </si>
  <si>
    <t>Detalizēts maksas pakalpojumu izdevumu aprēķins</t>
  </si>
  <si>
    <t>Darba devēja valsts sociālās apdrošināšanas obligātās iemaksas, pabalsti un kompensācijas</t>
  </si>
  <si>
    <t>Izdevumi par sakaru pakalpojumiem</t>
  </si>
  <si>
    <t>Dažādi pakalpojumi</t>
  </si>
  <si>
    <t>Remontdarbi un iestāžu uzturēšanas pakalpojumi (izņemot kapitālo remontu)</t>
  </si>
  <si>
    <t>Izdevumi par dažādām precēm un inventāru</t>
  </si>
  <si>
    <t>Iestāžu uzturēšanas materiāli un preces</t>
  </si>
  <si>
    <t>Iekšzemes mācību, darba un dienesta komandējumi, darba braucieni</t>
  </si>
  <si>
    <t>Kurināmais un enerģētiskie materiāli</t>
  </si>
  <si>
    <t>Budžeta iestāžu nodokļu un nodevu maksājumi</t>
  </si>
  <si>
    <t>Ministru kabineta noteikumu projekta 
"Grozījumi Ministru kabineta 2015. gada 22. decembra noteikumos Nr. 787 "Valsts zemes dienesta maksas pakalpojumu cenrādis un samaksas kārtība"" 
sākotnējās ietekmes novērtējuma ziņojuma (anotācijas) 3. pielikums</t>
  </si>
  <si>
    <t xml:space="preserve">
</t>
  </si>
  <si>
    <r>
      <t xml:space="preserve">Iesniedzējs:
Ministru prezidenta biedrs,
tieslietu ministrs
</t>
    </r>
    <r>
      <rPr>
        <sz val="12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Ērgle-Bīmane 67220290
anda.ergle-bimane@vzd.gov.lv</t>
    </r>
  </si>
  <si>
    <t>Jānis Bordāns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</si>
</sst>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.000"/>
    <numFmt numFmtId="165" formatCode="_-* #,##0_-;\-* #,##0_-;_-* &quot;-&quot;??_-;_-@_-"/>
    <numFmt numFmtId="166" formatCode="_-* #,##0\ _€_-;\-* #,##0\ _€_-;_-* &quot;-&quot;??\ _€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2"/>
      <color rgb="FF000000"/>
      <name val="Times"/>
      <family val="1"/>
    </font>
    <font>
      <b/>
      <sz val="12"/>
      <color theme="1"/>
      <name val="Times"/>
      <family val="1"/>
    </font>
    <font>
      <b/>
      <i/>
      <sz val="12"/>
      <color rgb="FF000000"/>
      <name val="Times"/>
      <family val="1"/>
    </font>
    <font>
      <b/>
      <i/>
      <sz val="12"/>
      <color theme="1"/>
      <name val="Times"/>
      <family val="1"/>
    </font>
    <font>
      <sz val="12"/>
      <color rgb="FF000000"/>
      <name val="Times"/>
      <family val="1"/>
    </font>
    <font>
      <sz val="12"/>
      <color theme="1"/>
      <name val="Times"/>
      <family val="1"/>
    </font>
    <font>
      <sz val="11"/>
      <color rgb="FF000000"/>
      <name val="Times"/>
      <family val="1"/>
    </font>
    <font>
      <sz val="11"/>
      <color rgb="FFFF0000"/>
      <name val="Times"/>
      <family val="1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6" fontId="8" fillId="0" borderId="3" xfId="1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22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14" fillId="0" borderId="0" xfId="0" quotePrefix="1" applyFont="1"/>
    <xf numFmtId="166" fontId="12" fillId="0" borderId="3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66" fontId="12" fillId="0" borderId="6" xfId="1" applyNumberFormat="1" applyFont="1" applyBorder="1" applyAlignment="1">
      <alignment horizontal="center" vertical="center" wrapText="1"/>
    </xf>
    <xf numFmtId="166" fontId="12" fillId="0" borderId="7" xfId="1" applyNumberFormat="1" applyFont="1" applyBorder="1" applyAlignment="1">
      <alignment horizontal="center" vertical="center" wrapText="1"/>
    </xf>
    <xf numFmtId="166" fontId="6" fillId="0" borderId="0" xfId="0" applyNumberFormat="1" applyFont="1"/>
    <xf numFmtId="0" fontId="13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0" applyFont="1" applyBorder="1"/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64" fontId="16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6227-36D4-4477-9614-C03937020EC8}">
  <sheetPr>
    <pageSetUpPr fitToPage="1"/>
  </sheetPr>
  <dimension ref="A1:P34"/>
  <sheetViews>
    <sheetView tabSelected="1" zoomScale="90" zoomScaleNormal="90" workbookViewId="0">
      <pane ySplit="4" topLeftCell="A5" activePane="bottomLeft" state="frozen"/>
      <selection pane="bottomLeft" activeCell="K14" sqref="K14"/>
    </sheetView>
  </sheetViews>
  <sheetFormatPr defaultColWidth="8.85546875" defaultRowHeight="15" x14ac:dyDescent="0.25"/>
  <cols>
    <col min="1" max="1" width="14" style="3" customWidth="1"/>
    <col min="2" max="2" width="38.5703125" style="3" customWidth="1"/>
    <col min="3" max="3" width="14.140625" style="3" customWidth="1"/>
    <col min="4" max="4" width="14.85546875" style="3" customWidth="1"/>
    <col min="5" max="5" width="14.42578125" style="3" customWidth="1"/>
    <col min="6" max="6" width="15.7109375" style="3" customWidth="1"/>
    <col min="7" max="16384" width="8.85546875" style="3"/>
  </cols>
  <sheetData>
    <row r="1" spans="1:7" ht="58.5" customHeight="1" x14ac:dyDescent="0.25">
      <c r="A1" s="55" t="s">
        <v>30</v>
      </c>
      <c r="B1" s="55"/>
      <c r="C1" s="55"/>
      <c r="D1" s="55"/>
      <c r="E1" s="55"/>
      <c r="F1" s="55"/>
    </row>
    <row r="2" spans="1:7" ht="26.25" customHeight="1" x14ac:dyDescent="0.25">
      <c r="A2" s="56" t="s">
        <v>20</v>
      </c>
      <c r="B2" s="57"/>
      <c r="C2" s="57"/>
      <c r="D2" s="57"/>
      <c r="E2" s="57"/>
      <c r="F2" s="58"/>
      <c r="G2" s="47"/>
    </row>
    <row r="3" spans="1:7" ht="15.75" x14ac:dyDescent="0.25">
      <c r="A3" s="59" t="s">
        <v>0</v>
      </c>
      <c r="B3" s="60" t="s">
        <v>1</v>
      </c>
      <c r="C3" s="60" t="s">
        <v>15</v>
      </c>
      <c r="D3" s="60" t="s">
        <v>16</v>
      </c>
      <c r="E3" s="60"/>
      <c r="F3" s="61"/>
    </row>
    <row r="4" spans="1:7" ht="67.900000000000006" customHeight="1" x14ac:dyDescent="0.25">
      <c r="A4" s="59"/>
      <c r="B4" s="60"/>
      <c r="C4" s="60"/>
      <c r="D4" s="4" t="s">
        <v>19</v>
      </c>
      <c r="E4" s="44" t="s">
        <v>17</v>
      </c>
      <c r="F4" s="45" t="s">
        <v>18</v>
      </c>
    </row>
    <row r="5" spans="1:7" ht="15.6" x14ac:dyDescent="0.25">
      <c r="A5" s="43" t="s">
        <v>2</v>
      </c>
      <c r="B5" s="5" t="s">
        <v>3</v>
      </c>
      <c r="C5" s="6">
        <f>+C6+C9+C21</f>
        <v>8477727</v>
      </c>
      <c r="D5" s="6">
        <f>+D6+D9+D21</f>
        <v>8477727</v>
      </c>
      <c r="E5" s="6">
        <f>E6+E9+E21</f>
        <v>8251</v>
      </c>
      <c r="F5" s="7">
        <f>+F6+F9+F21</f>
        <v>8485762</v>
      </c>
      <c r="G5" s="41"/>
    </row>
    <row r="6" spans="1:7" ht="15.75" x14ac:dyDescent="0.25">
      <c r="A6" s="8">
        <v>1000</v>
      </c>
      <c r="B6" s="5" t="s">
        <v>4</v>
      </c>
      <c r="C6" s="6">
        <f t="shared" ref="C6:F6" si="0">SUM(C7:C8)</f>
        <v>5786587</v>
      </c>
      <c r="D6" s="6">
        <f t="shared" si="0"/>
        <v>5786587</v>
      </c>
      <c r="E6" s="6">
        <f>SUM(E7:E8)</f>
        <v>13271</v>
      </c>
      <c r="F6" s="7">
        <f t="shared" si="0"/>
        <v>5799858</v>
      </c>
    </row>
    <row r="7" spans="1:7" ht="15.6" x14ac:dyDescent="0.25">
      <c r="A7" s="28">
        <v>1100</v>
      </c>
      <c r="B7" s="9" t="s">
        <v>5</v>
      </c>
      <c r="C7" s="10">
        <v>4498276</v>
      </c>
      <c r="D7" s="10">
        <v>4498276</v>
      </c>
      <c r="E7" s="10">
        <v>10268</v>
      </c>
      <c r="F7" s="36">
        <f>D7+E7</f>
        <v>4508544</v>
      </c>
    </row>
    <row r="8" spans="1:7" ht="49.9" customHeight="1" x14ac:dyDescent="0.25">
      <c r="A8" s="28">
        <v>1200</v>
      </c>
      <c r="B8" s="9" t="s">
        <v>21</v>
      </c>
      <c r="C8" s="10">
        <v>1288311</v>
      </c>
      <c r="D8" s="10">
        <v>1288311</v>
      </c>
      <c r="E8" s="10">
        <v>3003</v>
      </c>
      <c r="F8" s="36">
        <f>D8+E8</f>
        <v>1291314</v>
      </c>
    </row>
    <row r="9" spans="1:7" ht="15.6" x14ac:dyDescent="0.25">
      <c r="A9" s="11">
        <v>2000</v>
      </c>
      <c r="B9" s="12" t="s">
        <v>6</v>
      </c>
      <c r="C9" s="6">
        <f>SUM(C10:C20)</f>
        <v>2510086</v>
      </c>
      <c r="D9" s="6">
        <f>SUM(D10:D20)</f>
        <v>2510086</v>
      </c>
      <c r="E9" s="6">
        <f>SUM(E11:E20)</f>
        <v>-4619</v>
      </c>
      <c r="F9" s="7">
        <f>SUM(F11:F20)</f>
        <v>2505251</v>
      </c>
      <c r="G9" s="30"/>
    </row>
    <row r="10" spans="1:7" ht="31.5" x14ac:dyDescent="0.25">
      <c r="A10" s="27">
        <v>2110</v>
      </c>
      <c r="B10" s="46" t="s">
        <v>27</v>
      </c>
      <c r="C10" s="10">
        <v>216</v>
      </c>
      <c r="D10" s="10">
        <v>216</v>
      </c>
      <c r="E10" s="31">
        <v>0</v>
      </c>
      <c r="F10" s="36">
        <f>D10+E10</f>
        <v>216</v>
      </c>
      <c r="G10" s="30"/>
    </row>
    <row r="11" spans="1:7" ht="15.6" x14ac:dyDescent="0.25">
      <c r="A11" s="27">
        <v>2210</v>
      </c>
      <c r="B11" s="13" t="s">
        <v>22</v>
      </c>
      <c r="C11" s="10">
        <v>197372</v>
      </c>
      <c r="D11" s="10">
        <v>197372</v>
      </c>
      <c r="E11" s="31">
        <v>-526</v>
      </c>
      <c r="F11" s="36">
        <f>D11+E11</f>
        <v>196846</v>
      </c>
    </row>
    <row r="12" spans="1:7" ht="15.75" x14ac:dyDescent="0.25">
      <c r="A12" s="27">
        <v>2220</v>
      </c>
      <c r="B12" s="13" t="s">
        <v>7</v>
      </c>
      <c r="C12" s="10">
        <v>341266</v>
      </c>
      <c r="D12" s="10">
        <v>341266</v>
      </c>
      <c r="E12" s="31">
        <v>-1066</v>
      </c>
      <c r="F12" s="36">
        <f t="shared" ref="F12:F19" si="1">D12+E12</f>
        <v>340200</v>
      </c>
    </row>
    <row r="13" spans="1:7" ht="15.75" x14ac:dyDescent="0.25">
      <c r="A13" s="27">
        <v>2230</v>
      </c>
      <c r="B13" s="13" t="s">
        <v>23</v>
      </c>
      <c r="C13" s="10">
        <v>92669</v>
      </c>
      <c r="D13" s="10">
        <v>92669</v>
      </c>
      <c r="E13" s="31">
        <v>-107</v>
      </c>
      <c r="F13" s="36">
        <f t="shared" si="1"/>
        <v>92562</v>
      </c>
    </row>
    <row r="14" spans="1:7" ht="30" x14ac:dyDescent="0.25">
      <c r="A14" s="27">
        <v>2240</v>
      </c>
      <c r="B14" s="42" t="s">
        <v>24</v>
      </c>
      <c r="C14" s="10">
        <v>298535</v>
      </c>
      <c r="D14" s="10">
        <v>298535</v>
      </c>
      <c r="E14" s="31">
        <v>-1100</v>
      </c>
      <c r="F14" s="36">
        <f t="shared" si="1"/>
        <v>297435</v>
      </c>
    </row>
    <row r="15" spans="1:7" ht="15.75" x14ac:dyDescent="0.25">
      <c r="A15" s="27">
        <v>2250</v>
      </c>
      <c r="B15" s="13" t="s">
        <v>13</v>
      </c>
      <c r="C15" s="10">
        <v>731129</v>
      </c>
      <c r="D15" s="10">
        <v>731129</v>
      </c>
      <c r="E15" s="31">
        <v>832</v>
      </c>
      <c r="F15" s="36">
        <f t="shared" si="1"/>
        <v>731961</v>
      </c>
    </row>
    <row r="16" spans="1:7" ht="15.75" x14ac:dyDescent="0.25">
      <c r="A16" s="27">
        <v>2260</v>
      </c>
      <c r="B16" s="13" t="s">
        <v>14</v>
      </c>
      <c r="C16" s="10">
        <v>702621</v>
      </c>
      <c r="D16" s="10">
        <v>702621</v>
      </c>
      <c r="E16" s="31">
        <v>-1352</v>
      </c>
      <c r="F16" s="36">
        <f t="shared" si="1"/>
        <v>701269</v>
      </c>
    </row>
    <row r="17" spans="1:16" ht="14.45" customHeight="1" x14ac:dyDescent="0.25">
      <c r="A17" s="27">
        <v>2310</v>
      </c>
      <c r="B17" s="13" t="s">
        <v>25</v>
      </c>
      <c r="C17" s="10">
        <v>53326</v>
      </c>
      <c r="D17" s="10">
        <v>53326</v>
      </c>
      <c r="E17" s="31">
        <v>-1255</v>
      </c>
      <c r="F17" s="36">
        <f t="shared" si="1"/>
        <v>52071</v>
      </c>
    </row>
    <row r="18" spans="1:16" ht="14.45" customHeight="1" x14ac:dyDescent="0.25">
      <c r="A18" s="27">
        <v>2320</v>
      </c>
      <c r="B18" s="13" t="s">
        <v>28</v>
      </c>
      <c r="C18" s="10">
        <v>45000</v>
      </c>
      <c r="D18" s="10">
        <v>45000</v>
      </c>
      <c r="E18" s="31">
        <v>0</v>
      </c>
      <c r="F18" s="36">
        <f t="shared" ref="F18" si="2">D18+E18</f>
        <v>45000</v>
      </c>
    </row>
    <row r="19" spans="1:16" ht="15.75" x14ac:dyDescent="0.25">
      <c r="A19" s="27">
        <v>2350</v>
      </c>
      <c r="B19" s="29" t="s">
        <v>26</v>
      </c>
      <c r="C19" s="10">
        <v>46168</v>
      </c>
      <c r="D19" s="10">
        <v>46168</v>
      </c>
      <c r="E19" s="31">
        <v>-45</v>
      </c>
      <c r="F19" s="36">
        <f t="shared" si="1"/>
        <v>46123</v>
      </c>
    </row>
    <row r="20" spans="1:16" ht="30" x14ac:dyDescent="0.25">
      <c r="A20" s="27">
        <v>2510</v>
      </c>
      <c r="B20" s="29" t="s">
        <v>29</v>
      </c>
      <c r="C20" s="10">
        <v>1784</v>
      </c>
      <c r="D20" s="10">
        <v>1784</v>
      </c>
      <c r="E20" s="31">
        <v>0</v>
      </c>
      <c r="F20" s="36">
        <f t="shared" ref="F20" si="3">D20+E20</f>
        <v>1784</v>
      </c>
    </row>
    <row r="21" spans="1:16" ht="15.75" x14ac:dyDescent="0.25">
      <c r="A21" s="11" t="s">
        <v>9</v>
      </c>
      <c r="B21" s="12" t="s">
        <v>8</v>
      </c>
      <c r="C21" s="6">
        <f>C22</f>
        <v>181054</v>
      </c>
      <c r="D21" s="6">
        <v>181054</v>
      </c>
      <c r="E21" s="6">
        <f>SUM(E22:E24)</f>
        <v>-401</v>
      </c>
      <c r="F21" s="7">
        <f>SUM(F22)</f>
        <v>180653</v>
      </c>
    </row>
    <row r="22" spans="1:16" ht="16.5" thickBot="1" x14ac:dyDescent="0.3">
      <c r="A22" s="37">
        <v>5000</v>
      </c>
      <c r="B22" s="38" t="s">
        <v>10</v>
      </c>
      <c r="C22" s="39">
        <f>SUM(C23:C24)</f>
        <v>181054</v>
      </c>
      <c r="D22" s="39">
        <f>SUM(D23:D24)</f>
        <v>181054</v>
      </c>
      <c r="E22" s="39">
        <v>-401</v>
      </c>
      <c r="F22" s="40">
        <f>D22+E22</f>
        <v>180653</v>
      </c>
    </row>
    <row r="23" spans="1:16" ht="15.6" hidden="1" x14ac:dyDescent="0.25">
      <c r="A23" s="32">
        <v>5100</v>
      </c>
      <c r="B23" s="33" t="s">
        <v>11</v>
      </c>
      <c r="C23" s="34">
        <v>14365</v>
      </c>
      <c r="D23" s="34">
        <v>14365</v>
      </c>
      <c r="E23" s="35">
        <f t="shared" ref="E23:E24" si="4">D23-C23</f>
        <v>0</v>
      </c>
      <c r="F23" s="34">
        <f t="shared" ref="F23:F24" si="5">D23+E23</f>
        <v>14365</v>
      </c>
    </row>
    <row r="24" spans="1:16" ht="15.6" hidden="1" x14ac:dyDescent="0.25">
      <c r="A24" s="14">
        <v>5200</v>
      </c>
      <c r="B24" s="15" t="s">
        <v>12</v>
      </c>
      <c r="C24" s="10">
        <v>166689</v>
      </c>
      <c r="D24" s="10">
        <v>166689</v>
      </c>
      <c r="E24" s="6">
        <f t="shared" si="4"/>
        <v>0</v>
      </c>
      <c r="F24" s="10">
        <f t="shared" si="5"/>
        <v>166689</v>
      </c>
    </row>
    <row r="25" spans="1:16" ht="15.6" x14ac:dyDescent="0.25">
      <c r="A25" s="16"/>
      <c r="B25" s="17"/>
    </row>
    <row r="26" spans="1:16" s="1" customFormat="1" ht="102.75" customHeight="1" x14ac:dyDescent="0.25">
      <c r="A26" s="52" t="s">
        <v>32</v>
      </c>
      <c r="B26" s="53"/>
      <c r="C26" s="48"/>
      <c r="D26" s="48"/>
      <c r="E26" s="48"/>
      <c r="F26" s="48" t="s">
        <v>33</v>
      </c>
      <c r="G26" s="48"/>
      <c r="H26" s="48"/>
      <c r="I26" s="49"/>
      <c r="J26" s="50"/>
      <c r="K26" s="54" t="s">
        <v>31</v>
      </c>
      <c r="L26" s="54"/>
      <c r="M26" s="54"/>
      <c r="O26" s="2"/>
      <c r="P26" s="51"/>
    </row>
    <row r="27" spans="1:16" s="18" customFormat="1" ht="13.9" x14ac:dyDescent="0.3">
      <c r="A27" s="19"/>
      <c r="B27" s="19"/>
      <c r="C27" s="20"/>
      <c r="D27" s="21"/>
      <c r="E27" s="21"/>
      <c r="F27" s="21"/>
    </row>
    <row r="28" spans="1:16" s="18" customFormat="1" ht="13.9" x14ac:dyDescent="0.3">
      <c r="A28" s="19"/>
      <c r="B28" s="22"/>
      <c r="C28" s="20"/>
      <c r="D28" s="23"/>
      <c r="E28" s="23"/>
      <c r="F28" s="23"/>
    </row>
    <row r="29" spans="1:16" s="18" customFormat="1" ht="13.9" x14ac:dyDescent="0.3">
      <c r="B29" s="24"/>
      <c r="C29" s="20"/>
      <c r="D29" s="23"/>
      <c r="E29" s="23"/>
      <c r="F29" s="23"/>
    </row>
    <row r="30" spans="1:16" s="18" customFormat="1" ht="13.9" x14ac:dyDescent="0.3">
      <c r="B30" s="19"/>
      <c r="C30" s="20"/>
      <c r="D30" s="20"/>
      <c r="E30" s="20"/>
      <c r="F30" s="20"/>
    </row>
    <row r="31" spans="1:16" s="18" customFormat="1" ht="13.9" x14ac:dyDescent="0.3">
      <c r="A31" s="19"/>
      <c r="B31" s="19"/>
      <c r="C31" s="20"/>
      <c r="D31" s="20"/>
      <c r="E31" s="20"/>
      <c r="F31" s="20"/>
    </row>
    <row r="32" spans="1:16" s="18" customFormat="1" ht="13.9" x14ac:dyDescent="0.3">
      <c r="A32" s="19"/>
      <c r="B32" s="19"/>
      <c r="C32" s="25"/>
      <c r="D32" s="20"/>
      <c r="E32" s="20"/>
      <c r="F32" s="20"/>
    </row>
    <row r="33" spans="1:6" s="18" customFormat="1" ht="13.9" x14ac:dyDescent="0.3">
      <c r="A33" s="19"/>
      <c r="B33" s="22"/>
      <c r="C33" s="20"/>
      <c r="D33" s="23"/>
      <c r="E33" s="23"/>
      <c r="F33" s="23"/>
    </row>
    <row r="34" spans="1:6" s="18" customFormat="1" ht="13.9" x14ac:dyDescent="0.3">
      <c r="A34" s="19"/>
      <c r="B34" s="26"/>
      <c r="C34" s="20"/>
      <c r="D34" s="20"/>
      <c r="E34" s="20"/>
      <c r="F34" s="20"/>
    </row>
  </sheetData>
  <mergeCells count="8">
    <mergeCell ref="A26:B26"/>
    <mergeCell ref="K26:M26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3.pielikums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2015. gada 22. decembra noteikumos Nr. 787 "Valsts zemes dienesta maksas pakalpojumu cenrādis un samaksas kārtība"</dc:title>
  <dc:subject>Sākotnējās ietekmes novērtējuma ziņojuma (anotācijas) 3.pielikums</dc:subject>
  <dc:creator>Anda Ērgle-Bīmane</dc:creator>
  <dc:description>67220290, anda.ergle-bimane@vzd.gov.lv</dc:description>
  <cp:lastModifiedBy>Lietotājs</cp:lastModifiedBy>
  <cp:lastPrinted>2021-05-19T13:35:22Z</cp:lastPrinted>
  <dcterms:created xsi:type="dcterms:W3CDTF">2020-12-22T05:03:02Z</dcterms:created>
  <dcterms:modified xsi:type="dcterms:W3CDTF">2021-05-19T13:35:27Z</dcterms:modified>
</cp:coreProperties>
</file>