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11055"/>
  </bookViews>
  <sheets>
    <sheet name="1.pielikums - mēnešalgas" sheetId="1" r:id="rId1"/>
  </sheets>
  <definedNames>
    <definedName name="_xlnm.Print_Area" localSheetId="0">'1.pielikums - mēnešalgas'!$A$1:$J$122</definedName>
  </definedNames>
  <calcPr calcId="145621"/>
</workbook>
</file>

<file path=xl/calcChain.xml><?xml version="1.0" encoding="utf-8"?>
<calcChain xmlns="http://schemas.openxmlformats.org/spreadsheetml/2006/main">
  <c r="J112" i="1" l="1"/>
  <c r="I112" i="1"/>
  <c r="F112" i="1"/>
  <c r="E112" i="1"/>
  <c r="J111" i="1"/>
  <c r="I111" i="1"/>
  <c r="F111" i="1"/>
  <c r="E111" i="1"/>
  <c r="J110" i="1"/>
  <c r="I110" i="1"/>
  <c r="F110" i="1"/>
  <c r="E110" i="1"/>
  <c r="J109" i="1"/>
  <c r="I109" i="1"/>
  <c r="F109" i="1"/>
  <c r="E109" i="1"/>
  <c r="J108" i="1"/>
  <c r="I108" i="1"/>
  <c r="F108" i="1"/>
  <c r="E108" i="1"/>
  <c r="J107" i="1"/>
  <c r="I107" i="1"/>
  <c r="F107" i="1"/>
  <c r="E107" i="1"/>
  <c r="J106" i="1"/>
  <c r="I106" i="1"/>
  <c r="F106" i="1"/>
  <c r="E106" i="1"/>
  <c r="J105" i="1"/>
  <c r="I105" i="1"/>
  <c r="F105" i="1"/>
  <c r="E105" i="1"/>
  <c r="J104" i="1"/>
  <c r="I104" i="1"/>
  <c r="F104" i="1"/>
  <c r="E104" i="1"/>
  <c r="J103" i="1"/>
  <c r="I103" i="1"/>
  <c r="F103" i="1"/>
  <c r="E103" i="1"/>
  <c r="J102" i="1"/>
  <c r="I102" i="1"/>
  <c r="F102" i="1"/>
  <c r="E102" i="1"/>
  <c r="J101" i="1"/>
  <c r="I101" i="1"/>
  <c r="F101" i="1"/>
  <c r="E101" i="1"/>
  <c r="J100" i="1"/>
  <c r="I100" i="1"/>
  <c r="F100" i="1"/>
  <c r="E100" i="1"/>
  <c r="J99" i="1"/>
  <c r="I99" i="1"/>
  <c r="F99" i="1"/>
  <c r="E99" i="1"/>
  <c r="J98" i="1"/>
  <c r="I98" i="1"/>
  <c r="F98" i="1"/>
  <c r="E98" i="1"/>
  <c r="J97" i="1"/>
  <c r="I97" i="1"/>
  <c r="F97" i="1"/>
  <c r="E97" i="1"/>
  <c r="J96" i="1"/>
  <c r="I96" i="1"/>
  <c r="F96" i="1"/>
  <c r="E96" i="1"/>
  <c r="J90" i="1"/>
  <c r="I90" i="1"/>
  <c r="F90" i="1"/>
  <c r="E90" i="1"/>
  <c r="J89" i="1"/>
  <c r="I89" i="1"/>
  <c r="F89" i="1"/>
  <c r="E89" i="1"/>
  <c r="J88" i="1"/>
  <c r="I88" i="1"/>
  <c r="F88" i="1"/>
  <c r="E88" i="1"/>
  <c r="J87" i="1"/>
  <c r="I87" i="1"/>
  <c r="F87" i="1"/>
  <c r="E87" i="1"/>
  <c r="J86" i="1"/>
  <c r="I86" i="1"/>
  <c r="F86" i="1"/>
  <c r="E86" i="1"/>
  <c r="J85" i="1"/>
  <c r="I85" i="1"/>
  <c r="F85" i="1"/>
  <c r="E85" i="1"/>
  <c r="J84" i="1"/>
  <c r="I84" i="1"/>
  <c r="F84" i="1"/>
  <c r="E84" i="1"/>
  <c r="J83" i="1"/>
  <c r="I83" i="1"/>
  <c r="F83" i="1"/>
  <c r="E83" i="1"/>
  <c r="J82" i="1"/>
  <c r="I82" i="1"/>
  <c r="F82" i="1"/>
  <c r="E82" i="1"/>
  <c r="J81" i="1"/>
  <c r="I81" i="1"/>
  <c r="F81" i="1"/>
  <c r="E81" i="1"/>
  <c r="J80" i="1"/>
  <c r="I80" i="1"/>
  <c r="F80" i="1"/>
  <c r="E80" i="1"/>
  <c r="J79" i="1"/>
  <c r="I79" i="1"/>
  <c r="F79" i="1"/>
  <c r="E79" i="1"/>
  <c r="J78" i="1"/>
  <c r="I78" i="1"/>
  <c r="F78" i="1"/>
  <c r="E78" i="1"/>
  <c r="J77" i="1"/>
  <c r="I77" i="1"/>
  <c r="F77" i="1"/>
  <c r="E77" i="1"/>
  <c r="J76" i="1"/>
  <c r="I76" i="1"/>
  <c r="F76" i="1"/>
  <c r="E76" i="1"/>
  <c r="J75" i="1"/>
  <c r="I75" i="1"/>
  <c r="F75" i="1"/>
  <c r="E75" i="1"/>
  <c r="J74" i="1"/>
  <c r="I74" i="1"/>
  <c r="F74" i="1"/>
  <c r="E74" i="1"/>
  <c r="J68" i="1"/>
  <c r="I68" i="1"/>
  <c r="F68" i="1"/>
  <c r="E68" i="1"/>
  <c r="J67" i="1"/>
  <c r="I67" i="1"/>
  <c r="F67" i="1"/>
  <c r="E67" i="1"/>
  <c r="J66" i="1"/>
  <c r="I66" i="1"/>
  <c r="F66" i="1"/>
  <c r="E66" i="1"/>
  <c r="J65" i="1"/>
  <c r="I65" i="1"/>
  <c r="F65" i="1"/>
  <c r="E65" i="1"/>
  <c r="J64" i="1"/>
  <c r="I64" i="1"/>
  <c r="F64" i="1"/>
  <c r="E64" i="1"/>
  <c r="J63" i="1"/>
  <c r="I63" i="1"/>
  <c r="F63" i="1"/>
  <c r="E63" i="1"/>
  <c r="J62" i="1"/>
  <c r="I62" i="1"/>
  <c r="F62" i="1"/>
  <c r="E62" i="1"/>
  <c r="J61" i="1"/>
  <c r="I61" i="1"/>
  <c r="F61" i="1"/>
  <c r="E61" i="1"/>
  <c r="J60" i="1"/>
  <c r="I60" i="1"/>
  <c r="F60" i="1"/>
  <c r="E60" i="1"/>
  <c r="J59" i="1"/>
  <c r="I59" i="1"/>
  <c r="F59" i="1"/>
  <c r="E59" i="1"/>
  <c r="J58" i="1"/>
  <c r="I58" i="1"/>
  <c r="F58" i="1"/>
  <c r="E58" i="1"/>
  <c r="J57" i="1"/>
  <c r="I57" i="1"/>
  <c r="F57" i="1"/>
  <c r="E57" i="1"/>
  <c r="J56" i="1"/>
  <c r="I56" i="1"/>
  <c r="F56" i="1"/>
  <c r="E56" i="1"/>
  <c r="J55" i="1"/>
  <c r="I55" i="1"/>
  <c r="F55" i="1"/>
  <c r="E55" i="1"/>
  <c r="J54" i="1"/>
  <c r="I54" i="1"/>
  <c r="F54" i="1"/>
  <c r="E54" i="1"/>
  <c r="J53" i="1"/>
  <c r="I53" i="1"/>
  <c r="F53" i="1"/>
  <c r="E53" i="1"/>
  <c r="J52" i="1"/>
  <c r="I52" i="1"/>
  <c r="F52" i="1"/>
  <c r="E52" i="1"/>
  <c r="J46" i="1"/>
  <c r="I46" i="1"/>
  <c r="F46" i="1"/>
  <c r="E46" i="1"/>
  <c r="J45" i="1"/>
  <c r="I45" i="1"/>
  <c r="F45" i="1"/>
  <c r="E45" i="1"/>
  <c r="J44" i="1"/>
  <c r="I44" i="1"/>
  <c r="F44" i="1"/>
  <c r="E44" i="1"/>
  <c r="J43" i="1"/>
  <c r="I43" i="1"/>
  <c r="F43" i="1"/>
  <c r="E43" i="1"/>
  <c r="J42" i="1"/>
  <c r="I42" i="1"/>
  <c r="F42" i="1"/>
  <c r="E42" i="1"/>
  <c r="J41" i="1"/>
  <c r="I41" i="1"/>
  <c r="F41" i="1"/>
  <c r="E41" i="1"/>
  <c r="J40" i="1"/>
  <c r="I40" i="1"/>
  <c r="F40" i="1"/>
  <c r="E40" i="1"/>
  <c r="J39" i="1"/>
  <c r="I39" i="1"/>
  <c r="F39" i="1"/>
  <c r="E39" i="1"/>
  <c r="J38" i="1"/>
  <c r="I38" i="1"/>
  <c r="F38" i="1"/>
  <c r="E38" i="1"/>
  <c r="J37" i="1"/>
  <c r="I37" i="1"/>
  <c r="F37" i="1"/>
  <c r="E37" i="1"/>
  <c r="J36" i="1"/>
  <c r="I36" i="1"/>
  <c r="F36" i="1"/>
  <c r="E36" i="1"/>
  <c r="J35" i="1"/>
  <c r="I35" i="1"/>
  <c r="F35" i="1"/>
  <c r="E35" i="1"/>
  <c r="J34" i="1"/>
  <c r="I34" i="1"/>
  <c r="F34" i="1"/>
  <c r="E34" i="1"/>
  <c r="J33" i="1"/>
  <c r="I33" i="1"/>
  <c r="F33" i="1"/>
  <c r="E33" i="1"/>
  <c r="J32" i="1"/>
  <c r="I32" i="1"/>
  <c r="F32" i="1"/>
  <c r="E32" i="1"/>
  <c r="J31" i="1"/>
  <c r="I31" i="1"/>
  <c r="F31" i="1"/>
  <c r="E31" i="1"/>
  <c r="J30" i="1"/>
  <c r="I30" i="1"/>
  <c r="F30" i="1"/>
  <c r="E30" i="1"/>
  <c r="J24" i="1"/>
  <c r="I24" i="1"/>
  <c r="F24" i="1"/>
  <c r="E24" i="1"/>
  <c r="J23" i="1"/>
  <c r="I23" i="1"/>
  <c r="F23" i="1"/>
  <c r="E23" i="1"/>
  <c r="J22" i="1"/>
  <c r="I22" i="1"/>
  <c r="F22" i="1"/>
  <c r="E22" i="1"/>
  <c r="J21" i="1"/>
  <c r="I21" i="1"/>
  <c r="F21" i="1"/>
  <c r="E21" i="1"/>
  <c r="J20" i="1"/>
  <c r="I20" i="1"/>
  <c r="F20" i="1"/>
  <c r="E20" i="1"/>
  <c r="J19" i="1"/>
  <c r="I19" i="1"/>
  <c r="F19" i="1"/>
  <c r="E19" i="1"/>
  <c r="J18" i="1"/>
  <c r="I18" i="1"/>
  <c r="F18" i="1"/>
  <c r="E18" i="1"/>
  <c r="J17" i="1"/>
  <c r="I17" i="1"/>
  <c r="F17" i="1"/>
  <c r="E17" i="1"/>
  <c r="J16" i="1"/>
  <c r="I16" i="1"/>
  <c r="F16" i="1"/>
  <c r="E16" i="1"/>
  <c r="J15" i="1"/>
  <c r="I15" i="1"/>
  <c r="F15" i="1"/>
  <c r="E15" i="1"/>
  <c r="J14" i="1"/>
  <c r="I14" i="1"/>
  <c r="F14" i="1"/>
  <c r="E14" i="1"/>
  <c r="J13" i="1"/>
  <c r="I13" i="1"/>
  <c r="F13" i="1"/>
  <c r="E13" i="1"/>
  <c r="J12" i="1"/>
  <c r="I12" i="1"/>
  <c r="F12" i="1"/>
  <c r="E12" i="1"/>
  <c r="J11" i="1"/>
  <c r="I11" i="1"/>
  <c r="F11" i="1"/>
  <c r="E11" i="1"/>
  <c r="J10" i="1"/>
  <c r="I10" i="1"/>
  <c r="F10" i="1"/>
  <c r="E10" i="1"/>
  <c r="J9" i="1"/>
  <c r="I9" i="1"/>
  <c r="F9" i="1"/>
  <c r="E9" i="1"/>
  <c r="J8" i="1"/>
  <c r="I8" i="1"/>
  <c r="F8" i="1"/>
  <c r="E8" i="1"/>
</calcChain>
</file>

<file path=xl/sharedStrings.xml><?xml version="1.0" encoding="utf-8"?>
<sst xmlns="http://schemas.openxmlformats.org/spreadsheetml/2006/main" count="169" uniqueCount="44">
  <si>
    <t>1.pielikums 
Ministru kabineta noteikumu projekta
"Noteikumi par karavīra mēnešalgas un 
speciālo piemaksu noteikšanas kārtību un
 to apmēru" anotācijai</t>
  </si>
  <si>
    <t>Informācija par Ministru kabineta noteikumu projektā "Noteikumi par karvīra mēnešalgas un speciālo piemaksu noteikšanas kārtību un to apmēru" paredzēto karavīru mēnešalgu palielinājumu</t>
  </si>
  <si>
    <t>Nr.p.k.</t>
  </si>
  <si>
    <t>Dienesta pakāpe</t>
  </si>
  <si>
    <t>Mēnešalga atkarībā no izdienas (euro)</t>
  </si>
  <si>
    <t>par 1.gadu (bāze)</t>
  </si>
  <si>
    <t>par 2.gadu</t>
  </si>
  <si>
    <t>Saskaņā ar MK 29.12.2013. not. Nr.1200</t>
  </si>
  <si>
    <t>Saskaņā ar projektu</t>
  </si>
  <si>
    <t>Pieaugums</t>
  </si>
  <si>
    <t>euro</t>
  </si>
  <si>
    <t>%</t>
  </si>
  <si>
    <t>Kareivis, 
matrozis</t>
  </si>
  <si>
    <t>Dižkareivis,
dižmatrozis</t>
  </si>
  <si>
    <t>Kaprālis</t>
  </si>
  <si>
    <t>Seržants</t>
  </si>
  <si>
    <t>Virsseržants,
bocmanis</t>
  </si>
  <si>
    <t>Štāba virsseržants,
štāba bocmanis</t>
  </si>
  <si>
    <t>Galvenais virsseržants,  galvenais bocmanis</t>
  </si>
  <si>
    <t>Augstākais virsseržants, augstākais bocmanis</t>
  </si>
  <si>
    <t>Leitnants</t>
  </si>
  <si>
    <t>Virsleitnants</t>
  </si>
  <si>
    <t>Kapteinis,
kapteiņleitnants</t>
  </si>
  <si>
    <t>Majors,
komandleitnants</t>
  </si>
  <si>
    <t>Pulkvežleitnants, komandkapteinis</t>
  </si>
  <si>
    <t>Pulkvedis,
jūras kapteinis</t>
  </si>
  <si>
    <t>Brigādes ģenerālis, 
flotiles admirālis</t>
  </si>
  <si>
    <t>Ģenerālmajors,
kontradmirālis</t>
  </si>
  <si>
    <t>Ģenerālleitnants, viceadmirālis</t>
  </si>
  <si>
    <t>par 3.gadu</t>
  </si>
  <si>
    <t>par 4.-5.gadu</t>
  </si>
  <si>
    <t>par 6.-7.gadu</t>
  </si>
  <si>
    <t>par 8.-11.gadu</t>
  </si>
  <si>
    <t>par 12.-15.gadu</t>
  </si>
  <si>
    <t>par 16.-19.gadu</t>
  </si>
  <si>
    <t>par 20.-24.gadu</t>
  </si>
  <si>
    <t>par 25.gadu un turpmākajiem gadiem</t>
  </si>
  <si>
    <t>Ministrs</t>
  </si>
  <si>
    <t>A.Pabriks</t>
  </si>
  <si>
    <t>Vīza: Valsts sekretārs</t>
  </si>
  <si>
    <t>J.Sārts</t>
  </si>
  <si>
    <t>I.Jursiņa-Videmane</t>
  </si>
  <si>
    <t>tālr.: 67335162</t>
  </si>
  <si>
    <t>e-pasts: ineta.jursina@mod.gov.lv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</si>
</sst>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2" fontId="0" fillId="0" borderId="7" xfId="0" applyNumberFormat="1" applyFont="1" applyBorder="1" applyAlignment="1">
      <alignment vertical="top"/>
    </xf>
    <xf numFmtId="0" fontId="0" fillId="0" borderId="7" xfId="0" applyFont="1" applyBorder="1" applyAlignment="1">
      <alignment vertical="top"/>
    </xf>
    <xf numFmtId="10" fontId="0" fillId="0" borderId="8" xfId="1" applyNumberFormat="1" applyFont="1" applyBorder="1" applyAlignment="1">
      <alignment vertical="top"/>
    </xf>
    <xf numFmtId="2" fontId="0" fillId="0" borderId="9" xfId="0" applyNumberFormat="1" applyFont="1" applyBorder="1" applyAlignment="1">
      <alignment vertical="top"/>
    </xf>
    <xf numFmtId="10" fontId="0" fillId="0" borderId="7" xfId="1" applyNumberFormat="1" applyFont="1" applyBorder="1" applyAlignment="1">
      <alignment vertical="top"/>
    </xf>
    <xf numFmtId="2" fontId="0" fillId="0" borderId="5" xfId="0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2" fontId="0" fillId="0" borderId="0" xfId="0" applyNumberFormat="1" applyFont="1" applyBorder="1" applyAlignment="1">
      <alignment vertical="top"/>
    </xf>
    <xf numFmtId="10" fontId="0" fillId="0" borderId="0" xfId="1" applyNumberFormat="1" applyFont="1" applyBorder="1" applyAlignment="1">
      <alignment vertical="top"/>
    </xf>
    <xf numFmtId="0" fontId="0" fillId="0" borderId="0" xfId="0" applyFont="1"/>
    <xf numFmtId="0" fontId="4" fillId="2" borderId="2" xfId="0" applyFont="1" applyFill="1" applyBorder="1" applyAlignment="1">
      <alignment vertical="top" wrapText="1"/>
    </xf>
    <xf numFmtId="0" fontId="0" fillId="0" borderId="14" xfId="0" applyFont="1" applyBorder="1"/>
    <xf numFmtId="2" fontId="0" fillId="0" borderId="4" xfId="0" applyNumberFormat="1" applyFont="1" applyBorder="1" applyAlignment="1">
      <alignment vertical="top"/>
    </xf>
    <xf numFmtId="0" fontId="0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164" fontId="4" fillId="2" borderId="14" xfId="0" applyNumberFormat="1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2" fontId="0" fillId="0" borderId="14" xfId="0" applyNumberFormat="1" applyFont="1" applyBorder="1" applyAlignment="1">
      <alignment vertical="top"/>
    </xf>
    <xf numFmtId="0" fontId="0" fillId="0" borderId="14" xfId="0" applyFont="1" applyBorder="1" applyAlignment="1">
      <alignment vertical="top"/>
    </xf>
    <xf numFmtId="10" fontId="0" fillId="0" borderId="14" xfId="1" applyNumberFormat="1" applyFont="1" applyBorder="1" applyAlignment="1">
      <alignment vertical="top"/>
    </xf>
    <xf numFmtId="22" fontId="8" fillId="0" borderId="0" xfId="0" applyNumberFormat="1" applyFont="1" applyAlignment="1">
      <alignment horizontal="justify" vertical="center"/>
    </xf>
    <xf numFmtId="0" fontId="9" fillId="0" borderId="0" xfId="0" applyFont="1" applyAlignment="1"/>
    <xf numFmtId="0" fontId="8" fillId="0" borderId="0" xfId="0" applyFont="1" applyAlignment="1">
      <alignment horizontal="justify" vertical="center"/>
    </xf>
    <xf numFmtId="0" fontId="5" fillId="2" borderId="0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5" xfId="0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abSelected="1" zoomScaleNormal="100" workbookViewId="0">
      <selection activeCell="F45" sqref="F45"/>
    </sheetView>
  </sheetViews>
  <sheetFormatPr defaultRowHeight="15" x14ac:dyDescent="0.25"/>
  <cols>
    <col min="1" max="1" width="4.42578125" customWidth="1"/>
    <col min="2" max="2" width="24.85546875" customWidth="1"/>
    <col min="3" max="3" width="8.7109375" customWidth="1"/>
    <col min="4" max="4" width="6.85546875" customWidth="1"/>
    <col min="5" max="5" width="6.7109375" customWidth="1"/>
    <col min="6" max="6" width="7.140625" customWidth="1"/>
    <col min="7" max="7" width="9.28515625" customWidth="1"/>
    <col min="8" max="8" width="7.42578125" customWidth="1"/>
    <col min="9" max="9" width="7.140625" customWidth="1"/>
    <col min="10" max="10" width="7.7109375" customWidth="1"/>
    <col min="11" max="11" width="8.28515625" customWidth="1"/>
    <col min="12" max="12" width="6.28515625" customWidth="1"/>
    <col min="13" max="13" width="5.7109375" bestFit="1" customWidth="1"/>
    <col min="14" max="14" width="6.140625" bestFit="1" customWidth="1"/>
    <col min="15" max="15" width="7.85546875" customWidth="1"/>
    <col min="16" max="16" width="6.5703125" customWidth="1"/>
    <col min="17" max="17" width="5.7109375" bestFit="1" customWidth="1"/>
    <col min="18" max="18" width="6.140625" bestFit="1" customWidth="1"/>
  </cols>
  <sheetData>
    <row r="1" spans="1:18" ht="94.5" customHeight="1" x14ac:dyDescent="0.25">
      <c r="F1" s="77" t="s">
        <v>0</v>
      </c>
      <c r="G1" s="78"/>
      <c r="H1" s="78"/>
      <c r="I1" s="78"/>
      <c r="J1" s="78"/>
      <c r="L1" s="77"/>
      <c r="M1" s="79"/>
      <c r="N1" s="79"/>
      <c r="O1" s="79"/>
      <c r="P1" s="79"/>
      <c r="Q1" s="79"/>
      <c r="R1" s="79"/>
    </row>
    <row r="2" spans="1:18" ht="31.5" customHeight="1" x14ac:dyDescent="0.25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1"/>
      <c r="L2" s="1"/>
      <c r="M2" s="1"/>
      <c r="N2" s="1"/>
      <c r="O2" s="1"/>
      <c r="P2" s="1"/>
      <c r="Q2" s="1"/>
      <c r="R2" s="1"/>
    </row>
    <row r="3" spans="1:18" ht="11.25" customHeight="1" x14ac:dyDescent="0.25"/>
    <row r="4" spans="1:18" ht="15" customHeight="1" x14ac:dyDescent="0.25">
      <c r="A4" s="56" t="s">
        <v>2</v>
      </c>
      <c r="B4" s="56" t="s">
        <v>3</v>
      </c>
      <c r="C4" s="60" t="s">
        <v>4</v>
      </c>
      <c r="D4" s="61"/>
      <c r="E4" s="61"/>
      <c r="F4" s="61"/>
      <c r="G4" s="61"/>
      <c r="H4" s="61"/>
      <c r="I4" s="61"/>
      <c r="J4" s="72"/>
      <c r="K4" s="2"/>
      <c r="L4" s="3"/>
      <c r="M4" s="3"/>
      <c r="N4" s="3"/>
      <c r="O4" s="3"/>
      <c r="P4" s="3"/>
      <c r="Q4" s="3"/>
      <c r="R4" s="3"/>
    </row>
    <row r="5" spans="1:18" ht="15" customHeight="1" x14ac:dyDescent="0.25">
      <c r="A5" s="45"/>
      <c r="B5" s="45"/>
      <c r="C5" s="49" t="s">
        <v>5</v>
      </c>
      <c r="D5" s="62"/>
      <c r="E5" s="62"/>
      <c r="F5" s="63"/>
      <c r="G5" s="75" t="s">
        <v>6</v>
      </c>
      <c r="H5" s="62"/>
      <c r="I5" s="62"/>
      <c r="J5" s="62"/>
      <c r="K5" s="76"/>
      <c r="L5" s="55"/>
      <c r="M5" s="55"/>
      <c r="N5" s="55"/>
      <c r="O5" s="53"/>
      <c r="P5" s="55"/>
      <c r="Q5" s="55"/>
      <c r="R5" s="55"/>
    </row>
    <row r="6" spans="1:18" ht="15" customHeight="1" x14ac:dyDescent="0.25">
      <c r="A6" s="45"/>
      <c r="B6" s="45"/>
      <c r="C6" s="38" t="s">
        <v>7</v>
      </c>
      <c r="D6" s="38" t="s">
        <v>8</v>
      </c>
      <c r="E6" s="40" t="s">
        <v>9</v>
      </c>
      <c r="F6" s="41"/>
      <c r="G6" s="70" t="s">
        <v>7</v>
      </c>
      <c r="H6" s="38" t="s">
        <v>8</v>
      </c>
      <c r="I6" s="40" t="s">
        <v>9</v>
      </c>
      <c r="J6" s="44"/>
      <c r="K6" s="64"/>
      <c r="L6" s="34"/>
      <c r="M6" s="36"/>
      <c r="N6" s="37"/>
      <c r="O6" s="34"/>
      <c r="P6" s="34"/>
      <c r="Q6" s="36"/>
      <c r="R6" s="37"/>
    </row>
    <row r="7" spans="1:18" ht="120" customHeight="1" x14ac:dyDescent="0.25">
      <c r="A7" s="57"/>
      <c r="B7" s="57"/>
      <c r="C7" s="39"/>
      <c r="D7" s="39"/>
      <c r="E7" s="4" t="s">
        <v>10</v>
      </c>
      <c r="F7" s="5" t="s">
        <v>11</v>
      </c>
      <c r="G7" s="71"/>
      <c r="H7" s="39"/>
      <c r="I7" s="4" t="s">
        <v>10</v>
      </c>
      <c r="J7" s="4" t="s">
        <v>11</v>
      </c>
      <c r="K7" s="65"/>
      <c r="L7" s="35"/>
      <c r="M7" s="6"/>
      <c r="N7" s="6"/>
      <c r="O7" s="35"/>
      <c r="P7" s="35"/>
      <c r="Q7" s="6"/>
      <c r="R7" s="6"/>
    </row>
    <row r="8" spans="1:18" s="18" customFormat="1" ht="30" x14ac:dyDescent="0.25">
      <c r="A8" s="7">
        <v>1</v>
      </c>
      <c r="B8" s="8" t="s">
        <v>12</v>
      </c>
      <c r="C8" s="9">
        <v>381.33</v>
      </c>
      <c r="D8" s="10">
        <v>391</v>
      </c>
      <c r="E8" s="9">
        <f>D8-C8</f>
        <v>9.6700000000000159</v>
      </c>
      <c r="F8" s="11">
        <f>(D8-C8)/C8</f>
        <v>2.5358613274591605E-2</v>
      </c>
      <c r="G8" s="12">
        <v>392.71</v>
      </c>
      <c r="H8" s="10">
        <v>403</v>
      </c>
      <c r="I8" s="9">
        <f>H8-G8</f>
        <v>10.29000000000002</v>
      </c>
      <c r="J8" s="13">
        <f>(H8-G8)/G8</f>
        <v>2.6202541315474576E-2</v>
      </c>
      <c r="K8" s="14"/>
      <c r="L8" s="15"/>
      <c r="M8" s="16"/>
      <c r="N8" s="17"/>
      <c r="O8" s="16"/>
      <c r="P8" s="15"/>
      <c r="Q8" s="16"/>
      <c r="R8" s="17"/>
    </row>
    <row r="9" spans="1:18" s="18" customFormat="1" ht="30" x14ac:dyDescent="0.25">
      <c r="A9" s="7">
        <v>2</v>
      </c>
      <c r="B9" s="8" t="s">
        <v>13</v>
      </c>
      <c r="C9" s="9">
        <v>414.06</v>
      </c>
      <c r="D9" s="10">
        <v>424</v>
      </c>
      <c r="E9" s="9">
        <f t="shared" ref="E9:E24" si="0">D9-C9</f>
        <v>9.9399999999999977</v>
      </c>
      <c r="F9" s="11">
        <f t="shared" ref="F9:F24" si="1">(D9-C9)/C9</f>
        <v>2.4006182678838809E-2</v>
      </c>
      <c r="G9" s="12">
        <v>422.59</v>
      </c>
      <c r="H9" s="10">
        <v>433</v>
      </c>
      <c r="I9" s="9">
        <f t="shared" ref="I9:I24" si="2">H9-G9</f>
        <v>10.410000000000025</v>
      </c>
      <c r="J9" s="13">
        <f t="shared" ref="J9:J24" si="3">(H9-G9)/G9</f>
        <v>2.4633805816512519E-2</v>
      </c>
      <c r="K9" s="14"/>
      <c r="L9" s="15"/>
      <c r="M9" s="16"/>
      <c r="N9" s="17"/>
      <c r="O9" s="16"/>
      <c r="P9" s="15"/>
      <c r="Q9" s="16"/>
      <c r="R9" s="17"/>
    </row>
    <row r="10" spans="1:18" s="18" customFormat="1" ht="28.5" customHeight="1" x14ac:dyDescent="0.25">
      <c r="A10" s="7">
        <v>3</v>
      </c>
      <c r="B10" s="8" t="s">
        <v>14</v>
      </c>
      <c r="C10" s="9">
        <v>458.16</v>
      </c>
      <c r="D10" s="10">
        <v>468</v>
      </c>
      <c r="E10" s="9">
        <f t="shared" si="0"/>
        <v>9.839999999999975</v>
      </c>
      <c r="F10" s="11">
        <f t="shared" si="1"/>
        <v>2.1477213200628547E-2</v>
      </c>
      <c r="G10" s="12">
        <v>466.7</v>
      </c>
      <c r="H10" s="10">
        <v>477</v>
      </c>
      <c r="I10" s="9">
        <f t="shared" si="2"/>
        <v>10.300000000000011</v>
      </c>
      <c r="J10" s="13">
        <f t="shared" si="3"/>
        <v>2.2069852153417637E-2</v>
      </c>
      <c r="K10" s="14"/>
      <c r="L10" s="15"/>
      <c r="M10" s="16"/>
      <c r="N10" s="17"/>
      <c r="O10" s="16"/>
      <c r="P10" s="15"/>
      <c r="Q10" s="16"/>
      <c r="R10" s="17"/>
    </row>
    <row r="11" spans="1:18" s="18" customFormat="1" ht="28.5" customHeight="1" x14ac:dyDescent="0.25">
      <c r="A11" s="7">
        <v>4</v>
      </c>
      <c r="B11" s="8" t="s">
        <v>15</v>
      </c>
      <c r="C11" s="9">
        <v>485.2</v>
      </c>
      <c r="D11" s="10">
        <v>495</v>
      </c>
      <c r="E11" s="9">
        <f t="shared" si="0"/>
        <v>9.8000000000000114</v>
      </c>
      <c r="F11" s="11">
        <f t="shared" si="1"/>
        <v>2.0197856553998375E-2</v>
      </c>
      <c r="G11" s="12">
        <v>493.74</v>
      </c>
      <c r="H11" s="10">
        <v>504</v>
      </c>
      <c r="I11" s="9">
        <f t="shared" si="2"/>
        <v>10.259999999999991</v>
      </c>
      <c r="J11" s="13">
        <f t="shared" si="3"/>
        <v>2.0780167699598961E-2</v>
      </c>
      <c r="K11" s="14"/>
      <c r="L11" s="15"/>
      <c r="M11" s="16"/>
      <c r="N11" s="17"/>
      <c r="O11" s="16"/>
      <c r="P11" s="15"/>
      <c r="Q11" s="16"/>
      <c r="R11" s="17"/>
    </row>
    <row r="12" spans="1:18" s="18" customFormat="1" ht="30" x14ac:dyDescent="0.25">
      <c r="A12" s="7">
        <v>5</v>
      </c>
      <c r="B12" s="8" t="s">
        <v>16</v>
      </c>
      <c r="C12" s="9">
        <v>520.77</v>
      </c>
      <c r="D12" s="10">
        <v>531</v>
      </c>
      <c r="E12" s="9">
        <f t="shared" si="0"/>
        <v>10.230000000000018</v>
      </c>
      <c r="F12" s="11">
        <f t="shared" si="1"/>
        <v>1.9643988709027053E-2</v>
      </c>
      <c r="G12" s="12">
        <v>532.15</v>
      </c>
      <c r="H12" s="10">
        <v>542</v>
      </c>
      <c r="I12" s="9">
        <f t="shared" si="2"/>
        <v>9.8500000000000227</v>
      </c>
      <c r="J12" s="13">
        <f t="shared" si="3"/>
        <v>1.8509818660152257E-2</v>
      </c>
      <c r="K12" s="14"/>
      <c r="L12" s="15"/>
      <c r="M12" s="16"/>
      <c r="N12" s="17"/>
      <c r="O12" s="16"/>
      <c r="P12" s="15"/>
      <c r="Q12" s="16"/>
      <c r="R12" s="17"/>
    </row>
    <row r="13" spans="1:18" s="18" customFormat="1" ht="30" x14ac:dyDescent="0.25">
      <c r="A13" s="7">
        <v>6</v>
      </c>
      <c r="B13" s="8" t="s">
        <v>17</v>
      </c>
      <c r="C13" s="9">
        <v>560.61</v>
      </c>
      <c r="D13" s="10">
        <v>571</v>
      </c>
      <c r="E13" s="9">
        <f t="shared" si="0"/>
        <v>10.389999999999986</v>
      </c>
      <c r="F13" s="11">
        <f t="shared" si="1"/>
        <v>1.8533383278928284E-2</v>
      </c>
      <c r="G13" s="12">
        <v>571.99</v>
      </c>
      <c r="H13" s="10">
        <v>582</v>
      </c>
      <c r="I13" s="9">
        <f t="shared" si="2"/>
        <v>10.009999999999991</v>
      </c>
      <c r="J13" s="13">
        <f t="shared" si="3"/>
        <v>1.7500305949404694E-2</v>
      </c>
      <c r="K13" s="14"/>
      <c r="L13" s="15"/>
      <c r="M13" s="16"/>
      <c r="N13" s="17"/>
      <c r="O13" s="16"/>
      <c r="P13" s="15"/>
      <c r="Q13" s="16"/>
      <c r="R13" s="17"/>
    </row>
    <row r="14" spans="1:18" s="18" customFormat="1" ht="30" x14ac:dyDescent="0.25">
      <c r="A14" s="7">
        <v>7</v>
      </c>
      <c r="B14" s="8" t="s">
        <v>18</v>
      </c>
      <c r="C14" s="9">
        <v>603.29999999999995</v>
      </c>
      <c r="D14" s="10">
        <v>613</v>
      </c>
      <c r="E14" s="9">
        <f t="shared" si="0"/>
        <v>9.7000000000000455</v>
      </c>
      <c r="F14" s="11">
        <f t="shared" si="1"/>
        <v>1.6078236366650168E-2</v>
      </c>
      <c r="G14" s="12">
        <v>616.1</v>
      </c>
      <c r="H14" s="10">
        <v>626</v>
      </c>
      <c r="I14" s="9">
        <f t="shared" si="2"/>
        <v>9.8999999999999773</v>
      </c>
      <c r="J14" s="13">
        <f t="shared" si="3"/>
        <v>1.6068819996753737E-2</v>
      </c>
      <c r="K14" s="14"/>
      <c r="L14" s="15"/>
      <c r="M14" s="16"/>
      <c r="N14" s="17"/>
      <c r="O14" s="16"/>
      <c r="P14" s="15"/>
      <c r="Q14" s="16"/>
      <c r="R14" s="17"/>
    </row>
    <row r="15" spans="1:18" s="18" customFormat="1" ht="30" x14ac:dyDescent="0.25">
      <c r="A15" s="7">
        <v>8</v>
      </c>
      <c r="B15" s="8" t="s">
        <v>19</v>
      </c>
      <c r="C15" s="9">
        <v>650.25</v>
      </c>
      <c r="D15" s="10">
        <v>660</v>
      </c>
      <c r="E15" s="9">
        <f t="shared" si="0"/>
        <v>9.75</v>
      </c>
      <c r="F15" s="11">
        <f t="shared" si="1"/>
        <v>1.4994232987312572E-2</v>
      </c>
      <c r="G15" s="12">
        <v>663.06</v>
      </c>
      <c r="H15" s="10">
        <v>673</v>
      </c>
      <c r="I15" s="9">
        <f t="shared" si="2"/>
        <v>9.9400000000000546</v>
      </c>
      <c r="J15" s="13">
        <f t="shared" si="3"/>
        <v>1.4991101861068463E-2</v>
      </c>
      <c r="K15" s="14"/>
      <c r="L15" s="15"/>
      <c r="M15" s="16"/>
      <c r="N15" s="17"/>
      <c r="O15" s="16"/>
      <c r="P15" s="15"/>
      <c r="Q15" s="16"/>
      <c r="R15" s="17"/>
    </row>
    <row r="16" spans="1:18" s="18" customFormat="1" ht="27.75" customHeight="1" x14ac:dyDescent="0.25">
      <c r="A16" s="7">
        <v>9</v>
      </c>
      <c r="B16" s="8" t="s">
        <v>20</v>
      </c>
      <c r="C16" s="9">
        <v>493.74</v>
      </c>
      <c r="D16" s="10">
        <v>504</v>
      </c>
      <c r="E16" s="9">
        <f t="shared" si="0"/>
        <v>10.259999999999991</v>
      </c>
      <c r="F16" s="11">
        <f t="shared" si="1"/>
        <v>2.0780167699598961E-2</v>
      </c>
      <c r="G16" s="12">
        <v>503.7</v>
      </c>
      <c r="H16" s="10">
        <v>514</v>
      </c>
      <c r="I16" s="9">
        <f t="shared" si="2"/>
        <v>10.300000000000011</v>
      </c>
      <c r="J16" s="13">
        <f t="shared" si="3"/>
        <v>2.0448679769704211E-2</v>
      </c>
      <c r="K16" s="14"/>
      <c r="L16" s="15"/>
      <c r="M16" s="16"/>
      <c r="N16" s="17"/>
      <c r="O16" s="16"/>
      <c r="P16" s="15"/>
      <c r="Q16" s="16"/>
      <c r="R16" s="17"/>
    </row>
    <row r="17" spans="1:18" s="18" customFormat="1" ht="26.25" customHeight="1" x14ac:dyDescent="0.25">
      <c r="A17" s="7">
        <v>10</v>
      </c>
      <c r="B17" s="8" t="s">
        <v>21</v>
      </c>
      <c r="C17" s="9">
        <v>530.73</v>
      </c>
      <c r="D17" s="10">
        <v>541</v>
      </c>
      <c r="E17" s="9">
        <f t="shared" si="0"/>
        <v>10.269999999999982</v>
      </c>
      <c r="F17" s="11">
        <f t="shared" si="1"/>
        <v>1.9350705631865507E-2</v>
      </c>
      <c r="G17" s="12">
        <v>542.11</v>
      </c>
      <c r="H17" s="10">
        <v>552</v>
      </c>
      <c r="I17" s="9">
        <f t="shared" si="2"/>
        <v>9.8899999999999864</v>
      </c>
      <c r="J17" s="13">
        <f t="shared" si="3"/>
        <v>1.8243529910903666E-2</v>
      </c>
      <c r="K17" s="14"/>
      <c r="L17" s="15"/>
      <c r="M17" s="16"/>
      <c r="N17" s="17"/>
      <c r="O17" s="16"/>
      <c r="P17" s="15"/>
      <c r="Q17" s="16"/>
      <c r="R17" s="17"/>
    </row>
    <row r="18" spans="1:18" s="18" customFormat="1" ht="30" x14ac:dyDescent="0.25">
      <c r="A18" s="7">
        <v>11</v>
      </c>
      <c r="B18" s="8" t="s">
        <v>22</v>
      </c>
      <c r="C18" s="9">
        <v>587.65</v>
      </c>
      <c r="D18" s="10">
        <v>598</v>
      </c>
      <c r="E18" s="9">
        <f t="shared" si="0"/>
        <v>10.350000000000023</v>
      </c>
      <c r="F18" s="11">
        <f t="shared" si="1"/>
        <v>1.7612524461839571E-2</v>
      </c>
      <c r="G18" s="12">
        <v>599.03</v>
      </c>
      <c r="H18" s="10">
        <v>609</v>
      </c>
      <c r="I18" s="9">
        <f t="shared" si="2"/>
        <v>9.9700000000000273</v>
      </c>
      <c r="J18" s="13">
        <f t="shared" si="3"/>
        <v>1.6643573777607178E-2</v>
      </c>
      <c r="K18" s="14"/>
      <c r="L18" s="15"/>
      <c r="M18" s="16"/>
      <c r="N18" s="17"/>
      <c r="O18" s="16"/>
      <c r="P18" s="15"/>
      <c r="Q18" s="16"/>
      <c r="R18" s="17"/>
    </row>
    <row r="19" spans="1:18" s="18" customFormat="1" ht="30" x14ac:dyDescent="0.25">
      <c r="A19" s="7">
        <v>12</v>
      </c>
      <c r="B19" s="8" t="s">
        <v>23</v>
      </c>
      <c r="C19" s="9">
        <v>647.41</v>
      </c>
      <c r="D19" s="10">
        <v>657</v>
      </c>
      <c r="E19" s="9">
        <f t="shared" si="0"/>
        <v>9.5900000000000318</v>
      </c>
      <c r="F19" s="11">
        <f t="shared" si="1"/>
        <v>1.4812869742512523E-2</v>
      </c>
      <c r="G19" s="12">
        <v>661.64</v>
      </c>
      <c r="H19" s="10">
        <v>672</v>
      </c>
      <c r="I19" s="9">
        <f t="shared" si="2"/>
        <v>10.360000000000014</v>
      </c>
      <c r="J19" s="13">
        <f t="shared" si="3"/>
        <v>1.5658061785865447E-2</v>
      </c>
      <c r="K19" s="14"/>
      <c r="L19" s="15"/>
      <c r="M19" s="16"/>
      <c r="N19" s="17"/>
      <c r="O19" s="16"/>
      <c r="P19" s="15"/>
      <c r="Q19" s="16"/>
      <c r="R19" s="17"/>
    </row>
    <row r="20" spans="1:18" s="18" customFormat="1" ht="30" x14ac:dyDescent="0.25">
      <c r="A20" s="7">
        <v>13</v>
      </c>
      <c r="B20" s="8" t="s">
        <v>24</v>
      </c>
      <c r="C20" s="9">
        <v>719.97</v>
      </c>
      <c r="D20" s="10">
        <v>730</v>
      </c>
      <c r="E20" s="9">
        <f t="shared" si="0"/>
        <v>10.029999999999973</v>
      </c>
      <c r="F20" s="11">
        <f t="shared" si="1"/>
        <v>1.3931136019556332E-2</v>
      </c>
      <c r="G20" s="12">
        <v>734.2</v>
      </c>
      <c r="H20" s="10">
        <v>744</v>
      </c>
      <c r="I20" s="9">
        <f t="shared" si="2"/>
        <v>9.7999999999999545</v>
      </c>
      <c r="J20" s="13">
        <f t="shared" si="3"/>
        <v>1.3347861618087651E-2</v>
      </c>
      <c r="K20" s="14"/>
      <c r="L20" s="15"/>
      <c r="M20" s="16"/>
      <c r="N20" s="17"/>
      <c r="O20" s="16"/>
      <c r="P20" s="15"/>
      <c r="Q20" s="16"/>
      <c r="R20" s="17"/>
    </row>
    <row r="21" spans="1:18" s="18" customFormat="1" ht="30" x14ac:dyDescent="0.25">
      <c r="A21" s="7">
        <v>14</v>
      </c>
      <c r="B21" s="8" t="s">
        <v>25</v>
      </c>
      <c r="C21" s="9">
        <v>799.65</v>
      </c>
      <c r="D21" s="10">
        <v>810</v>
      </c>
      <c r="E21" s="9">
        <f t="shared" si="0"/>
        <v>10.350000000000023</v>
      </c>
      <c r="F21" s="11">
        <f t="shared" si="1"/>
        <v>1.2943162633652252E-2</v>
      </c>
      <c r="G21" s="12">
        <v>816.73</v>
      </c>
      <c r="H21" s="10">
        <v>827</v>
      </c>
      <c r="I21" s="9">
        <f t="shared" si="2"/>
        <v>10.269999999999982</v>
      </c>
      <c r="J21" s="13">
        <f t="shared" si="3"/>
        <v>1.2574535036058406E-2</v>
      </c>
      <c r="K21" s="14"/>
      <c r="L21" s="15"/>
      <c r="M21" s="16"/>
      <c r="N21" s="17"/>
      <c r="O21" s="16"/>
      <c r="P21" s="15"/>
      <c r="Q21" s="16"/>
      <c r="R21" s="17"/>
    </row>
    <row r="22" spans="1:18" s="18" customFormat="1" ht="30" x14ac:dyDescent="0.25">
      <c r="A22" s="7">
        <v>15</v>
      </c>
      <c r="B22" s="8" t="s">
        <v>26</v>
      </c>
      <c r="C22" s="9">
        <v>978.94</v>
      </c>
      <c r="D22" s="10">
        <v>989</v>
      </c>
      <c r="E22" s="9">
        <f t="shared" si="0"/>
        <v>10.059999999999945</v>
      </c>
      <c r="F22" s="11">
        <f t="shared" si="1"/>
        <v>1.0276421435430103E-2</v>
      </c>
      <c r="G22" s="12">
        <v>998.86</v>
      </c>
      <c r="H22" s="10">
        <v>1009</v>
      </c>
      <c r="I22" s="9">
        <f t="shared" si="2"/>
        <v>10.139999999999986</v>
      </c>
      <c r="J22" s="13">
        <f t="shared" si="3"/>
        <v>1.0151572792983989E-2</v>
      </c>
      <c r="K22" s="14"/>
      <c r="L22" s="15"/>
      <c r="M22" s="16"/>
      <c r="N22" s="17"/>
      <c r="O22" s="16"/>
      <c r="P22" s="15"/>
      <c r="Q22" s="16"/>
      <c r="R22" s="17"/>
    </row>
    <row r="23" spans="1:18" s="18" customFormat="1" ht="30" x14ac:dyDescent="0.25">
      <c r="A23" s="7">
        <v>16</v>
      </c>
      <c r="B23" s="8" t="s">
        <v>27</v>
      </c>
      <c r="C23" s="9">
        <v>1124.07</v>
      </c>
      <c r="D23" s="10">
        <v>1134</v>
      </c>
      <c r="E23" s="9">
        <f t="shared" si="0"/>
        <v>9.9300000000000637</v>
      </c>
      <c r="F23" s="11">
        <f t="shared" si="1"/>
        <v>8.833969414716222E-3</v>
      </c>
      <c r="G23" s="12">
        <v>1146.83</v>
      </c>
      <c r="H23" s="10">
        <v>1157</v>
      </c>
      <c r="I23" s="9">
        <f t="shared" si="2"/>
        <v>10.170000000000073</v>
      </c>
      <c r="J23" s="13">
        <f t="shared" si="3"/>
        <v>8.8679228830777657E-3</v>
      </c>
      <c r="K23" s="14"/>
      <c r="L23" s="15"/>
      <c r="M23" s="16"/>
      <c r="N23" s="17"/>
      <c r="O23" s="16"/>
      <c r="P23" s="15"/>
      <c r="Q23" s="16"/>
      <c r="R23" s="17"/>
    </row>
    <row r="24" spans="1:18" s="18" customFormat="1" ht="30" customHeight="1" x14ac:dyDescent="0.25">
      <c r="A24" s="7">
        <v>17</v>
      </c>
      <c r="B24" s="8" t="s">
        <v>28</v>
      </c>
      <c r="C24" s="9">
        <v>1405.8</v>
      </c>
      <c r="D24" s="10">
        <v>1416</v>
      </c>
      <c r="E24" s="9">
        <f t="shared" si="0"/>
        <v>10.200000000000045</v>
      </c>
      <c r="F24" s="11">
        <f t="shared" si="1"/>
        <v>7.2556551429791196E-3</v>
      </c>
      <c r="G24" s="12">
        <v>1434.25</v>
      </c>
      <c r="H24" s="10">
        <v>1444</v>
      </c>
      <c r="I24" s="9">
        <f t="shared" si="2"/>
        <v>9.75</v>
      </c>
      <c r="J24" s="13">
        <f t="shared" si="3"/>
        <v>6.7979780373017256E-3</v>
      </c>
      <c r="K24" s="14"/>
      <c r="L24" s="15"/>
      <c r="M24" s="16"/>
      <c r="N24" s="17"/>
      <c r="O24" s="16"/>
      <c r="P24" s="15"/>
      <c r="Q24" s="16"/>
      <c r="R24" s="17"/>
    </row>
    <row r="25" spans="1:18" s="18" customFormat="1" ht="15.75" customHeight="1" x14ac:dyDescent="0.25">
      <c r="A25" s="26"/>
      <c r="B25" s="27"/>
      <c r="C25" s="28"/>
      <c r="D25" s="29"/>
      <c r="E25" s="28"/>
      <c r="F25" s="30"/>
      <c r="G25" s="28"/>
      <c r="H25" s="29"/>
      <c r="I25" s="28"/>
      <c r="J25" s="30"/>
      <c r="K25" s="16"/>
      <c r="L25" s="15"/>
      <c r="M25" s="16"/>
      <c r="N25" s="17"/>
      <c r="O25" s="16"/>
      <c r="P25" s="15"/>
      <c r="Q25" s="16"/>
      <c r="R25" s="17"/>
    </row>
    <row r="26" spans="1:18" ht="15" customHeight="1" x14ac:dyDescent="0.25">
      <c r="A26" s="56" t="s">
        <v>2</v>
      </c>
      <c r="B26" s="58" t="s">
        <v>3</v>
      </c>
      <c r="C26" s="60" t="s">
        <v>4</v>
      </c>
      <c r="D26" s="61"/>
      <c r="E26" s="61"/>
      <c r="F26" s="61"/>
      <c r="G26" s="61"/>
      <c r="H26" s="61"/>
      <c r="I26" s="61"/>
      <c r="J26" s="72"/>
      <c r="K26" s="2"/>
      <c r="L26" s="3"/>
      <c r="M26" s="3"/>
      <c r="N26" s="3"/>
      <c r="O26" s="3"/>
      <c r="P26" s="3"/>
      <c r="Q26" s="3"/>
      <c r="R26" s="3"/>
    </row>
    <row r="27" spans="1:18" ht="15" customHeight="1" x14ac:dyDescent="0.25">
      <c r="A27" s="45"/>
      <c r="B27" s="47"/>
      <c r="C27" s="49" t="s">
        <v>29</v>
      </c>
      <c r="D27" s="62"/>
      <c r="E27" s="62"/>
      <c r="F27" s="63"/>
      <c r="G27" s="75" t="s">
        <v>30</v>
      </c>
      <c r="H27" s="62"/>
      <c r="I27" s="62"/>
      <c r="J27" s="62"/>
      <c r="K27" s="76"/>
      <c r="L27" s="55"/>
      <c r="M27" s="55"/>
      <c r="N27" s="55"/>
      <c r="O27" s="53"/>
      <c r="P27" s="55"/>
      <c r="Q27" s="55"/>
      <c r="R27" s="55"/>
    </row>
    <row r="28" spans="1:18" ht="15" customHeight="1" x14ac:dyDescent="0.25">
      <c r="A28" s="45"/>
      <c r="B28" s="47"/>
      <c r="C28" s="38" t="s">
        <v>7</v>
      </c>
      <c r="D28" s="38" t="s">
        <v>8</v>
      </c>
      <c r="E28" s="40" t="s">
        <v>9</v>
      </c>
      <c r="F28" s="41"/>
      <c r="G28" s="70" t="s">
        <v>7</v>
      </c>
      <c r="H28" s="38" t="s">
        <v>8</v>
      </c>
      <c r="I28" s="40" t="s">
        <v>9</v>
      </c>
      <c r="J28" s="44"/>
      <c r="K28" s="64"/>
      <c r="L28" s="34"/>
      <c r="M28" s="36"/>
      <c r="N28" s="37"/>
      <c r="O28" s="34"/>
      <c r="P28" s="34"/>
      <c r="Q28" s="36"/>
      <c r="R28" s="37"/>
    </row>
    <row r="29" spans="1:18" ht="120" customHeight="1" x14ac:dyDescent="0.25">
      <c r="A29" s="57"/>
      <c r="B29" s="59"/>
      <c r="C29" s="39"/>
      <c r="D29" s="39"/>
      <c r="E29" s="4" t="s">
        <v>10</v>
      </c>
      <c r="F29" s="5" t="s">
        <v>11</v>
      </c>
      <c r="G29" s="71"/>
      <c r="H29" s="39"/>
      <c r="I29" s="4" t="s">
        <v>10</v>
      </c>
      <c r="J29" s="4" t="s">
        <v>11</v>
      </c>
      <c r="K29" s="65"/>
      <c r="L29" s="35"/>
      <c r="M29" s="6"/>
      <c r="N29" s="6"/>
      <c r="O29" s="35"/>
      <c r="P29" s="35"/>
      <c r="Q29" s="6"/>
      <c r="R29" s="6"/>
    </row>
    <row r="30" spans="1:18" s="18" customFormat="1" ht="30" x14ac:dyDescent="0.25">
      <c r="A30" s="7">
        <v>1</v>
      </c>
      <c r="B30" s="19" t="s">
        <v>12</v>
      </c>
      <c r="C30" s="9">
        <v>409.79</v>
      </c>
      <c r="D30" s="10">
        <v>420</v>
      </c>
      <c r="E30" s="9">
        <f>D30-C30</f>
        <v>10.20999999999998</v>
      </c>
      <c r="F30" s="11">
        <f>(D30-C30)/C30</f>
        <v>2.491520046853261E-2</v>
      </c>
      <c r="G30" s="12">
        <v>421.17</v>
      </c>
      <c r="H30" s="10">
        <v>431</v>
      </c>
      <c r="I30" s="9">
        <f>H30-G30</f>
        <v>9.8299999999999841</v>
      </c>
      <c r="J30" s="13">
        <f>(H30-G30)/G30</f>
        <v>2.3339744046347043E-2</v>
      </c>
      <c r="K30" s="14"/>
      <c r="L30" s="15"/>
      <c r="M30" s="16"/>
      <c r="N30" s="17"/>
      <c r="O30" s="16"/>
      <c r="P30" s="15"/>
      <c r="Q30" s="16"/>
      <c r="R30" s="17"/>
    </row>
    <row r="31" spans="1:18" s="18" customFormat="1" ht="30" x14ac:dyDescent="0.25">
      <c r="A31" s="7">
        <v>2</v>
      </c>
      <c r="B31" s="19" t="s">
        <v>13</v>
      </c>
      <c r="C31" s="9">
        <v>431.13</v>
      </c>
      <c r="D31" s="10">
        <v>441</v>
      </c>
      <c r="E31" s="9">
        <f t="shared" ref="E31:E46" si="4">D31-C31</f>
        <v>9.8700000000000045</v>
      </c>
      <c r="F31" s="11">
        <f t="shared" ref="F31:F46" si="5">(D31-C31)/C31</f>
        <v>2.289332683877254E-2</v>
      </c>
      <c r="G31" s="12">
        <v>452.47</v>
      </c>
      <c r="H31" s="10">
        <v>462</v>
      </c>
      <c r="I31" s="9">
        <f t="shared" ref="I31:I46" si="6">H31-G31</f>
        <v>9.5299999999999727</v>
      </c>
      <c r="J31" s="13">
        <f t="shared" ref="J31:J46" si="7">(H31-G31)/G31</f>
        <v>2.1062169867615471E-2</v>
      </c>
      <c r="K31" s="14"/>
      <c r="L31" s="15"/>
      <c r="M31" s="16"/>
      <c r="N31" s="17"/>
      <c r="O31" s="16"/>
      <c r="P31" s="15"/>
      <c r="Q31" s="16"/>
      <c r="R31" s="17"/>
    </row>
    <row r="32" spans="1:18" s="18" customFormat="1" ht="27" customHeight="1" x14ac:dyDescent="0.25">
      <c r="A32" s="7">
        <v>3</v>
      </c>
      <c r="B32" s="19" t="s">
        <v>14</v>
      </c>
      <c r="C32" s="9">
        <v>476.66</v>
      </c>
      <c r="D32" s="10">
        <v>487</v>
      </c>
      <c r="E32" s="9">
        <f t="shared" si="4"/>
        <v>10.339999999999975</v>
      </c>
      <c r="F32" s="11">
        <f t="shared" si="5"/>
        <v>2.1692611085469674E-2</v>
      </c>
      <c r="G32" s="12">
        <v>486.62</v>
      </c>
      <c r="H32" s="10">
        <v>497</v>
      </c>
      <c r="I32" s="9">
        <f t="shared" si="6"/>
        <v>10.379999999999995</v>
      </c>
      <c r="J32" s="13">
        <f t="shared" si="7"/>
        <v>2.1330812543668563E-2</v>
      </c>
      <c r="K32" s="14"/>
      <c r="L32" s="15"/>
      <c r="M32" s="16"/>
      <c r="N32" s="17"/>
      <c r="O32" s="16"/>
      <c r="P32" s="15"/>
      <c r="Q32" s="16"/>
      <c r="R32" s="17"/>
    </row>
    <row r="33" spans="1:18" s="18" customFormat="1" ht="24.75" customHeight="1" x14ac:dyDescent="0.25">
      <c r="A33" s="7">
        <v>4</v>
      </c>
      <c r="B33" s="19" t="s">
        <v>15</v>
      </c>
      <c r="C33" s="9">
        <v>503.7</v>
      </c>
      <c r="D33" s="10">
        <v>514</v>
      </c>
      <c r="E33" s="9">
        <f t="shared" si="4"/>
        <v>10.300000000000011</v>
      </c>
      <c r="F33" s="11">
        <f t="shared" si="5"/>
        <v>2.0448679769704211E-2</v>
      </c>
      <c r="G33" s="12">
        <v>515.08000000000004</v>
      </c>
      <c r="H33" s="10">
        <v>525</v>
      </c>
      <c r="I33" s="9">
        <f t="shared" si="6"/>
        <v>9.9199999999999591</v>
      </c>
      <c r="J33" s="13">
        <f t="shared" si="7"/>
        <v>1.9259144210607981E-2</v>
      </c>
      <c r="K33" s="14"/>
      <c r="L33" s="15"/>
      <c r="M33" s="16"/>
      <c r="N33" s="17"/>
      <c r="O33" s="16"/>
      <c r="P33" s="15"/>
      <c r="Q33" s="16"/>
      <c r="R33" s="17"/>
    </row>
    <row r="34" spans="1:18" s="18" customFormat="1" ht="30" x14ac:dyDescent="0.25">
      <c r="A34" s="7">
        <v>5</v>
      </c>
      <c r="B34" s="19" t="s">
        <v>16</v>
      </c>
      <c r="C34" s="9">
        <v>543.54</v>
      </c>
      <c r="D34" s="10">
        <v>554</v>
      </c>
      <c r="E34" s="9">
        <f t="shared" si="4"/>
        <v>10.460000000000036</v>
      </c>
      <c r="F34" s="11">
        <f t="shared" si="5"/>
        <v>1.9244213857305879E-2</v>
      </c>
      <c r="G34" s="12">
        <v>554.91999999999996</v>
      </c>
      <c r="H34" s="10">
        <v>565</v>
      </c>
      <c r="I34" s="9">
        <f t="shared" si="6"/>
        <v>10.080000000000041</v>
      </c>
      <c r="J34" s="13">
        <f t="shared" si="7"/>
        <v>1.8164780508902259E-2</v>
      </c>
      <c r="K34" s="14"/>
      <c r="L34" s="15"/>
      <c r="M34" s="16"/>
      <c r="N34" s="17"/>
      <c r="O34" s="16"/>
      <c r="P34" s="15"/>
      <c r="Q34" s="16"/>
      <c r="R34" s="17"/>
    </row>
    <row r="35" spans="1:18" s="18" customFormat="1" ht="30" x14ac:dyDescent="0.25">
      <c r="A35" s="7">
        <v>6</v>
      </c>
      <c r="B35" s="19" t="s">
        <v>17</v>
      </c>
      <c r="C35" s="9">
        <v>584.79999999999995</v>
      </c>
      <c r="D35" s="10">
        <v>595</v>
      </c>
      <c r="E35" s="9">
        <f t="shared" si="4"/>
        <v>10.200000000000045</v>
      </c>
      <c r="F35" s="11">
        <f t="shared" si="5"/>
        <v>1.7441860465116359E-2</v>
      </c>
      <c r="G35" s="12">
        <v>596.17999999999995</v>
      </c>
      <c r="H35" s="10">
        <v>606</v>
      </c>
      <c r="I35" s="9">
        <f t="shared" si="6"/>
        <v>9.82000000000005</v>
      </c>
      <c r="J35" s="13">
        <f t="shared" si="7"/>
        <v>1.6471535442316165E-2</v>
      </c>
      <c r="K35" s="14"/>
      <c r="L35" s="15"/>
      <c r="M35" s="16"/>
      <c r="N35" s="17"/>
      <c r="O35" s="16"/>
      <c r="P35" s="15"/>
      <c r="Q35" s="16"/>
      <c r="R35" s="17"/>
    </row>
    <row r="36" spans="1:18" s="18" customFormat="1" ht="30" x14ac:dyDescent="0.25">
      <c r="A36" s="7">
        <v>7</v>
      </c>
      <c r="B36" s="19" t="s">
        <v>18</v>
      </c>
      <c r="C36" s="9">
        <v>628.91</v>
      </c>
      <c r="D36" s="10">
        <v>639</v>
      </c>
      <c r="E36" s="9">
        <f t="shared" si="4"/>
        <v>10.090000000000032</v>
      </c>
      <c r="F36" s="11">
        <f t="shared" si="5"/>
        <v>1.6043631044187615E-2</v>
      </c>
      <c r="G36" s="12">
        <v>641.72</v>
      </c>
      <c r="H36" s="10">
        <v>652</v>
      </c>
      <c r="I36" s="9">
        <f t="shared" si="6"/>
        <v>10.279999999999973</v>
      </c>
      <c r="J36" s="13">
        <f t="shared" si="7"/>
        <v>1.6019447734214255E-2</v>
      </c>
      <c r="K36" s="14"/>
      <c r="L36" s="15"/>
      <c r="M36" s="16"/>
      <c r="N36" s="17"/>
      <c r="O36" s="16"/>
      <c r="P36" s="15"/>
      <c r="Q36" s="16"/>
      <c r="R36" s="17"/>
    </row>
    <row r="37" spans="1:18" s="18" customFormat="1" ht="30" x14ac:dyDescent="0.25">
      <c r="A37" s="7">
        <v>8</v>
      </c>
      <c r="B37" s="19" t="s">
        <v>19</v>
      </c>
      <c r="C37" s="9">
        <v>675.86</v>
      </c>
      <c r="D37" s="10">
        <v>686</v>
      </c>
      <c r="E37" s="9">
        <f t="shared" si="4"/>
        <v>10.139999999999986</v>
      </c>
      <c r="F37" s="11">
        <f t="shared" si="5"/>
        <v>1.5003107152368814E-2</v>
      </c>
      <c r="G37" s="12">
        <v>690.09</v>
      </c>
      <c r="H37" s="10">
        <v>700</v>
      </c>
      <c r="I37" s="9">
        <f t="shared" si="6"/>
        <v>9.9099999999999682</v>
      </c>
      <c r="J37" s="13">
        <f t="shared" si="7"/>
        <v>1.4360445738961537E-2</v>
      </c>
      <c r="K37" s="14"/>
      <c r="L37" s="15"/>
      <c r="M37" s="16"/>
      <c r="N37" s="17"/>
      <c r="O37" s="16"/>
      <c r="P37" s="15"/>
      <c r="Q37" s="16"/>
      <c r="R37" s="17"/>
    </row>
    <row r="38" spans="1:18" s="18" customFormat="1" ht="24.75" customHeight="1" x14ac:dyDescent="0.25">
      <c r="A38" s="7">
        <v>9</v>
      </c>
      <c r="B38" s="19" t="s">
        <v>20</v>
      </c>
      <c r="C38" s="9">
        <v>515.08000000000004</v>
      </c>
      <c r="D38" s="10">
        <v>525</v>
      </c>
      <c r="E38" s="9">
        <f t="shared" si="4"/>
        <v>9.9199999999999591</v>
      </c>
      <c r="F38" s="11">
        <f t="shared" si="5"/>
        <v>1.9259144210607981E-2</v>
      </c>
      <c r="G38" s="12">
        <v>526.46</v>
      </c>
      <c r="H38" s="10">
        <v>536</v>
      </c>
      <c r="I38" s="9">
        <f t="shared" si="6"/>
        <v>9.5399999999999636</v>
      </c>
      <c r="J38" s="13">
        <f t="shared" si="7"/>
        <v>1.812103483645474E-2</v>
      </c>
      <c r="K38" s="14"/>
      <c r="L38" s="15"/>
      <c r="M38" s="16"/>
      <c r="N38" s="17"/>
      <c r="O38" s="16"/>
      <c r="P38" s="15"/>
      <c r="Q38" s="16"/>
      <c r="R38" s="17"/>
    </row>
    <row r="39" spans="1:18" s="18" customFormat="1" ht="26.25" customHeight="1" x14ac:dyDescent="0.25">
      <c r="A39" s="7">
        <v>10</v>
      </c>
      <c r="B39" s="19" t="s">
        <v>21</v>
      </c>
      <c r="C39" s="9">
        <v>552.07000000000005</v>
      </c>
      <c r="D39" s="10">
        <v>562</v>
      </c>
      <c r="E39" s="9">
        <f t="shared" si="4"/>
        <v>9.92999999999995</v>
      </c>
      <c r="F39" s="11">
        <f t="shared" si="5"/>
        <v>1.798684949372353E-2</v>
      </c>
      <c r="G39" s="12">
        <v>563.46</v>
      </c>
      <c r="H39" s="10">
        <v>573</v>
      </c>
      <c r="I39" s="9">
        <f t="shared" si="6"/>
        <v>9.5399999999999636</v>
      </c>
      <c r="J39" s="13">
        <f t="shared" si="7"/>
        <v>1.6931104248748736E-2</v>
      </c>
      <c r="K39" s="14"/>
      <c r="L39" s="15"/>
      <c r="M39" s="16"/>
      <c r="N39" s="17"/>
      <c r="O39" s="16"/>
      <c r="P39" s="15"/>
      <c r="Q39" s="16"/>
      <c r="R39" s="17"/>
    </row>
    <row r="40" spans="1:18" s="18" customFormat="1" ht="30" x14ac:dyDescent="0.25">
      <c r="A40" s="7">
        <v>11</v>
      </c>
      <c r="B40" s="19" t="s">
        <v>22</v>
      </c>
      <c r="C40" s="9">
        <v>611.83000000000004</v>
      </c>
      <c r="D40" s="10">
        <v>622</v>
      </c>
      <c r="E40" s="9">
        <f t="shared" si="4"/>
        <v>10.169999999999959</v>
      </c>
      <c r="F40" s="11">
        <f t="shared" si="5"/>
        <v>1.6622264354477483E-2</v>
      </c>
      <c r="G40" s="12">
        <v>623.22</v>
      </c>
      <c r="H40" s="10">
        <v>633</v>
      </c>
      <c r="I40" s="9">
        <f t="shared" si="6"/>
        <v>9.7799999999999727</v>
      </c>
      <c r="J40" s="13">
        <f t="shared" si="7"/>
        <v>1.5692692789063208E-2</v>
      </c>
      <c r="K40" s="14"/>
      <c r="L40" s="15"/>
      <c r="M40" s="16"/>
      <c r="N40" s="17"/>
      <c r="O40" s="16"/>
      <c r="P40" s="15"/>
      <c r="Q40" s="16"/>
      <c r="R40" s="17"/>
    </row>
    <row r="41" spans="1:18" s="18" customFormat="1" ht="30" x14ac:dyDescent="0.25">
      <c r="A41" s="7">
        <v>12</v>
      </c>
      <c r="B41" s="19" t="s">
        <v>23</v>
      </c>
      <c r="C41" s="9">
        <v>674.44</v>
      </c>
      <c r="D41" s="10">
        <v>684</v>
      </c>
      <c r="E41" s="9">
        <f t="shared" si="4"/>
        <v>9.5599999999999454</v>
      </c>
      <c r="F41" s="11">
        <f t="shared" si="5"/>
        <v>1.4174722732933907E-2</v>
      </c>
      <c r="G41" s="12">
        <v>687.25</v>
      </c>
      <c r="H41" s="10">
        <v>697</v>
      </c>
      <c r="I41" s="9">
        <f t="shared" si="6"/>
        <v>9.75</v>
      </c>
      <c r="J41" s="13">
        <f t="shared" si="7"/>
        <v>1.4186977082575483E-2</v>
      </c>
      <c r="K41" s="14"/>
      <c r="L41" s="15"/>
      <c r="M41" s="16"/>
      <c r="N41" s="17"/>
      <c r="O41" s="16"/>
      <c r="P41" s="15"/>
      <c r="Q41" s="16"/>
      <c r="R41" s="17"/>
    </row>
    <row r="42" spans="1:18" s="18" customFormat="1" ht="30" x14ac:dyDescent="0.25">
      <c r="A42" s="7">
        <v>13</v>
      </c>
      <c r="B42" s="19" t="s">
        <v>24</v>
      </c>
      <c r="C42" s="9">
        <v>749.85</v>
      </c>
      <c r="D42" s="10">
        <v>760</v>
      </c>
      <c r="E42" s="9">
        <f t="shared" si="4"/>
        <v>10.149999999999977</v>
      </c>
      <c r="F42" s="11">
        <f t="shared" si="5"/>
        <v>1.353604054144159E-2</v>
      </c>
      <c r="G42" s="12">
        <v>765.51</v>
      </c>
      <c r="H42" s="10">
        <v>776</v>
      </c>
      <c r="I42" s="9">
        <f t="shared" si="6"/>
        <v>10.490000000000009</v>
      </c>
      <c r="J42" s="13">
        <f t="shared" si="7"/>
        <v>1.3703282778801073E-2</v>
      </c>
      <c r="K42" s="14"/>
      <c r="L42" s="15"/>
      <c r="M42" s="16"/>
      <c r="N42" s="17"/>
      <c r="O42" s="16"/>
      <c r="P42" s="15"/>
      <c r="Q42" s="16"/>
      <c r="R42" s="17"/>
    </row>
    <row r="43" spans="1:18" s="18" customFormat="1" ht="30" x14ac:dyDescent="0.25">
      <c r="A43" s="7">
        <v>14</v>
      </c>
      <c r="B43" s="19" t="s">
        <v>25</v>
      </c>
      <c r="C43" s="9">
        <v>833.8</v>
      </c>
      <c r="D43" s="10">
        <v>844</v>
      </c>
      <c r="E43" s="9">
        <f t="shared" si="4"/>
        <v>10.200000000000045</v>
      </c>
      <c r="F43" s="11">
        <f t="shared" si="5"/>
        <v>1.2233149436315718E-2</v>
      </c>
      <c r="G43" s="12">
        <v>850.88</v>
      </c>
      <c r="H43" s="10">
        <v>861</v>
      </c>
      <c r="I43" s="9">
        <f t="shared" si="6"/>
        <v>10.120000000000005</v>
      </c>
      <c r="J43" s="13">
        <f t="shared" si="7"/>
        <v>1.1893569010906361E-2</v>
      </c>
      <c r="K43" s="14"/>
      <c r="L43" s="15"/>
      <c r="M43" s="16"/>
      <c r="N43" s="17"/>
      <c r="O43" s="16"/>
      <c r="P43" s="15"/>
      <c r="Q43" s="16"/>
      <c r="R43" s="17"/>
    </row>
    <row r="44" spans="1:18" s="18" customFormat="1" ht="30" x14ac:dyDescent="0.25">
      <c r="A44" s="7">
        <v>15</v>
      </c>
      <c r="B44" s="19" t="s">
        <v>26</v>
      </c>
      <c r="C44" s="9">
        <v>1020.2</v>
      </c>
      <c r="D44" s="10">
        <v>1030</v>
      </c>
      <c r="E44" s="9">
        <f t="shared" si="4"/>
        <v>9.7999999999999545</v>
      </c>
      <c r="F44" s="11">
        <f t="shared" si="5"/>
        <v>9.6059596157615709E-3</v>
      </c>
      <c r="G44" s="12">
        <v>1040.1199999999999</v>
      </c>
      <c r="H44" s="10">
        <v>1050</v>
      </c>
      <c r="I44" s="9">
        <f t="shared" si="6"/>
        <v>9.8800000000001091</v>
      </c>
      <c r="J44" s="13">
        <f t="shared" si="7"/>
        <v>9.4989039726186501E-3</v>
      </c>
      <c r="K44" s="14"/>
      <c r="L44" s="15"/>
      <c r="M44" s="16"/>
      <c r="N44" s="17"/>
      <c r="O44" s="16"/>
      <c r="P44" s="15"/>
      <c r="Q44" s="16"/>
      <c r="R44" s="17"/>
    </row>
    <row r="45" spans="1:18" s="18" customFormat="1" ht="30" x14ac:dyDescent="0.25">
      <c r="A45" s="7">
        <v>16</v>
      </c>
      <c r="B45" s="19" t="s">
        <v>27</v>
      </c>
      <c r="C45" s="9">
        <v>1171.02</v>
      </c>
      <c r="D45" s="10">
        <v>1181</v>
      </c>
      <c r="E45" s="9">
        <f t="shared" si="4"/>
        <v>9.9800000000000182</v>
      </c>
      <c r="F45" s="11">
        <f t="shared" si="5"/>
        <v>8.5224846714829963E-3</v>
      </c>
      <c r="G45" s="12">
        <v>1195.21</v>
      </c>
      <c r="H45" s="10">
        <v>1205</v>
      </c>
      <c r="I45" s="9">
        <f t="shared" si="6"/>
        <v>9.7899999999999636</v>
      </c>
      <c r="J45" s="13">
        <f t="shared" si="7"/>
        <v>8.1910291915227983E-3</v>
      </c>
      <c r="K45" s="14"/>
      <c r="L45" s="15"/>
      <c r="M45" s="16"/>
      <c r="N45" s="17"/>
      <c r="O45" s="16"/>
      <c r="P45" s="15"/>
      <c r="Q45" s="16"/>
      <c r="R45" s="17"/>
    </row>
    <row r="46" spans="1:18" s="18" customFormat="1" ht="30" x14ac:dyDescent="0.25">
      <c r="A46" s="7">
        <v>17</v>
      </c>
      <c r="B46" s="19" t="s">
        <v>28</v>
      </c>
      <c r="C46" s="9">
        <v>1464.14</v>
      </c>
      <c r="D46" s="10">
        <v>1474</v>
      </c>
      <c r="E46" s="9">
        <f t="shared" si="4"/>
        <v>9.8599999999999</v>
      </c>
      <c r="F46" s="11">
        <f t="shared" si="5"/>
        <v>6.7343286844153563E-3</v>
      </c>
      <c r="G46" s="12">
        <v>1494.02</v>
      </c>
      <c r="H46" s="10">
        <v>1504</v>
      </c>
      <c r="I46" s="9">
        <f t="shared" si="6"/>
        <v>9.9800000000000182</v>
      </c>
      <c r="J46" s="13">
        <f t="shared" si="7"/>
        <v>6.6799641236395891E-3</v>
      </c>
      <c r="K46" s="14"/>
      <c r="L46" s="15"/>
      <c r="M46" s="16"/>
      <c r="N46" s="17"/>
      <c r="O46" s="16"/>
      <c r="P46" s="15"/>
      <c r="Q46" s="16"/>
      <c r="R46" s="17"/>
    </row>
    <row r="48" spans="1:18" ht="15" customHeight="1" x14ac:dyDescent="0.25">
      <c r="A48" s="56" t="s">
        <v>2</v>
      </c>
      <c r="B48" s="56" t="s">
        <v>3</v>
      </c>
      <c r="C48" s="60" t="s">
        <v>4</v>
      </c>
      <c r="D48" s="61"/>
      <c r="E48" s="61"/>
      <c r="F48" s="61"/>
      <c r="G48" s="61"/>
      <c r="H48" s="61"/>
      <c r="I48" s="61"/>
      <c r="J48" s="72"/>
      <c r="K48" s="2"/>
      <c r="L48" s="3"/>
      <c r="M48" s="3"/>
      <c r="N48" s="3"/>
      <c r="O48" s="3"/>
      <c r="P48" s="3"/>
      <c r="Q48" s="3"/>
      <c r="R48" s="3"/>
    </row>
    <row r="49" spans="1:18" ht="15" customHeight="1" x14ac:dyDescent="0.25">
      <c r="A49" s="45"/>
      <c r="B49" s="45"/>
      <c r="C49" s="60" t="s">
        <v>31</v>
      </c>
      <c r="D49" s="73"/>
      <c r="E49" s="73"/>
      <c r="F49" s="74"/>
      <c r="G49" s="75" t="s">
        <v>32</v>
      </c>
      <c r="H49" s="62"/>
      <c r="I49" s="62"/>
      <c r="J49" s="62"/>
      <c r="K49" s="76"/>
      <c r="L49" s="55"/>
      <c r="M49" s="55"/>
      <c r="N49" s="55"/>
      <c r="O49" s="53"/>
      <c r="P49" s="55"/>
      <c r="Q49" s="55"/>
      <c r="R49" s="55"/>
    </row>
    <row r="50" spans="1:18" ht="15" customHeight="1" x14ac:dyDescent="0.25">
      <c r="A50" s="45"/>
      <c r="B50" s="45"/>
      <c r="C50" s="66" t="s">
        <v>7</v>
      </c>
      <c r="D50" s="66" t="s">
        <v>8</v>
      </c>
      <c r="E50" s="68" t="s">
        <v>9</v>
      </c>
      <c r="F50" s="69"/>
      <c r="G50" s="70" t="s">
        <v>7</v>
      </c>
      <c r="H50" s="38" t="s">
        <v>8</v>
      </c>
      <c r="I50" s="40" t="s">
        <v>9</v>
      </c>
      <c r="J50" s="44"/>
      <c r="K50" s="64"/>
      <c r="L50" s="34"/>
      <c r="M50" s="36"/>
      <c r="N50" s="37"/>
      <c r="O50" s="34"/>
      <c r="P50" s="34"/>
      <c r="Q50" s="36"/>
      <c r="R50" s="37"/>
    </row>
    <row r="51" spans="1:18" ht="117.75" customHeight="1" x14ac:dyDescent="0.25">
      <c r="A51" s="57"/>
      <c r="B51" s="57"/>
      <c r="C51" s="67"/>
      <c r="D51" s="67"/>
      <c r="E51" s="4" t="s">
        <v>10</v>
      </c>
      <c r="F51" s="5" t="s">
        <v>11</v>
      </c>
      <c r="G51" s="71"/>
      <c r="H51" s="39"/>
      <c r="I51" s="4" t="s">
        <v>10</v>
      </c>
      <c r="J51" s="4" t="s">
        <v>11</v>
      </c>
      <c r="K51" s="65"/>
      <c r="L51" s="35"/>
      <c r="M51" s="6"/>
      <c r="N51" s="6"/>
      <c r="O51" s="35"/>
      <c r="P51" s="35"/>
      <c r="Q51" s="6"/>
      <c r="R51" s="6"/>
    </row>
    <row r="52" spans="1:18" s="18" customFormat="1" ht="30" x14ac:dyDescent="0.25">
      <c r="A52" s="7">
        <v>1</v>
      </c>
      <c r="B52" s="8" t="s">
        <v>12</v>
      </c>
      <c r="C52" s="9">
        <v>438.24</v>
      </c>
      <c r="D52" s="10">
        <v>448</v>
      </c>
      <c r="E52" s="9">
        <f>D52-C52</f>
        <v>9.7599999999999909</v>
      </c>
      <c r="F52" s="11">
        <f>(D52-C52)/C52</f>
        <v>2.2270901788974055E-2</v>
      </c>
      <c r="G52" s="12">
        <v>449.63</v>
      </c>
      <c r="H52" s="10">
        <v>460</v>
      </c>
      <c r="I52" s="9">
        <f>H52-G52</f>
        <v>10.370000000000005</v>
      </c>
      <c r="J52" s="13">
        <f>(H52-G52)/G52</f>
        <v>2.3063407690767975E-2</v>
      </c>
      <c r="K52" s="14"/>
      <c r="L52" s="15"/>
      <c r="M52" s="16"/>
      <c r="N52" s="17"/>
      <c r="O52" s="16"/>
      <c r="P52" s="15"/>
      <c r="Q52" s="16"/>
      <c r="R52" s="17"/>
    </row>
    <row r="53" spans="1:18" s="18" customFormat="1" ht="30" x14ac:dyDescent="0.25">
      <c r="A53" s="7">
        <v>2</v>
      </c>
      <c r="B53" s="8" t="s">
        <v>13</v>
      </c>
      <c r="C53" s="9">
        <v>483.78</v>
      </c>
      <c r="D53" s="10">
        <v>494</v>
      </c>
      <c r="E53" s="9">
        <f t="shared" ref="E53:E68" si="8">D53-C53</f>
        <v>10.220000000000027</v>
      </c>
      <c r="F53" s="11">
        <f t="shared" ref="F53:F68" si="9">(D53-C53)/C53</f>
        <v>2.1125304890652834E-2</v>
      </c>
      <c r="G53" s="12">
        <v>505.12</v>
      </c>
      <c r="H53" s="10">
        <v>515</v>
      </c>
      <c r="I53" s="9">
        <f t="shared" ref="I53:I68" si="10">H53-G53</f>
        <v>9.8799999999999955</v>
      </c>
      <c r="J53" s="13">
        <f t="shared" ref="J53:J68" si="11">(H53-G53)/G53</f>
        <v>1.955970858409882E-2</v>
      </c>
      <c r="K53" s="14"/>
      <c r="L53" s="15"/>
      <c r="M53" s="16"/>
      <c r="N53" s="17"/>
      <c r="O53" s="16"/>
      <c r="P53" s="15"/>
      <c r="Q53" s="16"/>
      <c r="R53" s="17"/>
    </row>
    <row r="54" spans="1:18" s="18" customFormat="1" ht="30.75" customHeight="1" x14ac:dyDescent="0.25">
      <c r="A54" s="7">
        <v>3</v>
      </c>
      <c r="B54" s="8" t="s">
        <v>14</v>
      </c>
      <c r="C54" s="9">
        <v>507.97</v>
      </c>
      <c r="D54" s="10">
        <v>518</v>
      </c>
      <c r="E54" s="9">
        <f t="shared" si="8"/>
        <v>10.029999999999973</v>
      </c>
      <c r="F54" s="11">
        <f t="shared" si="9"/>
        <v>1.9745260546882634E-2</v>
      </c>
      <c r="G54" s="12">
        <v>527.89</v>
      </c>
      <c r="H54" s="10">
        <v>538</v>
      </c>
      <c r="I54" s="9">
        <f t="shared" si="10"/>
        <v>10.110000000000014</v>
      </c>
      <c r="J54" s="13">
        <f t="shared" si="11"/>
        <v>1.9151717213813511E-2</v>
      </c>
      <c r="K54" s="14"/>
      <c r="L54" s="15"/>
      <c r="M54" s="16"/>
      <c r="N54" s="17"/>
      <c r="O54" s="16"/>
      <c r="P54" s="15"/>
      <c r="Q54" s="16"/>
      <c r="R54" s="17"/>
    </row>
    <row r="55" spans="1:18" s="18" customFormat="1" ht="27.75" customHeight="1" x14ac:dyDescent="0.25">
      <c r="A55" s="7">
        <v>4</v>
      </c>
      <c r="B55" s="8" t="s">
        <v>15</v>
      </c>
      <c r="C55" s="9">
        <v>536.41999999999996</v>
      </c>
      <c r="D55" s="10">
        <v>546</v>
      </c>
      <c r="E55" s="9">
        <f t="shared" si="8"/>
        <v>9.5800000000000409</v>
      </c>
      <c r="F55" s="11">
        <f t="shared" si="9"/>
        <v>1.7859140225942437E-2</v>
      </c>
      <c r="G55" s="12">
        <v>557.77</v>
      </c>
      <c r="H55" s="10">
        <v>568</v>
      </c>
      <c r="I55" s="9">
        <f t="shared" si="10"/>
        <v>10.230000000000018</v>
      </c>
      <c r="J55" s="13">
        <f t="shared" si="11"/>
        <v>1.8340893199706006E-2</v>
      </c>
      <c r="K55" s="14"/>
      <c r="L55" s="15"/>
      <c r="M55" s="16"/>
      <c r="N55" s="17"/>
      <c r="O55" s="16"/>
      <c r="P55" s="15"/>
      <c r="Q55" s="16"/>
      <c r="R55" s="17"/>
    </row>
    <row r="56" spans="1:18" s="18" customFormat="1" ht="30" x14ac:dyDescent="0.25">
      <c r="A56" s="7">
        <v>5</v>
      </c>
      <c r="B56" s="8" t="s">
        <v>16</v>
      </c>
      <c r="C56" s="9">
        <v>577.69000000000005</v>
      </c>
      <c r="D56" s="10">
        <v>588</v>
      </c>
      <c r="E56" s="9">
        <f t="shared" si="8"/>
        <v>10.309999999999945</v>
      </c>
      <c r="F56" s="11">
        <f t="shared" si="9"/>
        <v>1.7846942131592974E-2</v>
      </c>
      <c r="G56" s="12">
        <v>600.45000000000005</v>
      </c>
      <c r="H56" s="10">
        <v>610</v>
      </c>
      <c r="I56" s="9">
        <f t="shared" si="10"/>
        <v>9.5499999999999545</v>
      </c>
      <c r="J56" s="13">
        <f t="shared" si="11"/>
        <v>1.5904738113081778E-2</v>
      </c>
      <c r="K56" s="14"/>
      <c r="L56" s="15"/>
      <c r="M56" s="16"/>
      <c r="N56" s="17"/>
      <c r="O56" s="16"/>
      <c r="P56" s="15"/>
      <c r="Q56" s="16"/>
      <c r="R56" s="17"/>
    </row>
    <row r="57" spans="1:18" s="18" customFormat="1" ht="30" x14ac:dyDescent="0.25">
      <c r="A57" s="7">
        <v>6</v>
      </c>
      <c r="B57" s="8" t="s">
        <v>17</v>
      </c>
      <c r="C57" s="9">
        <v>621.79</v>
      </c>
      <c r="D57" s="10">
        <v>632</v>
      </c>
      <c r="E57" s="9">
        <f t="shared" si="8"/>
        <v>10.210000000000036</v>
      </c>
      <c r="F57" s="11">
        <f t="shared" si="9"/>
        <v>1.6420334839736948E-2</v>
      </c>
      <c r="G57" s="12">
        <v>645.98</v>
      </c>
      <c r="H57" s="10">
        <v>656</v>
      </c>
      <c r="I57" s="9">
        <f t="shared" si="10"/>
        <v>10.019999999999982</v>
      </c>
      <c r="J57" s="13">
        <f t="shared" si="11"/>
        <v>1.5511316139818541E-2</v>
      </c>
      <c r="K57" s="14"/>
      <c r="L57" s="15"/>
      <c r="M57" s="16"/>
      <c r="N57" s="17"/>
      <c r="O57" s="16"/>
      <c r="P57" s="15"/>
      <c r="Q57" s="16"/>
      <c r="R57" s="17"/>
    </row>
    <row r="58" spans="1:18" s="18" customFormat="1" ht="30" x14ac:dyDescent="0.25">
      <c r="A58" s="7">
        <v>7</v>
      </c>
      <c r="B58" s="8" t="s">
        <v>18</v>
      </c>
      <c r="C58" s="9">
        <v>668.75</v>
      </c>
      <c r="D58" s="10">
        <v>679</v>
      </c>
      <c r="E58" s="9">
        <f t="shared" si="8"/>
        <v>10.25</v>
      </c>
      <c r="F58" s="11">
        <f t="shared" si="9"/>
        <v>1.5327102803738318E-2</v>
      </c>
      <c r="G58" s="12">
        <v>695.78</v>
      </c>
      <c r="H58" s="10">
        <v>706</v>
      </c>
      <c r="I58" s="9">
        <f t="shared" si="10"/>
        <v>10.220000000000027</v>
      </c>
      <c r="J58" s="13">
        <f t="shared" si="11"/>
        <v>1.4688550978757693E-2</v>
      </c>
      <c r="K58" s="14"/>
      <c r="L58" s="15"/>
      <c r="M58" s="16"/>
      <c r="N58" s="17"/>
      <c r="O58" s="16"/>
      <c r="P58" s="15"/>
      <c r="Q58" s="16"/>
      <c r="R58" s="17"/>
    </row>
    <row r="59" spans="1:18" s="18" customFormat="1" ht="30" x14ac:dyDescent="0.25">
      <c r="A59" s="7">
        <v>8</v>
      </c>
      <c r="B59" s="8" t="s">
        <v>19</v>
      </c>
      <c r="C59" s="9">
        <v>718.55</v>
      </c>
      <c r="D59" s="10">
        <v>729</v>
      </c>
      <c r="E59" s="9">
        <f t="shared" si="8"/>
        <v>10.450000000000045</v>
      </c>
      <c r="F59" s="11">
        <f t="shared" si="9"/>
        <v>1.4543177231925469E-2</v>
      </c>
      <c r="G59" s="12">
        <v>748.43</v>
      </c>
      <c r="H59" s="10">
        <v>758</v>
      </c>
      <c r="I59" s="9">
        <f t="shared" si="10"/>
        <v>9.57000000000005</v>
      </c>
      <c r="J59" s="13">
        <f t="shared" si="11"/>
        <v>1.2786766965514545E-2</v>
      </c>
      <c r="K59" s="14"/>
      <c r="L59" s="15"/>
      <c r="M59" s="16"/>
      <c r="N59" s="17"/>
      <c r="O59" s="16"/>
      <c r="P59" s="15"/>
      <c r="Q59" s="16"/>
      <c r="R59" s="17"/>
    </row>
    <row r="60" spans="1:18" s="18" customFormat="1" ht="26.25" customHeight="1" x14ac:dyDescent="0.25">
      <c r="A60" s="7">
        <v>9</v>
      </c>
      <c r="B60" s="8" t="s">
        <v>20</v>
      </c>
      <c r="C60" s="9">
        <v>552.07000000000005</v>
      </c>
      <c r="D60" s="10">
        <v>562</v>
      </c>
      <c r="E60" s="9">
        <f t="shared" si="8"/>
        <v>9.92999999999995</v>
      </c>
      <c r="F60" s="11">
        <f t="shared" si="9"/>
        <v>1.798684949372353E-2</v>
      </c>
      <c r="G60" s="12">
        <v>579.11</v>
      </c>
      <c r="H60" s="10">
        <v>589</v>
      </c>
      <c r="I60" s="9">
        <f t="shared" si="10"/>
        <v>9.8899999999999864</v>
      </c>
      <c r="J60" s="13">
        <f t="shared" si="11"/>
        <v>1.7077929926956857E-2</v>
      </c>
      <c r="K60" s="14"/>
      <c r="L60" s="15"/>
      <c r="M60" s="16"/>
      <c r="N60" s="17"/>
      <c r="O60" s="16"/>
      <c r="P60" s="15"/>
      <c r="Q60" s="16"/>
      <c r="R60" s="17"/>
    </row>
    <row r="61" spans="1:18" s="18" customFormat="1" ht="28.5" customHeight="1" x14ac:dyDescent="0.25">
      <c r="A61" s="7">
        <v>10</v>
      </c>
      <c r="B61" s="8" t="s">
        <v>21</v>
      </c>
      <c r="C61" s="9">
        <v>587.65</v>
      </c>
      <c r="D61" s="10">
        <v>598</v>
      </c>
      <c r="E61" s="9">
        <f t="shared" si="8"/>
        <v>10.350000000000023</v>
      </c>
      <c r="F61" s="11">
        <f t="shared" si="9"/>
        <v>1.7612524461839571E-2</v>
      </c>
      <c r="G61" s="12">
        <v>611.83000000000004</v>
      </c>
      <c r="H61" s="10">
        <v>622</v>
      </c>
      <c r="I61" s="9">
        <f t="shared" si="10"/>
        <v>10.169999999999959</v>
      </c>
      <c r="J61" s="13">
        <f t="shared" si="11"/>
        <v>1.6622264354477483E-2</v>
      </c>
      <c r="K61" s="14"/>
      <c r="L61" s="15"/>
      <c r="M61" s="16"/>
      <c r="N61" s="17"/>
      <c r="O61" s="16"/>
      <c r="P61" s="15"/>
      <c r="Q61" s="16"/>
      <c r="R61" s="17"/>
    </row>
    <row r="62" spans="1:18" s="18" customFormat="1" ht="30" x14ac:dyDescent="0.25">
      <c r="A62" s="7">
        <v>11</v>
      </c>
      <c r="B62" s="8" t="s">
        <v>22</v>
      </c>
      <c r="C62" s="9">
        <v>650.25</v>
      </c>
      <c r="D62" s="10">
        <v>660</v>
      </c>
      <c r="E62" s="9">
        <f t="shared" si="8"/>
        <v>9.75</v>
      </c>
      <c r="F62" s="11">
        <f t="shared" si="9"/>
        <v>1.4994232987312572E-2</v>
      </c>
      <c r="G62" s="12">
        <v>675.86</v>
      </c>
      <c r="H62" s="10">
        <v>686</v>
      </c>
      <c r="I62" s="9">
        <f t="shared" si="10"/>
        <v>10.139999999999986</v>
      </c>
      <c r="J62" s="13">
        <f t="shared" si="11"/>
        <v>1.5003107152368814E-2</v>
      </c>
      <c r="K62" s="14"/>
      <c r="L62" s="15"/>
      <c r="M62" s="16"/>
      <c r="N62" s="17"/>
      <c r="O62" s="16"/>
      <c r="P62" s="15"/>
      <c r="Q62" s="16"/>
      <c r="R62" s="17"/>
    </row>
    <row r="63" spans="1:18" s="18" customFormat="1" ht="30" x14ac:dyDescent="0.25">
      <c r="A63" s="7">
        <v>12</v>
      </c>
      <c r="B63" s="8" t="s">
        <v>23</v>
      </c>
      <c r="C63" s="9">
        <v>715.7</v>
      </c>
      <c r="D63" s="10">
        <v>726</v>
      </c>
      <c r="E63" s="9">
        <f t="shared" si="8"/>
        <v>10.299999999999955</v>
      </c>
      <c r="F63" s="11">
        <f t="shared" si="9"/>
        <v>1.4391504820455434E-2</v>
      </c>
      <c r="G63" s="12">
        <v>745.58</v>
      </c>
      <c r="H63" s="10">
        <v>756</v>
      </c>
      <c r="I63" s="9">
        <f t="shared" si="10"/>
        <v>10.419999999999959</v>
      </c>
      <c r="J63" s="13">
        <f t="shared" si="11"/>
        <v>1.3975696772982053E-2</v>
      </c>
      <c r="K63" s="14"/>
      <c r="L63" s="15"/>
      <c r="M63" s="16"/>
      <c r="N63" s="17"/>
      <c r="O63" s="16"/>
      <c r="P63" s="15"/>
      <c r="Q63" s="16"/>
      <c r="R63" s="17"/>
    </row>
    <row r="64" spans="1:18" s="18" customFormat="1" ht="30" x14ac:dyDescent="0.25">
      <c r="A64" s="7">
        <v>13</v>
      </c>
      <c r="B64" s="8" t="s">
        <v>24</v>
      </c>
      <c r="C64" s="9">
        <v>796.81</v>
      </c>
      <c r="D64" s="10">
        <v>807</v>
      </c>
      <c r="E64" s="9">
        <f t="shared" si="8"/>
        <v>10.190000000000055</v>
      </c>
      <c r="F64" s="11">
        <f t="shared" si="9"/>
        <v>1.2788494120304784E-2</v>
      </c>
      <c r="G64" s="12">
        <v>829.53</v>
      </c>
      <c r="H64" s="10">
        <v>840</v>
      </c>
      <c r="I64" s="9">
        <f t="shared" si="10"/>
        <v>10.470000000000027</v>
      </c>
      <c r="J64" s="13">
        <f t="shared" si="11"/>
        <v>1.2621605005243966E-2</v>
      </c>
      <c r="K64" s="14"/>
      <c r="L64" s="15"/>
      <c r="M64" s="16"/>
      <c r="N64" s="17"/>
      <c r="O64" s="16"/>
      <c r="P64" s="15"/>
      <c r="Q64" s="16"/>
      <c r="R64" s="17"/>
    </row>
    <row r="65" spans="1:18" s="18" customFormat="1" ht="30" x14ac:dyDescent="0.25">
      <c r="A65" s="7">
        <v>14</v>
      </c>
      <c r="B65" s="8" t="s">
        <v>25</v>
      </c>
      <c r="C65" s="9">
        <v>885.03</v>
      </c>
      <c r="D65" s="10">
        <v>895</v>
      </c>
      <c r="E65" s="9">
        <f t="shared" si="8"/>
        <v>9.9700000000000273</v>
      </c>
      <c r="F65" s="11">
        <f t="shared" si="9"/>
        <v>1.1265154853507821E-2</v>
      </c>
      <c r="G65" s="12">
        <v>922.02</v>
      </c>
      <c r="H65" s="10">
        <v>932</v>
      </c>
      <c r="I65" s="9">
        <f t="shared" si="10"/>
        <v>9.9800000000000182</v>
      </c>
      <c r="J65" s="13">
        <f t="shared" si="11"/>
        <v>1.0824060215613563E-2</v>
      </c>
      <c r="K65" s="14"/>
      <c r="L65" s="15"/>
      <c r="M65" s="16"/>
      <c r="N65" s="17"/>
      <c r="O65" s="16"/>
      <c r="P65" s="15"/>
      <c r="Q65" s="16"/>
      <c r="R65" s="17"/>
    </row>
    <row r="66" spans="1:18" s="18" customFormat="1" ht="30" x14ac:dyDescent="0.25">
      <c r="A66" s="7">
        <v>15</v>
      </c>
      <c r="B66" s="8" t="s">
        <v>26</v>
      </c>
      <c r="C66" s="9">
        <v>1084.23</v>
      </c>
      <c r="D66" s="10">
        <v>1094</v>
      </c>
      <c r="E66" s="9">
        <f t="shared" si="8"/>
        <v>9.7699999999999818</v>
      </c>
      <c r="F66" s="11">
        <f t="shared" si="9"/>
        <v>9.0110032004279365E-3</v>
      </c>
      <c r="G66" s="12">
        <v>1128.3399999999999</v>
      </c>
      <c r="H66" s="10">
        <v>1138</v>
      </c>
      <c r="I66" s="9">
        <f t="shared" si="10"/>
        <v>9.6600000000000819</v>
      </c>
      <c r="J66" s="13">
        <f t="shared" si="11"/>
        <v>8.56124926883748E-3</v>
      </c>
      <c r="K66" s="14"/>
      <c r="L66" s="15"/>
      <c r="M66" s="16"/>
      <c r="N66" s="17"/>
      <c r="O66" s="16"/>
      <c r="P66" s="15"/>
      <c r="Q66" s="16"/>
      <c r="R66" s="17"/>
    </row>
    <row r="67" spans="1:18" s="18" customFormat="1" ht="30" x14ac:dyDescent="0.25">
      <c r="A67" s="7">
        <v>16</v>
      </c>
      <c r="B67" s="8" t="s">
        <v>27</v>
      </c>
      <c r="C67" s="9">
        <v>1243.5899999999999</v>
      </c>
      <c r="D67" s="10">
        <v>1254</v>
      </c>
      <c r="E67" s="9">
        <f t="shared" si="8"/>
        <v>10.410000000000082</v>
      </c>
      <c r="F67" s="11">
        <f t="shared" si="9"/>
        <v>8.3709261090874672E-3</v>
      </c>
      <c r="G67" s="12">
        <v>1294.81</v>
      </c>
      <c r="H67" s="10">
        <v>1305</v>
      </c>
      <c r="I67" s="9">
        <f t="shared" si="10"/>
        <v>10.190000000000055</v>
      </c>
      <c r="J67" s="13">
        <f t="shared" si="11"/>
        <v>7.8698805230111406E-3</v>
      </c>
      <c r="K67" s="14"/>
      <c r="L67" s="15"/>
      <c r="M67" s="16"/>
      <c r="N67" s="17"/>
      <c r="O67" s="16"/>
      <c r="P67" s="15"/>
      <c r="Q67" s="16"/>
      <c r="R67" s="17"/>
    </row>
    <row r="68" spans="1:18" s="18" customFormat="1" ht="30.75" customHeight="1" x14ac:dyDescent="0.25">
      <c r="A68" s="7">
        <v>17</v>
      </c>
      <c r="B68" s="8" t="s">
        <v>28</v>
      </c>
      <c r="C68" s="9">
        <v>1555.2</v>
      </c>
      <c r="D68" s="10">
        <v>1565</v>
      </c>
      <c r="E68" s="9">
        <f t="shared" si="8"/>
        <v>9.7999999999999545</v>
      </c>
      <c r="F68" s="11">
        <f t="shared" si="9"/>
        <v>6.3014403292180774E-3</v>
      </c>
      <c r="G68" s="12">
        <v>1619.23</v>
      </c>
      <c r="H68" s="10">
        <v>1629</v>
      </c>
      <c r="I68" s="9">
        <f t="shared" si="10"/>
        <v>9.7699999999999818</v>
      </c>
      <c r="J68" s="13">
        <f t="shared" si="11"/>
        <v>6.0337320825330446E-3</v>
      </c>
      <c r="K68" s="14"/>
      <c r="L68" s="15"/>
      <c r="M68" s="16"/>
      <c r="N68" s="17"/>
      <c r="O68" s="16"/>
      <c r="P68" s="15"/>
      <c r="Q68" s="16"/>
      <c r="R68" s="17"/>
    </row>
    <row r="69" spans="1:18" s="18" customFormat="1" x14ac:dyDescent="0.25">
      <c r="C69" s="20"/>
      <c r="D69" s="20"/>
      <c r="E69" s="20"/>
      <c r="F69" s="20"/>
      <c r="G69" s="20"/>
      <c r="H69" s="20"/>
      <c r="I69" s="20"/>
      <c r="J69" s="20"/>
    </row>
    <row r="70" spans="1:18" ht="15" customHeight="1" x14ac:dyDescent="0.25">
      <c r="A70" s="56" t="s">
        <v>2</v>
      </c>
      <c r="B70" s="58" t="s">
        <v>3</v>
      </c>
      <c r="C70" s="60" t="s">
        <v>4</v>
      </c>
      <c r="D70" s="61"/>
      <c r="E70" s="61"/>
      <c r="F70" s="61"/>
      <c r="G70" s="61"/>
      <c r="H70" s="61"/>
      <c r="I70" s="61"/>
      <c r="J70" s="72"/>
      <c r="K70" s="3"/>
      <c r="L70" s="3"/>
      <c r="M70" s="3"/>
      <c r="N70" s="3"/>
      <c r="O70" s="3"/>
      <c r="P70" s="3"/>
      <c r="Q70" s="3"/>
      <c r="R70" s="3"/>
    </row>
    <row r="71" spans="1:18" ht="15" customHeight="1" x14ac:dyDescent="0.25">
      <c r="A71" s="45"/>
      <c r="B71" s="47"/>
      <c r="C71" s="49" t="s">
        <v>33</v>
      </c>
      <c r="D71" s="62"/>
      <c r="E71" s="62"/>
      <c r="F71" s="63"/>
      <c r="G71" s="52" t="s">
        <v>34</v>
      </c>
      <c r="H71" s="62"/>
      <c r="I71" s="62"/>
      <c r="J71" s="62"/>
      <c r="K71" s="53"/>
      <c r="L71" s="55"/>
      <c r="M71" s="55"/>
      <c r="N71" s="55"/>
      <c r="O71" s="53"/>
      <c r="P71" s="55"/>
      <c r="Q71" s="55"/>
      <c r="R71" s="55"/>
    </row>
    <row r="72" spans="1:18" ht="15" customHeight="1" x14ac:dyDescent="0.25">
      <c r="A72" s="45"/>
      <c r="B72" s="47"/>
      <c r="C72" s="38" t="s">
        <v>7</v>
      </c>
      <c r="D72" s="38" t="s">
        <v>8</v>
      </c>
      <c r="E72" s="40" t="s">
        <v>9</v>
      </c>
      <c r="F72" s="41"/>
      <c r="G72" s="42" t="s">
        <v>7</v>
      </c>
      <c r="H72" s="38" t="s">
        <v>8</v>
      </c>
      <c r="I72" s="40" t="s">
        <v>9</v>
      </c>
      <c r="J72" s="44"/>
      <c r="K72" s="34"/>
      <c r="L72" s="34"/>
      <c r="M72" s="36"/>
      <c r="N72" s="37"/>
      <c r="O72" s="34"/>
      <c r="P72" s="34"/>
      <c r="Q72" s="36"/>
      <c r="R72" s="37"/>
    </row>
    <row r="73" spans="1:18" ht="117.75" customHeight="1" x14ac:dyDescent="0.25">
      <c r="A73" s="57"/>
      <c r="B73" s="59"/>
      <c r="C73" s="39"/>
      <c r="D73" s="39"/>
      <c r="E73" s="4" t="s">
        <v>10</v>
      </c>
      <c r="F73" s="5" t="s">
        <v>11</v>
      </c>
      <c r="G73" s="43"/>
      <c r="H73" s="39"/>
      <c r="I73" s="4" t="s">
        <v>10</v>
      </c>
      <c r="J73" s="4" t="s">
        <v>11</v>
      </c>
      <c r="K73" s="35"/>
      <c r="L73" s="35"/>
      <c r="M73" s="6"/>
      <c r="N73" s="6"/>
      <c r="O73" s="35"/>
      <c r="P73" s="35"/>
      <c r="Q73" s="6"/>
      <c r="R73" s="6"/>
    </row>
    <row r="74" spans="1:18" s="18" customFormat="1" ht="30" x14ac:dyDescent="0.25">
      <c r="A74" s="7">
        <v>1</v>
      </c>
      <c r="B74" s="19" t="s">
        <v>12</v>
      </c>
      <c r="C74" s="9">
        <v>472.39</v>
      </c>
      <c r="D74" s="10">
        <v>482</v>
      </c>
      <c r="E74" s="9">
        <f>D74-C74</f>
        <v>9.6100000000000136</v>
      </c>
      <c r="F74" s="11">
        <f>(D74-C74)/C74</f>
        <v>2.0343360359025411E-2</v>
      </c>
      <c r="G74" s="21">
        <v>500.85</v>
      </c>
      <c r="H74" s="10">
        <v>511</v>
      </c>
      <c r="I74" s="9">
        <f>H74-G74</f>
        <v>10.149999999999977</v>
      </c>
      <c r="J74" s="13">
        <f>(H74-G74)/G74</f>
        <v>2.0265548567435315E-2</v>
      </c>
      <c r="K74" s="16"/>
      <c r="L74" s="15"/>
      <c r="M74" s="16"/>
      <c r="N74" s="17"/>
      <c r="O74" s="16"/>
      <c r="P74" s="15"/>
      <c r="Q74" s="16"/>
      <c r="R74" s="17"/>
    </row>
    <row r="75" spans="1:18" s="18" customFormat="1" ht="30" x14ac:dyDescent="0.25">
      <c r="A75" s="7">
        <v>2</v>
      </c>
      <c r="B75" s="19" t="s">
        <v>13</v>
      </c>
      <c r="C75" s="9">
        <v>530.73</v>
      </c>
      <c r="D75" s="10">
        <v>541</v>
      </c>
      <c r="E75" s="9">
        <f t="shared" ref="E75:E90" si="12">D75-C75</f>
        <v>10.269999999999982</v>
      </c>
      <c r="F75" s="11">
        <f t="shared" ref="F75:F90" si="13">(D75-C75)/C75</f>
        <v>1.9350705631865507E-2</v>
      </c>
      <c r="G75" s="21">
        <v>560.61</v>
      </c>
      <c r="H75" s="10">
        <v>571</v>
      </c>
      <c r="I75" s="9">
        <f t="shared" ref="I75:I90" si="14">H75-G75</f>
        <v>10.389999999999986</v>
      </c>
      <c r="J75" s="13">
        <f t="shared" ref="J75:J90" si="15">(H75-G75)/G75</f>
        <v>1.8533383278928284E-2</v>
      </c>
      <c r="K75" s="16"/>
      <c r="L75" s="15"/>
      <c r="M75" s="16"/>
      <c r="N75" s="17"/>
      <c r="O75" s="16"/>
      <c r="P75" s="15"/>
      <c r="Q75" s="16"/>
      <c r="R75" s="17"/>
    </row>
    <row r="76" spans="1:18" s="18" customFormat="1" ht="27" customHeight="1" x14ac:dyDescent="0.25">
      <c r="A76" s="7">
        <v>3</v>
      </c>
      <c r="B76" s="19" t="s">
        <v>14</v>
      </c>
      <c r="C76" s="9">
        <v>567.73</v>
      </c>
      <c r="D76" s="10">
        <v>578</v>
      </c>
      <c r="E76" s="9">
        <f t="shared" si="12"/>
        <v>10.269999999999982</v>
      </c>
      <c r="F76" s="11">
        <f t="shared" si="13"/>
        <v>1.8089584837863035E-2</v>
      </c>
      <c r="G76" s="21">
        <v>594.76</v>
      </c>
      <c r="H76" s="10">
        <v>605</v>
      </c>
      <c r="I76" s="9">
        <f t="shared" si="14"/>
        <v>10.240000000000009</v>
      </c>
      <c r="J76" s="13">
        <f t="shared" si="15"/>
        <v>1.7217028717465884E-2</v>
      </c>
      <c r="K76" s="16"/>
      <c r="L76" s="15"/>
      <c r="M76" s="16"/>
      <c r="N76" s="17"/>
      <c r="O76" s="16"/>
      <c r="P76" s="15"/>
      <c r="Q76" s="16"/>
      <c r="R76" s="17"/>
    </row>
    <row r="77" spans="1:18" s="18" customFormat="1" ht="28.5" customHeight="1" x14ac:dyDescent="0.25">
      <c r="A77" s="7">
        <v>4</v>
      </c>
      <c r="B77" s="19" t="s">
        <v>15</v>
      </c>
      <c r="C77" s="9">
        <v>606.14</v>
      </c>
      <c r="D77" s="10">
        <v>616</v>
      </c>
      <c r="E77" s="9">
        <f t="shared" si="12"/>
        <v>9.8600000000000136</v>
      </c>
      <c r="F77" s="11">
        <f t="shared" si="13"/>
        <v>1.6266869040155764E-2</v>
      </c>
      <c r="G77" s="21">
        <v>651.67999999999995</v>
      </c>
      <c r="H77" s="10">
        <v>662</v>
      </c>
      <c r="I77" s="9">
        <f t="shared" si="14"/>
        <v>10.32000000000005</v>
      </c>
      <c r="J77" s="13">
        <f t="shared" si="15"/>
        <v>1.5835993125460426E-2</v>
      </c>
      <c r="K77" s="16"/>
      <c r="L77" s="15"/>
      <c r="M77" s="16"/>
      <c r="N77" s="17"/>
      <c r="O77" s="16"/>
      <c r="P77" s="15"/>
      <c r="Q77" s="16"/>
      <c r="R77" s="17"/>
    </row>
    <row r="78" spans="1:18" s="18" customFormat="1" ht="30" x14ac:dyDescent="0.25">
      <c r="A78" s="7">
        <v>5</v>
      </c>
      <c r="B78" s="19" t="s">
        <v>16</v>
      </c>
      <c r="C78" s="9">
        <v>651.67999999999995</v>
      </c>
      <c r="D78" s="10">
        <v>662</v>
      </c>
      <c r="E78" s="9">
        <f t="shared" si="12"/>
        <v>10.32000000000005</v>
      </c>
      <c r="F78" s="11">
        <f t="shared" si="13"/>
        <v>1.5835993125460426E-2</v>
      </c>
      <c r="G78" s="21">
        <v>710.01</v>
      </c>
      <c r="H78" s="10">
        <v>720</v>
      </c>
      <c r="I78" s="9">
        <f t="shared" si="14"/>
        <v>9.9900000000000091</v>
      </c>
      <c r="J78" s="13">
        <f t="shared" si="15"/>
        <v>1.4070224363037153E-2</v>
      </c>
      <c r="K78" s="16"/>
      <c r="L78" s="15"/>
      <c r="M78" s="16"/>
      <c r="N78" s="17"/>
      <c r="O78" s="16"/>
      <c r="P78" s="15"/>
      <c r="Q78" s="16"/>
      <c r="R78" s="17"/>
    </row>
    <row r="79" spans="1:18" s="18" customFormat="1" ht="30" x14ac:dyDescent="0.25">
      <c r="A79" s="7">
        <v>6</v>
      </c>
      <c r="B79" s="19" t="s">
        <v>17</v>
      </c>
      <c r="C79" s="9">
        <v>701.48</v>
      </c>
      <c r="D79" s="10">
        <v>711</v>
      </c>
      <c r="E79" s="9">
        <f t="shared" si="12"/>
        <v>9.5199999999999818</v>
      </c>
      <c r="F79" s="11">
        <f t="shared" si="13"/>
        <v>1.3571306380794864E-2</v>
      </c>
      <c r="G79" s="21">
        <v>759.81</v>
      </c>
      <c r="H79" s="10">
        <v>770</v>
      </c>
      <c r="I79" s="9">
        <f t="shared" si="14"/>
        <v>10.190000000000055</v>
      </c>
      <c r="J79" s="13">
        <f t="shared" si="15"/>
        <v>1.341124754872936E-2</v>
      </c>
      <c r="K79" s="16"/>
      <c r="L79" s="15"/>
      <c r="M79" s="16"/>
      <c r="N79" s="17"/>
      <c r="O79" s="16"/>
      <c r="P79" s="15"/>
      <c r="Q79" s="16"/>
      <c r="R79" s="17"/>
    </row>
    <row r="80" spans="1:18" s="18" customFormat="1" ht="30" x14ac:dyDescent="0.25">
      <c r="A80" s="7">
        <v>7</v>
      </c>
      <c r="B80" s="19" t="s">
        <v>18</v>
      </c>
      <c r="C80" s="9">
        <v>754.12</v>
      </c>
      <c r="D80" s="10">
        <v>764</v>
      </c>
      <c r="E80" s="9">
        <f t="shared" si="12"/>
        <v>9.8799999999999955</v>
      </c>
      <c r="F80" s="11">
        <f t="shared" si="13"/>
        <v>1.3101363178274008E-2</v>
      </c>
      <c r="G80" s="21">
        <v>816.73</v>
      </c>
      <c r="H80" s="10">
        <v>827</v>
      </c>
      <c r="I80" s="9">
        <f t="shared" si="14"/>
        <v>10.269999999999982</v>
      </c>
      <c r="J80" s="13">
        <f t="shared" si="15"/>
        <v>1.2574535036058406E-2</v>
      </c>
      <c r="K80" s="16"/>
      <c r="L80" s="15"/>
      <c r="M80" s="16"/>
      <c r="N80" s="17"/>
      <c r="O80" s="16"/>
      <c r="P80" s="15"/>
      <c r="Q80" s="16"/>
      <c r="R80" s="17"/>
    </row>
    <row r="81" spans="1:18" s="18" customFormat="1" ht="30" x14ac:dyDescent="0.25">
      <c r="A81" s="7">
        <v>8</v>
      </c>
      <c r="B81" s="19" t="s">
        <v>19</v>
      </c>
      <c r="C81" s="9">
        <v>811.04</v>
      </c>
      <c r="D81" s="10">
        <v>821</v>
      </c>
      <c r="E81" s="9">
        <f t="shared" si="12"/>
        <v>9.9600000000000364</v>
      </c>
      <c r="F81" s="11">
        <f t="shared" si="13"/>
        <v>1.2280528703886413E-2</v>
      </c>
      <c r="G81" s="21">
        <v>879.33</v>
      </c>
      <c r="H81" s="10">
        <v>889</v>
      </c>
      <c r="I81" s="9">
        <f t="shared" si="14"/>
        <v>9.6699999999999591</v>
      </c>
      <c r="J81" s="13">
        <f t="shared" si="15"/>
        <v>1.099700908646351E-2</v>
      </c>
      <c r="K81" s="16"/>
      <c r="L81" s="15"/>
      <c r="M81" s="16"/>
      <c r="N81" s="17"/>
      <c r="O81" s="16"/>
      <c r="P81" s="15"/>
      <c r="Q81" s="16"/>
      <c r="R81" s="17"/>
    </row>
    <row r="82" spans="1:18" s="18" customFormat="1" ht="24.75" customHeight="1" x14ac:dyDescent="0.25">
      <c r="A82" s="7">
        <v>9</v>
      </c>
      <c r="B82" s="19" t="s">
        <v>20</v>
      </c>
      <c r="C82" s="9">
        <v>621.79</v>
      </c>
      <c r="D82" s="10">
        <v>632</v>
      </c>
      <c r="E82" s="9">
        <f t="shared" si="12"/>
        <v>10.210000000000036</v>
      </c>
      <c r="F82" s="11">
        <f t="shared" si="13"/>
        <v>1.6420334839736948E-2</v>
      </c>
      <c r="G82" s="21">
        <v>658.79</v>
      </c>
      <c r="H82" s="10">
        <v>669</v>
      </c>
      <c r="I82" s="9">
        <f t="shared" si="14"/>
        <v>10.210000000000036</v>
      </c>
      <c r="J82" s="13">
        <f t="shared" si="15"/>
        <v>1.5498110171678436E-2</v>
      </c>
      <c r="K82" s="16"/>
      <c r="L82" s="15"/>
      <c r="M82" s="16"/>
      <c r="N82" s="17"/>
      <c r="O82" s="16"/>
      <c r="P82" s="15"/>
      <c r="Q82" s="16"/>
      <c r="R82" s="17"/>
    </row>
    <row r="83" spans="1:18" s="18" customFormat="1" ht="27" customHeight="1" x14ac:dyDescent="0.25">
      <c r="A83" s="7">
        <v>10</v>
      </c>
      <c r="B83" s="19" t="s">
        <v>21</v>
      </c>
      <c r="C83" s="9">
        <v>678.71</v>
      </c>
      <c r="D83" s="10">
        <v>689</v>
      </c>
      <c r="E83" s="9">
        <f t="shared" si="12"/>
        <v>10.289999999999964</v>
      </c>
      <c r="F83" s="11">
        <f t="shared" si="13"/>
        <v>1.5161114467150865E-2</v>
      </c>
      <c r="G83" s="21">
        <v>732.78</v>
      </c>
      <c r="H83" s="10">
        <v>743</v>
      </c>
      <c r="I83" s="9">
        <f t="shared" si="14"/>
        <v>10.220000000000027</v>
      </c>
      <c r="J83" s="13">
        <f t="shared" si="15"/>
        <v>1.3946887196703004E-2</v>
      </c>
      <c r="K83" s="16"/>
      <c r="L83" s="15"/>
      <c r="M83" s="16"/>
      <c r="N83" s="17"/>
      <c r="O83" s="16"/>
      <c r="P83" s="15"/>
      <c r="Q83" s="16"/>
      <c r="R83" s="17"/>
    </row>
    <row r="84" spans="1:18" s="18" customFormat="1" ht="30" x14ac:dyDescent="0.25">
      <c r="A84" s="7">
        <v>11</v>
      </c>
      <c r="B84" s="19" t="s">
        <v>22</v>
      </c>
      <c r="C84" s="9">
        <v>732.78</v>
      </c>
      <c r="D84" s="10">
        <v>743</v>
      </c>
      <c r="E84" s="9">
        <f t="shared" si="12"/>
        <v>10.220000000000027</v>
      </c>
      <c r="F84" s="11">
        <f t="shared" si="13"/>
        <v>1.3946887196703004E-2</v>
      </c>
      <c r="G84" s="21">
        <v>822.42</v>
      </c>
      <c r="H84" s="10">
        <v>832</v>
      </c>
      <c r="I84" s="9">
        <f t="shared" si="14"/>
        <v>9.5800000000000409</v>
      </c>
      <c r="J84" s="13">
        <f t="shared" si="15"/>
        <v>1.1648549402981495E-2</v>
      </c>
      <c r="K84" s="16"/>
      <c r="L84" s="15"/>
      <c r="M84" s="16"/>
      <c r="N84" s="17"/>
      <c r="O84" s="16"/>
      <c r="P84" s="15"/>
      <c r="Q84" s="16"/>
      <c r="R84" s="17"/>
    </row>
    <row r="85" spans="1:18" s="18" customFormat="1" ht="30" x14ac:dyDescent="0.25">
      <c r="A85" s="7">
        <v>12</v>
      </c>
      <c r="B85" s="19" t="s">
        <v>23</v>
      </c>
      <c r="C85" s="9">
        <v>808.19</v>
      </c>
      <c r="D85" s="10">
        <v>818</v>
      </c>
      <c r="E85" s="9">
        <f t="shared" si="12"/>
        <v>9.8099999999999454</v>
      </c>
      <c r="F85" s="11">
        <f t="shared" si="13"/>
        <v>1.2138234821019741E-2</v>
      </c>
      <c r="G85" s="21">
        <v>876.49</v>
      </c>
      <c r="H85" s="10">
        <v>886</v>
      </c>
      <c r="I85" s="9">
        <f t="shared" si="14"/>
        <v>9.5099999999999909</v>
      </c>
      <c r="J85" s="13">
        <f t="shared" si="15"/>
        <v>1.085009526634644E-2</v>
      </c>
      <c r="K85" s="16"/>
      <c r="L85" s="15"/>
      <c r="M85" s="16"/>
      <c r="N85" s="17"/>
      <c r="O85" s="16"/>
      <c r="P85" s="15"/>
      <c r="Q85" s="16"/>
      <c r="R85" s="17"/>
    </row>
    <row r="86" spans="1:18" s="18" customFormat="1" ht="30" x14ac:dyDescent="0.25">
      <c r="A86" s="7">
        <v>13</v>
      </c>
      <c r="B86" s="19" t="s">
        <v>24</v>
      </c>
      <c r="C86" s="9">
        <v>899.25</v>
      </c>
      <c r="D86" s="10">
        <v>909</v>
      </c>
      <c r="E86" s="9">
        <f t="shared" si="12"/>
        <v>9.75</v>
      </c>
      <c r="F86" s="11">
        <f t="shared" si="13"/>
        <v>1.0842368640533779E-2</v>
      </c>
      <c r="G86" s="21">
        <v>974.67</v>
      </c>
      <c r="H86" s="10">
        <v>985</v>
      </c>
      <c r="I86" s="9">
        <f t="shared" si="14"/>
        <v>10.330000000000041</v>
      </c>
      <c r="J86" s="13">
        <f t="shared" si="15"/>
        <v>1.0598458965598655E-2</v>
      </c>
      <c r="K86" s="16"/>
      <c r="L86" s="15"/>
      <c r="M86" s="16"/>
      <c r="N86" s="17"/>
      <c r="O86" s="16"/>
      <c r="P86" s="15"/>
      <c r="Q86" s="16"/>
      <c r="R86" s="17"/>
    </row>
    <row r="87" spans="1:18" s="18" customFormat="1" ht="30" x14ac:dyDescent="0.25">
      <c r="A87" s="7">
        <v>14</v>
      </c>
      <c r="B87" s="19" t="s">
        <v>25</v>
      </c>
      <c r="C87" s="9">
        <v>998.86</v>
      </c>
      <c r="D87" s="10">
        <v>1009</v>
      </c>
      <c r="E87" s="9">
        <f t="shared" si="12"/>
        <v>10.139999999999986</v>
      </c>
      <c r="F87" s="11">
        <f t="shared" si="13"/>
        <v>1.0151572792983989E-2</v>
      </c>
      <c r="G87" s="21">
        <v>1084.23</v>
      </c>
      <c r="H87" s="10">
        <v>1094</v>
      </c>
      <c r="I87" s="9">
        <f t="shared" si="14"/>
        <v>9.7699999999999818</v>
      </c>
      <c r="J87" s="13">
        <f t="shared" si="15"/>
        <v>9.0110032004279365E-3</v>
      </c>
      <c r="K87" s="16"/>
      <c r="L87" s="15"/>
      <c r="M87" s="16"/>
      <c r="N87" s="17"/>
      <c r="O87" s="16"/>
      <c r="P87" s="15"/>
      <c r="Q87" s="16"/>
      <c r="R87" s="17"/>
    </row>
    <row r="88" spans="1:18" s="18" customFormat="1" ht="30" x14ac:dyDescent="0.25">
      <c r="A88" s="7">
        <v>15</v>
      </c>
      <c r="B88" s="19" t="s">
        <v>26</v>
      </c>
      <c r="C88" s="9">
        <v>1223.67</v>
      </c>
      <c r="D88" s="10">
        <v>1234</v>
      </c>
      <c r="E88" s="9">
        <f t="shared" si="12"/>
        <v>10.329999999999927</v>
      </c>
      <c r="F88" s="11">
        <f t="shared" si="13"/>
        <v>8.4418184641283402E-3</v>
      </c>
      <c r="G88" s="21">
        <v>1326.12</v>
      </c>
      <c r="H88" s="10">
        <v>1336</v>
      </c>
      <c r="I88" s="9">
        <f t="shared" si="14"/>
        <v>9.8800000000001091</v>
      </c>
      <c r="J88" s="13">
        <f t="shared" si="15"/>
        <v>7.4503061563056961E-3</v>
      </c>
      <c r="K88" s="16"/>
      <c r="L88" s="15"/>
      <c r="M88" s="16"/>
      <c r="N88" s="17"/>
      <c r="O88" s="16"/>
      <c r="P88" s="15"/>
      <c r="Q88" s="16"/>
      <c r="R88" s="17"/>
    </row>
    <row r="89" spans="1:18" s="18" customFormat="1" ht="30" x14ac:dyDescent="0.25">
      <c r="A89" s="7">
        <v>16</v>
      </c>
      <c r="B89" s="19" t="s">
        <v>27</v>
      </c>
      <c r="C89" s="9">
        <v>1404.37</v>
      </c>
      <c r="D89" s="10">
        <v>1414</v>
      </c>
      <c r="E89" s="9">
        <f t="shared" si="12"/>
        <v>9.6300000000001091</v>
      </c>
      <c r="F89" s="11">
        <f t="shared" si="13"/>
        <v>6.8571672707335744E-3</v>
      </c>
      <c r="G89" s="21">
        <v>1522.47</v>
      </c>
      <c r="H89" s="10">
        <v>1532</v>
      </c>
      <c r="I89" s="9">
        <f t="shared" si="14"/>
        <v>9.5299999999999727</v>
      </c>
      <c r="J89" s="13">
        <f t="shared" si="15"/>
        <v>6.2595650489007809E-3</v>
      </c>
      <c r="K89" s="16"/>
      <c r="L89" s="15"/>
      <c r="M89" s="16"/>
      <c r="N89" s="17"/>
      <c r="O89" s="16"/>
      <c r="P89" s="15"/>
      <c r="Q89" s="16"/>
      <c r="R89" s="17"/>
    </row>
    <row r="90" spans="1:18" s="18" customFormat="1" ht="30.75" customHeight="1" x14ac:dyDescent="0.25">
      <c r="A90" s="7">
        <v>17</v>
      </c>
      <c r="B90" s="19" t="s">
        <v>28</v>
      </c>
      <c r="C90" s="9">
        <v>1755.82</v>
      </c>
      <c r="D90" s="10">
        <v>1766</v>
      </c>
      <c r="E90" s="9">
        <f t="shared" si="12"/>
        <v>10.180000000000064</v>
      </c>
      <c r="F90" s="11">
        <f t="shared" si="13"/>
        <v>5.797860828558773E-3</v>
      </c>
      <c r="G90" s="21">
        <v>1903.8</v>
      </c>
      <c r="H90" s="10">
        <v>1914</v>
      </c>
      <c r="I90" s="9">
        <f t="shared" si="14"/>
        <v>10.200000000000045</v>
      </c>
      <c r="J90" s="13">
        <f t="shared" si="15"/>
        <v>5.3577056413489053E-3</v>
      </c>
      <c r="K90" s="16"/>
      <c r="L90" s="15"/>
      <c r="M90" s="16"/>
      <c r="N90" s="17"/>
      <c r="O90" s="16"/>
      <c r="P90" s="15"/>
      <c r="Q90" s="16"/>
      <c r="R90" s="17"/>
    </row>
    <row r="91" spans="1:18" s="18" customFormat="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</row>
    <row r="92" spans="1:18" s="18" customFormat="1" ht="15" customHeight="1" x14ac:dyDescent="0.25">
      <c r="A92" s="56" t="s">
        <v>2</v>
      </c>
      <c r="B92" s="58" t="s">
        <v>3</v>
      </c>
      <c r="C92" s="60" t="s">
        <v>4</v>
      </c>
      <c r="D92" s="82"/>
      <c r="E92" s="82"/>
      <c r="F92" s="82"/>
      <c r="G92" s="82"/>
      <c r="H92" s="82"/>
      <c r="I92" s="82"/>
      <c r="J92" s="83"/>
      <c r="K92" s="22"/>
      <c r="L92" s="22"/>
      <c r="M92" s="22"/>
      <c r="N92" s="22"/>
      <c r="O92" s="22"/>
      <c r="P92" s="22"/>
      <c r="Q92" s="22"/>
      <c r="R92" s="22"/>
    </row>
    <row r="93" spans="1:18" s="18" customFormat="1" ht="15" customHeight="1" x14ac:dyDescent="0.25">
      <c r="A93" s="45"/>
      <c r="B93" s="47"/>
      <c r="C93" s="49" t="s">
        <v>35</v>
      </c>
      <c r="D93" s="50"/>
      <c r="E93" s="50"/>
      <c r="F93" s="51"/>
      <c r="G93" s="52" t="s">
        <v>36</v>
      </c>
      <c r="H93" s="50"/>
      <c r="I93" s="50"/>
      <c r="J93" s="50"/>
      <c r="K93" s="53"/>
      <c r="L93" s="54"/>
      <c r="M93" s="54"/>
      <c r="N93" s="54"/>
      <c r="O93" s="53"/>
      <c r="P93" s="54"/>
      <c r="Q93" s="54"/>
      <c r="R93" s="54"/>
    </row>
    <row r="94" spans="1:18" s="18" customFormat="1" ht="15" customHeight="1" x14ac:dyDescent="0.25">
      <c r="A94" s="45"/>
      <c r="B94" s="47"/>
      <c r="C94" s="38" t="s">
        <v>7</v>
      </c>
      <c r="D94" s="38" t="s">
        <v>8</v>
      </c>
      <c r="E94" s="40" t="s">
        <v>9</v>
      </c>
      <c r="F94" s="41"/>
      <c r="G94" s="42" t="s">
        <v>7</v>
      </c>
      <c r="H94" s="38" t="s">
        <v>8</v>
      </c>
      <c r="I94" s="40" t="s">
        <v>9</v>
      </c>
      <c r="J94" s="44"/>
      <c r="K94" s="34"/>
      <c r="L94" s="34"/>
      <c r="M94" s="36"/>
      <c r="N94" s="37"/>
      <c r="O94" s="34"/>
      <c r="P94" s="34"/>
      <c r="Q94" s="36"/>
      <c r="R94" s="37"/>
    </row>
    <row r="95" spans="1:18" s="18" customFormat="1" ht="117.75" customHeight="1" x14ac:dyDescent="0.25">
      <c r="A95" s="46"/>
      <c r="B95" s="48"/>
      <c r="C95" s="39"/>
      <c r="D95" s="39"/>
      <c r="E95" s="4" t="s">
        <v>10</v>
      </c>
      <c r="F95" s="5" t="s">
        <v>11</v>
      </c>
      <c r="G95" s="43"/>
      <c r="H95" s="39"/>
      <c r="I95" s="4" t="s">
        <v>10</v>
      </c>
      <c r="J95" s="4" t="s">
        <v>11</v>
      </c>
      <c r="K95" s="35"/>
      <c r="L95" s="35"/>
      <c r="M95" s="6"/>
      <c r="N95" s="6"/>
      <c r="O95" s="35"/>
      <c r="P95" s="35"/>
      <c r="Q95" s="6"/>
      <c r="R95" s="6"/>
    </row>
    <row r="96" spans="1:18" s="18" customFormat="1" ht="30" x14ac:dyDescent="0.25">
      <c r="A96" s="7">
        <v>1</v>
      </c>
      <c r="B96" s="19" t="s">
        <v>12</v>
      </c>
      <c r="C96" s="9">
        <v>500.85</v>
      </c>
      <c r="D96" s="10">
        <v>511</v>
      </c>
      <c r="E96" s="9">
        <f>D96-C96</f>
        <v>10.149999999999977</v>
      </c>
      <c r="F96" s="11">
        <f>(D96-C96)/C96</f>
        <v>2.0265548567435315E-2</v>
      </c>
      <c r="G96" s="21">
        <v>500.85</v>
      </c>
      <c r="H96" s="10">
        <v>511</v>
      </c>
      <c r="I96" s="9">
        <f>H96-G96</f>
        <v>10.149999999999977</v>
      </c>
      <c r="J96" s="13">
        <f>(H96-G96)/G96</f>
        <v>2.0265548567435315E-2</v>
      </c>
      <c r="K96" s="16"/>
      <c r="L96" s="15"/>
      <c r="M96" s="16"/>
      <c r="N96" s="17"/>
      <c r="O96" s="16"/>
      <c r="P96" s="15"/>
      <c r="Q96" s="16"/>
      <c r="R96" s="17"/>
    </row>
    <row r="97" spans="1:18" s="18" customFormat="1" ht="30" x14ac:dyDescent="0.25">
      <c r="A97" s="7">
        <v>2</v>
      </c>
      <c r="B97" s="19" t="s">
        <v>13</v>
      </c>
      <c r="C97" s="9">
        <v>560.61</v>
      </c>
      <c r="D97" s="10">
        <v>571</v>
      </c>
      <c r="E97" s="9">
        <f t="shared" ref="E97:E112" si="16">D97-C97</f>
        <v>10.389999999999986</v>
      </c>
      <c r="F97" s="11">
        <f t="shared" ref="F97:F112" si="17">(D97-C97)/C97</f>
        <v>1.8533383278928284E-2</v>
      </c>
      <c r="G97" s="21">
        <v>560.61</v>
      </c>
      <c r="H97" s="10">
        <v>571</v>
      </c>
      <c r="I97" s="9">
        <f t="shared" ref="I97:I112" si="18">H97-G97</f>
        <v>10.389999999999986</v>
      </c>
      <c r="J97" s="13">
        <f t="shared" ref="J97:J112" si="19">(H97-G97)/G97</f>
        <v>1.8533383278928284E-2</v>
      </c>
      <c r="K97" s="16"/>
      <c r="L97" s="15"/>
      <c r="M97" s="16"/>
      <c r="N97" s="17"/>
      <c r="O97" s="16"/>
      <c r="P97" s="15"/>
      <c r="Q97" s="16"/>
      <c r="R97" s="17"/>
    </row>
    <row r="98" spans="1:18" s="18" customFormat="1" ht="25.5" customHeight="1" x14ac:dyDescent="0.25">
      <c r="A98" s="7">
        <v>3</v>
      </c>
      <c r="B98" s="19" t="s">
        <v>14</v>
      </c>
      <c r="C98" s="9">
        <v>594.76</v>
      </c>
      <c r="D98" s="10">
        <v>605</v>
      </c>
      <c r="E98" s="9">
        <f t="shared" si="16"/>
        <v>10.240000000000009</v>
      </c>
      <c r="F98" s="11">
        <f t="shared" si="17"/>
        <v>1.7217028717465884E-2</v>
      </c>
      <c r="G98" s="21">
        <v>594.76</v>
      </c>
      <c r="H98" s="10">
        <v>605</v>
      </c>
      <c r="I98" s="9">
        <f t="shared" si="18"/>
        <v>10.240000000000009</v>
      </c>
      <c r="J98" s="13">
        <f t="shared" si="19"/>
        <v>1.7217028717465884E-2</v>
      </c>
      <c r="K98" s="16"/>
      <c r="L98" s="15"/>
      <c r="M98" s="16"/>
      <c r="N98" s="17"/>
      <c r="O98" s="16"/>
      <c r="P98" s="15"/>
      <c r="Q98" s="16"/>
      <c r="R98" s="17"/>
    </row>
    <row r="99" spans="1:18" s="18" customFormat="1" ht="26.25" customHeight="1" x14ac:dyDescent="0.25">
      <c r="A99" s="7">
        <v>4</v>
      </c>
      <c r="B99" s="19" t="s">
        <v>15</v>
      </c>
      <c r="C99" s="9">
        <v>680.13</v>
      </c>
      <c r="D99" s="10">
        <v>690</v>
      </c>
      <c r="E99" s="9">
        <f t="shared" si="16"/>
        <v>9.8700000000000045</v>
      </c>
      <c r="F99" s="11">
        <f t="shared" si="17"/>
        <v>1.4511931542499235E-2</v>
      </c>
      <c r="G99" s="21">
        <v>684.4</v>
      </c>
      <c r="H99" s="10">
        <v>694</v>
      </c>
      <c r="I99" s="9">
        <f t="shared" si="18"/>
        <v>9.6000000000000227</v>
      </c>
      <c r="J99" s="13">
        <f t="shared" si="19"/>
        <v>1.4026884862653452E-2</v>
      </c>
      <c r="K99" s="16"/>
      <c r="L99" s="15"/>
      <c r="M99" s="16"/>
      <c r="N99" s="17"/>
      <c r="O99" s="16"/>
      <c r="P99" s="15"/>
      <c r="Q99" s="16"/>
      <c r="R99" s="17"/>
    </row>
    <row r="100" spans="1:18" s="18" customFormat="1" ht="30" x14ac:dyDescent="0.25">
      <c r="A100" s="7">
        <v>5</v>
      </c>
      <c r="B100" s="19" t="s">
        <v>16</v>
      </c>
      <c r="C100" s="9">
        <v>762.66</v>
      </c>
      <c r="D100" s="10">
        <v>773</v>
      </c>
      <c r="E100" s="9">
        <f t="shared" si="16"/>
        <v>10.340000000000032</v>
      </c>
      <c r="F100" s="11">
        <f t="shared" si="17"/>
        <v>1.3557810820024692E-2</v>
      </c>
      <c r="G100" s="21">
        <v>795.39</v>
      </c>
      <c r="H100" s="10">
        <v>805</v>
      </c>
      <c r="I100" s="9">
        <f t="shared" si="18"/>
        <v>9.6100000000000136</v>
      </c>
      <c r="J100" s="13">
        <f t="shared" si="19"/>
        <v>1.2082123235142525E-2</v>
      </c>
      <c r="K100" s="16"/>
      <c r="L100" s="15"/>
      <c r="M100" s="16"/>
      <c r="N100" s="17"/>
      <c r="O100" s="16"/>
      <c r="P100" s="15"/>
      <c r="Q100" s="16"/>
      <c r="R100" s="17"/>
    </row>
    <row r="101" spans="1:18" s="18" customFormat="1" ht="30" x14ac:dyDescent="0.25">
      <c r="A101" s="7">
        <v>6</v>
      </c>
      <c r="B101" s="19" t="s">
        <v>17</v>
      </c>
      <c r="C101" s="9">
        <v>828.11</v>
      </c>
      <c r="D101" s="10">
        <v>838</v>
      </c>
      <c r="E101" s="9">
        <f t="shared" si="16"/>
        <v>9.8899999999999864</v>
      </c>
      <c r="F101" s="11">
        <f t="shared" si="17"/>
        <v>1.1942857832896579E-2</v>
      </c>
      <c r="G101" s="21">
        <v>907.79</v>
      </c>
      <c r="H101" s="10">
        <v>918</v>
      </c>
      <c r="I101" s="9">
        <f t="shared" si="18"/>
        <v>10.210000000000036</v>
      </c>
      <c r="J101" s="13">
        <f t="shared" si="19"/>
        <v>1.1247094592361711E-2</v>
      </c>
      <c r="K101" s="16"/>
      <c r="L101" s="15"/>
      <c r="M101" s="16"/>
      <c r="N101" s="17"/>
      <c r="O101" s="16"/>
      <c r="P101" s="15"/>
      <c r="Q101" s="16"/>
      <c r="R101" s="17"/>
    </row>
    <row r="102" spans="1:18" s="18" customFormat="1" ht="30" x14ac:dyDescent="0.25">
      <c r="A102" s="7">
        <v>7</v>
      </c>
      <c r="B102" s="19" t="s">
        <v>18</v>
      </c>
      <c r="C102" s="9">
        <v>886.45</v>
      </c>
      <c r="D102" s="10">
        <v>896</v>
      </c>
      <c r="E102" s="9">
        <f t="shared" si="16"/>
        <v>9.5499999999999545</v>
      </c>
      <c r="F102" s="11">
        <f t="shared" si="17"/>
        <v>1.0773309267302109E-2</v>
      </c>
      <c r="G102" s="21">
        <v>986.05</v>
      </c>
      <c r="H102" s="10">
        <v>996</v>
      </c>
      <c r="I102" s="9">
        <f t="shared" si="18"/>
        <v>9.9500000000000455</v>
      </c>
      <c r="J102" s="13">
        <f t="shared" si="19"/>
        <v>1.0090766188327211E-2</v>
      </c>
      <c r="K102" s="16"/>
      <c r="L102" s="15"/>
      <c r="M102" s="16"/>
      <c r="N102" s="17"/>
      <c r="O102" s="16"/>
      <c r="P102" s="15"/>
      <c r="Q102" s="16"/>
      <c r="R102" s="17"/>
    </row>
    <row r="103" spans="1:18" s="18" customFormat="1" ht="30" x14ac:dyDescent="0.25">
      <c r="A103" s="7">
        <v>8</v>
      </c>
      <c r="B103" s="19" t="s">
        <v>19</v>
      </c>
      <c r="C103" s="9">
        <v>953.32</v>
      </c>
      <c r="D103" s="10">
        <v>963</v>
      </c>
      <c r="E103" s="9">
        <f t="shared" si="16"/>
        <v>9.67999999999995</v>
      </c>
      <c r="F103" s="11">
        <f t="shared" si="17"/>
        <v>1.0153988167666628E-2</v>
      </c>
      <c r="G103" s="21">
        <v>1055.77</v>
      </c>
      <c r="H103" s="10">
        <v>1066</v>
      </c>
      <c r="I103" s="9">
        <f t="shared" si="18"/>
        <v>10.230000000000018</v>
      </c>
      <c r="J103" s="13">
        <f t="shared" si="19"/>
        <v>9.6896104265133676E-3</v>
      </c>
      <c r="K103" s="16"/>
      <c r="L103" s="15"/>
      <c r="M103" s="16"/>
      <c r="N103" s="17"/>
      <c r="O103" s="16"/>
      <c r="P103" s="15"/>
      <c r="Q103" s="16"/>
      <c r="R103" s="17"/>
    </row>
    <row r="104" spans="1:18" s="18" customFormat="1" ht="26.25" customHeight="1" x14ac:dyDescent="0.25">
      <c r="A104" s="7">
        <v>9</v>
      </c>
      <c r="B104" s="19" t="s">
        <v>20</v>
      </c>
      <c r="C104" s="9">
        <v>658.79</v>
      </c>
      <c r="D104" s="10">
        <v>669</v>
      </c>
      <c r="E104" s="9">
        <f t="shared" si="16"/>
        <v>10.210000000000036</v>
      </c>
      <c r="F104" s="11">
        <f t="shared" si="17"/>
        <v>1.5498110171678436E-2</v>
      </c>
      <c r="G104" s="21">
        <v>658.79</v>
      </c>
      <c r="H104" s="10">
        <v>669</v>
      </c>
      <c r="I104" s="9">
        <f t="shared" si="18"/>
        <v>10.210000000000036</v>
      </c>
      <c r="J104" s="13">
        <f t="shared" si="19"/>
        <v>1.5498110171678436E-2</v>
      </c>
      <c r="K104" s="16"/>
      <c r="L104" s="15"/>
      <c r="M104" s="16"/>
      <c r="N104" s="17"/>
      <c r="O104" s="16"/>
      <c r="P104" s="15"/>
      <c r="Q104" s="16"/>
      <c r="R104" s="17"/>
    </row>
    <row r="105" spans="1:18" s="18" customFormat="1" ht="27" customHeight="1" x14ac:dyDescent="0.25">
      <c r="A105" s="7">
        <v>10</v>
      </c>
      <c r="B105" s="19" t="s">
        <v>21</v>
      </c>
      <c r="C105" s="9">
        <v>751.28</v>
      </c>
      <c r="D105" s="10">
        <v>761</v>
      </c>
      <c r="E105" s="9">
        <f t="shared" si="16"/>
        <v>9.7200000000000273</v>
      </c>
      <c r="F105" s="11">
        <f t="shared" si="17"/>
        <v>1.2937919284421291E-2</v>
      </c>
      <c r="G105" s="21">
        <v>751.28</v>
      </c>
      <c r="H105" s="10">
        <v>761</v>
      </c>
      <c r="I105" s="9">
        <f t="shared" si="18"/>
        <v>9.7200000000000273</v>
      </c>
      <c r="J105" s="13">
        <f t="shared" si="19"/>
        <v>1.2937919284421291E-2</v>
      </c>
      <c r="K105" s="16"/>
      <c r="L105" s="15"/>
      <c r="M105" s="16"/>
      <c r="N105" s="17"/>
      <c r="O105" s="16"/>
      <c r="P105" s="15"/>
      <c r="Q105" s="16"/>
      <c r="R105" s="17"/>
    </row>
    <row r="106" spans="1:18" s="18" customFormat="1" ht="30" x14ac:dyDescent="0.25">
      <c r="A106" s="7">
        <v>11</v>
      </c>
      <c r="B106" s="19" t="s">
        <v>22</v>
      </c>
      <c r="C106" s="9">
        <v>879.33</v>
      </c>
      <c r="D106" s="10">
        <v>889</v>
      </c>
      <c r="E106" s="9">
        <f t="shared" si="16"/>
        <v>9.6699999999999591</v>
      </c>
      <c r="F106" s="11">
        <f t="shared" si="17"/>
        <v>1.099700908646351E-2</v>
      </c>
      <c r="G106" s="21">
        <v>909.22</v>
      </c>
      <c r="H106" s="10">
        <v>919</v>
      </c>
      <c r="I106" s="9">
        <f t="shared" si="18"/>
        <v>9.7799999999999727</v>
      </c>
      <c r="J106" s="13">
        <f t="shared" si="19"/>
        <v>1.0756472580893482E-2</v>
      </c>
      <c r="K106" s="16"/>
      <c r="L106" s="15"/>
      <c r="M106" s="16"/>
      <c r="N106" s="17"/>
      <c r="O106" s="16"/>
      <c r="P106" s="15"/>
      <c r="Q106" s="16"/>
      <c r="R106" s="17"/>
    </row>
    <row r="107" spans="1:18" s="18" customFormat="1" ht="30" x14ac:dyDescent="0.25">
      <c r="A107" s="7">
        <v>12</v>
      </c>
      <c r="B107" s="19" t="s">
        <v>23</v>
      </c>
      <c r="C107" s="9">
        <v>976.09</v>
      </c>
      <c r="D107" s="10">
        <v>986</v>
      </c>
      <c r="E107" s="9">
        <f t="shared" si="16"/>
        <v>9.9099999999999682</v>
      </c>
      <c r="F107" s="11">
        <f t="shared" si="17"/>
        <v>1.0152752307676514E-2</v>
      </c>
      <c r="G107" s="21">
        <v>1072.8499999999999</v>
      </c>
      <c r="H107" s="10">
        <v>1083</v>
      </c>
      <c r="I107" s="9">
        <f t="shared" si="18"/>
        <v>10.150000000000091</v>
      </c>
      <c r="J107" s="13">
        <f t="shared" si="19"/>
        <v>9.4607820291747139E-3</v>
      </c>
      <c r="K107" s="16"/>
      <c r="L107" s="15"/>
      <c r="M107" s="16"/>
      <c r="N107" s="17"/>
      <c r="O107" s="16"/>
      <c r="P107" s="15"/>
      <c r="Q107" s="16"/>
      <c r="R107" s="17"/>
    </row>
    <row r="108" spans="1:18" s="18" customFormat="1" ht="30" x14ac:dyDescent="0.25">
      <c r="A108" s="7">
        <v>13</v>
      </c>
      <c r="B108" s="19" t="s">
        <v>24</v>
      </c>
      <c r="C108" s="9">
        <v>1055.77</v>
      </c>
      <c r="D108" s="10">
        <v>1066</v>
      </c>
      <c r="E108" s="9">
        <f t="shared" si="16"/>
        <v>10.230000000000018</v>
      </c>
      <c r="F108" s="11">
        <f t="shared" si="17"/>
        <v>9.6896104265133676E-3</v>
      </c>
      <c r="G108" s="21">
        <v>1199.48</v>
      </c>
      <c r="H108" s="10">
        <v>1209</v>
      </c>
      <c r="I108" s="9">
        <f t="shared" si="18"/>
        <v>9.5199999999999818</v>
      </c>
      <c r="J108" s="13">
        <f t="shared" si="19"/>
        <v>7.9367726014606173E-3</v>
      </c>
      <c r="K108" s="16"/>
      <c r="L108" s="15"/>
      <c r="M108" s="16"/>
      <c r="N108" s="17"/>
      <c r="O108" s="16"/>
      <c r="P108" s="15"/>
      <c r="Q108" s="16"/>
      <c r="R108" s="17"/>
    </row>
    <row r="109" spans="1:18" s="18" customFormat="1" ht="30" x14ac:dyDescent="0.25">
      <c r="A109" s="7">
        <v>14</v>
      </c>
      <c r="B109" s="19" t="s">
        <v>25</v>
      </c>
      <c r="C109" s="9">
        <v>1175.29</v>
      </c>
      <c r="D109" s="10">
        <v>1185</v>
      </c>
      <c r="E109" s="9">
        <f t="shared" si="16"/>
        <v>9.7100000000000364</v>
      </c>
      <c r="F109" s="11">
        <f t="shared" si="17"/>
        <v>8.2617907069744805E-3</v>
      </c>
      <c r="G109" s="21">
        <v>1300.5</v>
      </c>
      <c r="H109" s="10">
        <v>1311</v>
      </c>
      <c r="I109" s="9">
        <f t="shared" si="18"/>
        <v>10.5</v>
      </c>
      <c r="J109" s="13">
        <f t="shared" si="19"/>
        <v>8.0738177623990767E-3</v>
      </c>
      <c r="K109" s="16"/>
      <c r="L109" s="15"/>
      <c r="M109" s="16"/>
      <c r="N109" s="17"/>
      <c r="O109" s="16"/>
      <c r="P109" s="15"/>
      <c r="Q109" s="16"/>
      <c r="R109" s="17"/>
    </row>
    <row r="110" spans="1:18" s="18" customFormat="1" ht="30" x14ac:dyDescent="0.25">
      <c r="A110" s="7">
        <v>15</v>
      </c>
      <c r="B110" s="19" t="s">
        <v>26</v>
      </c>
      <c r="C110" s="9">
        <v>1437.1</v>
      </c>
      <c r="D110" s="10">
        <v>1447</v>
      </c>
      <c r="E110" s="9">
        <f t="shared" si="16"/>
        <v>9.9000000000000909</v>
      </c>
      <c r="F110" s="11">
        <f t="shared" si="17"/>
        <v>6.8888734256489399E-3</v>
      </c>
      <c r="G110" s="21">
        <v>1590.77</v>
      </c>
      <c r="H110" s="10">
        <v>1601</v>
      </c>
      <c r="I110" s="9">
        <f t="shared" si="18"/>
        <v>10.230000000000018</v>
      </c>
      <c r="J110" s="13">
        <f t="shared" si="19"/>
        <v>6.4308479541354303E-3</v>
      </c>
      <c r="K110" s="16"/>
      <c r="L110" s="15"/>
      <c r="M110" s="16"/>
      <c r="N110" s="17"/>
      <c r="O110" s="16"/>
      <c r="P110" s="15"/>
      <c r="Q110" s="16"/>
      <c r="R110" s="17"/>
    </row>
    <row r="111" spans="1:18" s="18" customFormat="1" ht="30" x14ac:dyDescent="0.25">
      <c r="A111" s="7">
        <v>16</v>
      </c>
      <c r="B111" s="19" t="s">
        <v>27</v>
      </c>
      <c r="C111" s="9">
        <v>1650.53</v>
      </c>
      <c r="D111" s="10">
        <v>1661</v>
      </c>
      <c r="E111" s="9">
        <f t="shared" si="16"/>
        <v>10.470000000000027</v>
      </c>
      <c r="F111" s="11">
        <f t="shared" si="17"/>
        <v>6.3434169630361319E-3</v>
      </c>
      <c r="G111" s="21">
        <v>1825.54</v>
      </c>
      <c r="H111" s="10">
        <v>1836</v>
      </c>
      <c r="I111" s="9">
        <f t="shared" si="18"/>
        <v>10.460000000000036</v>
      </c>
      <c r="J111" s="13">
        <f t="shared" si="19"/>
        <v>5.7298114530495289E-3</v>
      </c>
      <c r="K111" s="16"/>
      <c r="L111" s="15"/>
      <c r="M111" s="16"/>
      <c r="N111" s="17"/>
      <c r="O111" s="16"/>
      <c r="P111" s="15"/>
      <c r="Q111" s="16"/>
      <c r="R111" s="17"/>
    </row>
    <row r="112" spans="1:18" s="18" customFormat="1" ht="30.75" customHeight="1" x14ac:dyDescent="0.25">
      <c r="A112" s="7">
        <v>17</v>
      </c>
      <c r="B112" s="19" t="s">
        <v>28</v>
      </c>
      <c r="C112" s="9">
        <v>2063.16</v>
      </c>
      <c r="D112" s="10">
        <v>2073</v>
      </c>
      <c r="E112" s="9">
        <f t="shared" si="16"/>
        <v>9.8400000000001455</v>
      </c>
      <c r="F112" s="11">
        <f t="shared" si="17"/>
        <v>4.7693828883848786E-3</v>
      </c>
      <c r="G112" s="21">
        <v>2283.71</v>
      </c>
      <c r="H112" s="10">
        <v>2294</v>
      </c>
      <c r="I112" s="9">
        <f t="shared" si="18"/>
        <v>10.289999999999964</v>
      </c>
      <c r="J112" s="13">
        <f t="shared" si="19"/>
        <v>4.5058260462142582E-3</v>
      </c>
      <c r="K112" s="16"/>
      <c r="L112" s="15"/>
      <c r="M112" s="16"/>
      <c r="N112" s="17"/>
      <c r="O112" s="16"/>
      <c r="P112" s="15"/>
      <c r="Q112" s="16"/>
      <c r="R112" s="17"/>
    </row>
    <row r="113" spans="1:8" ht="8.25" customHeight="1" x14ac:dyDescent="0.25"/>
    <row r="115" spans="1:8" ht="15.75" x14ac:dyDescent="0.25">
      <c r="B115" s="23" t="s">
        <v>37</v>
      </c>
      <c r="C115" s="23"/>
      <c r="D115" s="23"/>
      <c r="E115" s="23"/>
      <c r="F115" s="23"/>
      <c r="G115" s="23"/>
      <c r="H115" s="23" t="s">
        <v>38</v>
      </c>
    </row>
    <row r="116" spans="1:8" ht="15.75" x14ac:dyDescent="0.25">
      <c r="B116" s="23"/>
      <c r="C116" s="23"/>
      <c r="D116" s="23"/>
      <c r="E116" s="23"/>
      <c r="F116" s="23"/>
      <c r="G116" s="23"/>
      <c r="H116" s="23"/>
    </row>
    <row r="117" spans="1:8" ht="15.75" x14ac:dyDescent="0.25">
      <c r="B117" s="23" t="s">
        <v>39</v>
      </c>
      <c r="C117" s="23"/>
      <c r="D117" s="23"/>
      <c r="E117" s="23"/>
      <c r="F117" s="23"/>
      <c r="G117" s="23"/>
      <c r="H117" s="23" t="s">
        <v>40</v>
      </c>
    </row>
    <row r="118" spans="1:8" ht="30.75" customHeight="1" x14ac:dyDescent="0.25">
      <c r="B118" s="23"/>
      <c r="C118" s="23"/>
      <c r="D118" s="23"/>
      <c r="E118" s="23"/>
      <c r="F118" s="23"/>
      <c r="G118" s="23"/>
      <c r="H118" s="23"/>
    </row>
    <row r="119" spans="1:8" ht="12.75" customHeight="1" x14ac:dyDescent="0.25">
      <c r="A119" s="31">
        <v>41605.64166666667</v>
      </c>
      <c r="B119" s="32"/>
    </row>
    <row r="120" spans="1:8" ht="11.25" customHeight="1" x14ac:dyDescent="0.25">
      <c r="A120" s="33" t="s">
        <v>41</v>
      </c>
      <c r="B120" s="32"/>
    </row>
    <row r="121" spans="1:8" ht="12.75" customHeight="1" x14ac:dyDescent="0.25">
      <c r="A121" s="33" t="s">
        <v>42</v>
      </c>
      <c r="B121" s="32"/>
    </row>
    <row r="122" spans="1:8" ht="12" customHeight="1" x14ac:dyDescent="0.25">
      <c r="A122" s="24" t="s">
        <v>43</v>
      </c>
      <c r="B122" s="25"/>
    </row>
  </sheetData>
  <mergeCells count="101">
    <mergeCell ref="F1:J1"/>
    <mergeCell ref="L1:R1"/>
    <mergeCell ref="A2:J2"/>
    <mergeCell ref="A4:A7"/>
    <mergeCell ref="B4:B7"/>
    <mergeCell ref="C4:J4"/>
    <mergeCell ref="C5:F5"/>
    <mergeCell ref="G5:J5"/>
    <mergeCell ref="K5:N5"/>
    <mergeCell ref="O5:R5"/>
    <mergeCell ref="K6:K7"/>
    <mergeCell ref="L6:L7"/>
    <mergeCell ref="M6:N6"/>
    <mergeCell ref="O6:O7"/>
    <mergeCell ref="P6:P7"/>
    <mergeCell ref="Q6:R6"/>
    <mergeCell ref="C6:C7"/>
    <mergeCell ref="D6:D7"/>
    <mergeCell ref="E6:F6"/>
    <mergeCell ref="G6:G7"/>
    <mergeCell ref="H6:H7"/>
    <mergeCell ref="I6:J6"/>
    <mergeCell ref="O27:R27"/>
    <mergeCell ref="C28:C29"/>
    <mergeCell ref="D28:D29"/>
    <mergeCell ref="E28:F28"/>
    <mergeCell ref="G28:G29"/>
    <mergeCell ref="H28:H29"/>
    <mergeCell ref="I28:J28"/>
    <mergeCell ref="K28:K29"/>
    <mergeCell ref="L28:L29"/>
    <mergeCell ref="M28:N28"/>
    <mergeCell ref="C27:F27"/>
    <mergeCell ref="G27:J27"/>
    <mergeCell ref="K27:N27"/>
    <mergeCell ref="O28:O29"/>
    <mergeCell ref="P28:P29"/>
    <mergeCell ref="Q28:R28"/>
    <mergeCell ref="A48:A51"/>
    <mergeCell ref="B48:B51"/>
    <mergeCell ref="C48:J48"/>
    <mergeCell ref="C49:F49"/>
    <mergeCell ref="G49:J49"/>
    <mergeCell ref="K49:N49"/>
    <mergeCell ref="O49:R49"/>
    <mergeCell ref="A26:A29"/>
    <mergeCell ref="B26:B29"/>
    <mergeCell ref="C26:J26"/>
    <mergeCell ref="K50:K51"/>
    <mergeCell ref="L50:L51"/>
    <mergeCell ref="M50:N50"/>
    <mergeCell ref="O50:O51"/>
    <mergeCell ref="P50:P51"/>
    <mergeCell ref="Q50:R50"/>
    <mergeCell ref="C50:C51"/>
    <mergeCell ref="D50:D51"/>
    <mergeCell ref="E50:F50"/>
    <mergeCell ref="G50:G51"/>
    <mergeCell ref="H50:H51"/>
    <mergeCell ref="I50:J50"/>
    <mergeCell ref="O71:R71"/>
    <mergeCell ref="C72:C73"/>
    <mergeCell ref="D72:D73"/>
    <mergeCell ref="E72:F72"/>
    <mergeCell ref="G72:G73"/>
    <mergeCell ref="H72:H73"/>
    <mergeCell ref="I72:J72"/>
    <mergeCell ref="K72:K73"/>
    <mergeCell ref="L72:L73"/>
    <mergeCell ref="M72:N72"/>
    <mergeCell ref="C71:F71"/>
    <mergeCell ref="G71:J71"/>
    <mergeCell ref="K71:N71"/>
    <mergeCell ref="O72:O73"/>
    <mergeCell ref="P72:P73"/>
    <mergeCell ref="Q72:R72"/>
    <mergeCell ref="A92:A95"/>
    <mergeCell ref="B92:B95"/>
    <mergeCell ref="C92:J92"/>
    <mergeCell ref="C93:F93"/>
    <mergeCell ref="G93:J93"/>
    <mergeCell ref="K93:N93"/>
    <mergeCell ref="O93:R93"/>
    <mergeCell ref="A70:A73"/>
    <mergeCell ref="B70:B73"/>
    <mergeCell ref="C70:J70"/>
    <mergeCell ref="A119:B119"/>
    <mergeCell ref="A120:B120"/>
    <mergeCell ref="A121:B121"/>
    <mergeCell ref="K94:K95"/>
    <mergeCell ref="L94:L95"/>
    <mergeCell ref="M94:N94"/>
    <mergeCell ref="O94:O95"/>
    <mergeCell ref="P94:P95"/>
    <mergeCell ref="Q94:R94"/>
    <mergeCell ref="C94:C95"/>
    <mergeCell ref="D94:D95"/>
    <mergeCell ref="E94:F94"/>
    <mergeCell ref="G94:G95"/>
    <mergeCell ref="H94:H95"/>
    <mergeCell ref="I94:J94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  <headerFooter>
    <oddFooter>&amp;L&amp;F; 1.pielikums Ministru kabineta noteikumu projekta "Noteikumi par karavīra mēnešalgas un speciālo piemaksu noteikšanas kārtību un to apmēru" anotācijai&amp;R&amp;P</oddFooter>
  </headerFooter>
  <rowBreaks count="4" manualBreakCount="4">
    <brk id="25" max="16383" man="1"/>
    <brk id="47" max="16383" man="1"/>
    <brk id="69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1.pielikums - mēnešalgas</vt:lpstr>
      <vt:lpstr>'1.pielikums - mēnešalgas'!Print_Area</vt:lpstr>
    </vt:vector>
  </TitlesOfParts>
  <Manager>RPD</Manager>
  <Company>AIM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projekts "Noteikumi par karavīra mēnešalgas un speciālo piemaksu noteikšanas kārtību un to apmēru"</dc:title>
  <dc:subject>Anotācijas 1.pielikums</dc:subject>
  <dc:creator>I.Jursiņa-Videmane</dc:creator>
  <dc:description>ineta.jursina@mod.gov.lv_x000d_
67335162</dc:description>
  <cp:lastModifiedBy>Ineta Jursina</cp:lastModifiedBy>
  <cp:lastPrinted>2013-11-28T07:31:31Z</cp:lastPrinted>
  <dcterms:created xsi:type="dcterms:W3CDTF">2013-11-27T13:38:04Z</dcterms:created>
  <dcterms:modified xsi:type="dcterms:W3CDTF">2013-11-28T07:32:17Z</dcterms:modified>
</cp:coreProperties>
</file>