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pielikums" sheetId="1" r:id="rId1"/>
  </sheets>
  <definedNames>
    <definedName name="_xlnm.Print_Area" localSheetId="0">'pielikums'!$A$1:$H$59</definedName>
  </definedNames>
  <calcPr fullCalcOnLoad="1"/>
</workbook>
</file>

<file path=xl/sharedStrings.xml><?xml version="1.0" encoding="utf-8"?>
<sst xmlns="http://schemas.openxmlformats.org/spreadsheetml/2006/main" count="146" uniqueCount="82">
  <si>
    <t>Kāpurķēžu transportieru "BV 206" tehniskās apkopes tāme</t>
  </si>
  <si>
    <t>Apkopes materiāli un rezerves daļas</t>
  </si>
  <si>
    <t>Mērv.</t>
  </si>
  <si>
    <t>Daudzums</t>
  </si>
  <si>
    <t>Cena 
(Ls)</t>
  </si>
  <si>
    <t>Summa 
(Ls)</t>
  </si>
  <si>
    <t>1.</t>
  </si>
  <si>
    <t>Motoreļļa (SAE 10W-40;API SF/CD)</t>
  </si>
  <si>
    <t>litrs</t>
  </si>
  <si>
    <t>2.</t>
  </si>
  <si>
    <t>Eļļas filtrs</t>
  </si>
  <si>
    <t>gab.</t>
  </si>
  <si>
    <t>3.</t>
  </si>
  <si>
    <t>Gaisa filtrs</t>
  </si>
  <si>
    <t>4.</t>
  </si>
  <si>
    <t>Pārnesumu kārbas eļļa (ATF eļļa)</t>
  </si>
  <si>
    <t>5.</t>
  </si>
  <si>
    <t>Dzesēšanas sistēmas šķidrums (tosols)</t>
  </si>
  <si>
    <t>6.</t>
  </si>
  <si>
    <t>Stūres hidrosistēmas eļļa (ATF eļļa)</t>
  </si>
  <si>
    <t>7.</t>
  </si>
  <si>
    <t>Tiltu reduktoru elļa )SAE 80W-90;GL-5)</t>
  </si>
  <si>
    <t>8.</t>
  </si>
  <si>
    <t>Bremžu šķidrums (DOT4)</t>
  </si>
  <si>
    <t>9.</t>
  </si>
  <si>
    <t>Ziežviela (EP2)</t>
  </si>
  <si>
    <t>10.</t>
  </si>
  <si>
    <t>Dzensiksna</t>
  </si>
  <si>
    <t>Kopā:</t>
  </si>
  <si>
    <t>Cena
 (Ls)</t>
  </si>
  <si>
    <t>Luktura spuldze (R2)</t>
  </si>
  <si>
    <t>Aizdedzes svece</t>
  </si>
  <si>
    <t>Tērauda caurule (35 mm)</t>
  </si>
  <si>
    <t>Tērauda caurule (40 mm)</t>
  </si>
  <si>
    <t>Metināšanas palīgmateriāli</t>
  </si>
  <si>
    <t>kompl.</t>
  </si>
  <si>
    <t>Silikons 310ml (blīvēšanai)</t>
  </si>
  <si>
    <t>Dzesēšanas sistēmas gumijas caurule</t>
  </si>
  <si>
    <t>Barošanas sistēmas gumijas caurule</t>
  </si>
  <si>
    <t>Savilcējs (20mm)</t>
  </si>
  <si>
    <t>Akumulators (65Ah)</t>
  </si>
  <si>
    <t>Motora galvas blīve</t>
  </si>
  <si>
    <t>Motora galvas vārstu ligzdu remonts</t>
  </si>
  <si>
    <t>Vārstu vāku blīve</t>
  </si>
  <si>
    <t>Drošinātājs</t>
  </si>
  <si>
    <t>Luktura spuldze (10W)</t>
  </si>
  <si>
    <t>Akumulators (60Ah)</t>
  </si>
  <si>
    <t>Blīvslēgs</t>
  </si>
  <si>
    <t>Luktura spuldze (21W)</t>
  </si>
  <si>
    <t>Luktura spuldze (5W)</t>
  </si>
  <si>
    <t>Termostats</t>
  </si>
  <si>
    <t>Kāpurķēžu transportieru "BV 206" tehnikās apkopes un remontu izdevumu tāmes</t>
  </si>
  <si>
    <t>Kāpurķēžu transportieru "BV 206" remonta izdevumu tāme (14 tehnikas vienībām)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</si>
  <si>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</si>
  <si>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</si>
  <si>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</si>
  <si>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</si>
  <si>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</si>
  <si>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</si>
  <si>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</si>
  <si>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</si>
  <si>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</si>
  <si>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</si>
  <si>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</si>
  <si>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</si>
  <si>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</si>
  <si>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</si>
  <si>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</si>
  <si>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</si>
  <si>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</si>
  <si>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</si>
  <si>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</si>
  <si>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</si>
  <si>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</si>
  <si>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</si>
  <si>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Kāpurķēžu transportieru "BV 206" tehniskās apkopes un remonta izdevumu tāmes kopā</t>
  </si>
  <si>
    <t>Valsts sekretāra vietniece finanšu jautājumos</t>
  </si>
  <si>
    <t>E.Palma-Jansone</t>
  </si>
  <si>
    <t>I.Jursiņa-Videmane</t>
  </si>
  <si>
    <t>Sagatavotājs: RPD Finanšu nodaļas vadītājas vietniece
tālr.: 67335162</t>
  </si>
  <si>
    <t>Motora galvas slīpēšana, vārstu ligzdu remonts</t>
  </si>
  <si>
    <t>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</si>
</sst>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1" fillId="2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4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21" fillId="20" borderId="0" xfId="0" applyFont="1" applyFill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46">
      <selection activeCell="E48" sqref="E48"/>
    </sheetView>
  </sheetViews>
  <sheetFormatPr defaultColWidth="9.140625" defaultRowHeight="12.75"/>
  <cols>
    <col min="1" max="1" width="9.140625" style="2" customWidth="1"/>
    <col min="2" max="2" width="45.00390625" style="2" customWidth="1"/>
    <col min="3" max="3" width="9.140625" style="2" customWidth="1"/>
    <col min="4" max="4" width="13.140625" style="2" customWidth="1"/>
    <col min="5" max="5" width="12.140625" style="2" customWidth="1"/>
    <col min="6" max="6" width="13.57421875" style="2" customWidth="1"/>
    <col min="7" max="16384" width="9.140625" style="2" customWidth="1"/>
  </cols>
  <sheetData>
    <row r="1" spans="1:8" ht="17.25" customHeight="1">
      <c r="A1" s="29" t="s">
        <v>51</v>
      </c>
      <c r="B1" s="29"/>
      <c r="C1" s="29"/>
      <c r="D1" s="29"/>
      <c r="E1" s="29"/>
      <c r="F1" s="29"/>
      <c r="G1" s="29"/>
      <c r="H1" s="1"/>
    </row>
    <row r="2" ht="7.5" customHeight="1"/>
    <row r="3" spans="2:5" ht="15">
      <c r="B3" s="3" t="s">
        <v>0</v>
      </c>
      <c r="C3" s="3"/>
      <c r="D3" s="1"/>
      <c r="E3" s="1"/>
    </row>
    <row r="4" ht="6" customHeight="1"/>
    <row r="5" spans="1:6" ht="29.25">
      <c r="A5" s="4" t="s">
        <v>1</v>
      </c>
      <c r="B5" s="5"/>
      <c r="C5" s="6" t="s">
        <v>2</v>
      </c>
      <c r="D5" s="6" t="s">
        <v>3</v>
      </c>
      <c r="E5" s="7" t="s">
        <v>4</v>
      </c>
      <c r="F5" s="7" t="s">
        <v>5</v>
      </c>
    </row>
    <row r="6" spans="1:6" ht="15">
      <c r="A6" s="8" t="s">
        <v>6</v>
      </c>
      <c r="B6" s="9" t="s">
        <v>7</v>
      </c>
      <c r="C6" s="8" t="s">
        <v>8</v>
      </c>
      <c r="D6" s="8">
        <v>128</v>
      </c>
      <c r="E6" s="8">
        <v>2.9</v>
      </c>
      <c r="F6" s="8">
        <f aca="true" t="shared" si="0" ref="F6:F15">D6*E6</f>
        <v>371.2</v>
      </c>
    </row>
    <row r="7" spans="1:6" ht="15">
      <c r="A7" s="8" t="s">
        <v>9</v>
      </c>
      <c r="B7" s="9" t="s">
        <v>10</v>
      </c>
      <c r="C7" s="8" t="s">
        <v>11</v>
      </c>
      <c r="D7" s="8">
        <v>16</v>
      </c>
      <c r="E7" s="8">
        <v>5.8</v>
      </c>
      <c r="F7" s="8">
        <f t="shared" si="0"/>
        <v>92.8</v>
      </c>
    </row>
    <row r="8" spans="1:6" ht="15">
      <c r="A8" s="8" t="s">
        <v>12</v>
      </c>
      <c r="B8" s="9" t="s">
        <v>13</v>
      </c>
      <c r="C8" s="8" t="s">
        <v>11</v>
      </c>
      <c r="D8" s="8">
        <v>16</v>
      </c>
      <c r="E8" s="8">
        <v>6</v>
      </c>
      <c r="F8" s="8">
        <f t="shared" si="0"/>
        <v>96</v>
      </c>
    </row>
    <row r="9" spans="1:6" ht="15">
      <c r="A9" s="8" t="s">
        <v>14</v>
      </c>
      <c r="B9" s="9" t="s">
        <v>15</v>
      </c>
      <c r="C9" s="10" t="s">
        <v>8</v>
      </c>
      <c r="D9" s="8">
        <v>128</v>
      </c>
      <c r="E9" s="8">
        <v>2.95</v>
      </c>
      <c r="F9" s="8">
        <f t="shared" si="0"/>
        <v>377.6</v>
      </c>
    </row>
    <row r="10" spans="1:6" ht="15">
      <c r="A10" s="8" t="s">
        <v>16</v>
      </c>
      <c r="B10" s="9" t="s">
        <v>17</v>
      </c>
      <c r="C10" s="10" t="s">
        <v>8</v>
      </c>
      <c r="D10" s="8">
        <v>160</v>
      </c>
      <c r="E10" s="8">
        <v>1.1</v>
      </c>
      <c r="F10" s="8">
        <f t="shared" si="0"/>
        <v>176</v>
      </c>
    </row>
    <row r="11" spans="1:6" ht="15">
      <c r="A11" s="8" t="s">
        <v>18</v>
      </c>
      <c r="B11" s="9" t="s">
        <v>19</v>
      </c>
      <c r="C11" s="10" t="s">
        <v>8</v>
      </c>
      <c r="D11" s="8">
        <v>128</v>
      </c>
      <c r="E11" s="8">
        <v>2.95</v>
      </c>
      <c r="F11" s="8">
        <f t="shared" si="0"/>
        <v>377.6</v>
      </c>
    </row>
    <row r="12" spans="1:6" ht="15">
      <c r="A12" s="8" t="s">
        <v>20</v>
      </c>
      <c r="B12" s="9" t="s">
        <v>21</v>
      </c>
      <c r="C12" s="10" t="s">
        <v>8</v>
      </c>
      <c r="D12" s="8">
        <v>16</v>
      </c>
      <c r="E12" s="8">
        <v>2.4</v>
      </c>
      <c r="F12" s="8">
        <f t="shared" si="0"/>
        <v>38.4</v>
      </c>
    </row>
    <row r="13" spans="1:6" ht="15">
      <c r="A13" s="8" t="s">
        <v>22</v>
      </c>
      <c r="B13" s="9" t="s">
        <v>23</v>
      </c>
      <c r="C13" s="10" t="s">
        <v>8</v>
      </c>
      <c r="D13" s="8">
        <v>8</v>
      </c>
      <c r="E13" s="8">
        <v>3</v>
      </c>
      <c r="F13" s="8">
        <f t="shared" si="0"/>
        <v>24</v>
      </c>
    </row>
    <row r="14" spans="1:6" ht="15">
      <c r="A14" s="8" t="s">
        <v>24</v>
      </c>
      <c r="B14" s="9" t="s">
        <v>25</v>
      </c>
      <c r="C14" s="10" t="s">
        <v>8</v>
      </c>
      <c r="D14" s="8">
        <v>8</v>
      </c>
      <c r="E14" s="8">
        <v>3</v>
      </c>
      <c r="F14" s="8">
        <f t="shared" si="0"/>
        <v>24</v>
      </c>
    </row>
    <row r="15" spans="1:6" ht="15">
      <c r="A15" s="8" t="s">
        <v>26</v>
      </c>
      <c r="B15" s="9" t="s">
        <v>27</v>
      </c>
      <c r="C15" s="10" t="s">
        <v>11</v>
      </c>
      <c r="D15" s="8">
        <v>16</v>
      </c>
      <c r="E15" s="8">
        <v>2</v>
      </c>
      <c r="F15" s="8">
        <f t="shared" si="0"/>
        <v>32</v>
      </c>
    </row>
    <row r="16" spans="3:6" ht="15">
      <c r="C16" s="11"/>
      <c r="D16" s="11"/>
      <c r="E16" s="12" t="s">
        <v>28</v>
      </c>
      <c r="F16" s="12">
        <f>SUM(F6:F15)</f>
        <v>1609.6</v>
      </c>
    </row>
    <row r="17" spans="3:6" ht="8.25" customHeight="1">
      <c r="C17" s="13"/>
      <c r="D17" s="14"/>
      <c r="E17" s="14"/>
      <c r="F17" s="14"/>
    </row>
    <row r="18" spans="1:2" ht="15">
      <c r="A18" s="15"/>
      <c r="B18" s="15" t="s">
        <v>52</v>
      </c>
    </row>
    <row r="19" ht="5.25" customHeight="1"/>
    <row r="20" spans="1:6" ht="29.25">
      <c r="A20" s="4" t="s">
        <v>1</v>
      </c>
      <c r="B20" s="5"/>
      <c r="C20" s="6" t="s">
        <v>2</v>
      </c>
      <c r="D20" s="6" t="s">
        <v>3</v>
      </c>
      <c r="E20" s="7" t="s">
        <v>29</v>
      </c>
      <c r="F20" s="7" t="s">
        <v>5</v>
      </c>
    </row>
    <row r="21" spans="1:6" ht="15">
      <c r="A21" s="8" t="s">
        <v>6</v>
      </c>
      <c r="B21" s="9" t="s">
        <v>31</v>
      </c>
      <c r="C21" s="8" t="s">
        <v>11</v>
      </c>
      <c r="D21" s="8">
        <f>6+6+6+6+6+6+6+6+6+6</f>
        <v>60</v>
      </c>
      <c r="E21" s="8">
        <v>2.83</v>
      </c>
      <c r="F21" s="8">
        <f aca="true" t="shared" si="1" ref="F21:F52">D21*E21</f>
        <v>169.8</v>
      </c>
    </row>
    <row r="22" spans="1:6" ht="15">
      <c r="A22" s="8" t="s">
        <v>9</v>
      </c>
      <c r="B22" s="16" t="s">
        <v>46</v>
      </c>
      <c r="C22" s="8" t="s">
        <v>11</v>
      </c>
      <c r="D22" s="8">
        <v>3</v>
      </c>
      <c r="E22" s="8">
        <v>54</v>
      </c>
      <c r="F22" s="8">
        <f t="shared" si="1"/>
        <v>162</v>
      </c>
    </row>
    <row r="23" spans="1:6" ht="15">
      <c r="A23" s="8" t="s">
        <v>12</v>
      </c>
      <c r="B23" s="16" t="s">
        <v>40</v>
      </c>
      <c r="C23" s="8" t="s">
        <v>11</v>
      </c>
      <c r="D23" s="8">
        <v>2</v>
      </c>
      <c r="E23" s="8">
        <v>0.51</v>
      </c>
      <c r="F23" s="8">
        <f t="shared" si="1"/>
        <v>1.02</v>
      </c>
    </row>
    <row r="24" spans="1:6" ht="15">
      <c r="A24" s="8" t="s">
        <v>14</v>
      </c>
      <c r="B24" s="16" t="s">
        <v>40</v>
      </c>
      <c r="C24" s="8" t="s">
        <v>11</v>
      </c>
      <c r="D24" s="8">
        <v>2</v>
      </c>
      <c r="E24" s="8">
        <v>66.02</v>
      </c>
      <c r="F24" s="8">
        <f t="shared" si="1"/>
        <v>132.04</v>
      </c>
    </row>
    <row r="25" spans="1:6" ht="15">
      <c r="A25" s="8" t="s">
        <v>16</v>
      </c>
      <c r="B25" s="16" t="s">
        <v>40</v>
      </c>
      <c r="C25" s="8" t="s">
        <v>11</v>
      </c>
      <c r="D25" s="8">
        <v>2</v>
      </c>
      <c r="E25" s="8">
        <v>75</v>
      </c>
      <c r="F25" s="8">
        <f t="shared" si="1"/>
        <v>150</v>
      </c>
    </row>
    <row r="26" spans="1:6" ht="15">
      <c r="A26" s="8" t="s">
        <v>18</v>
      </c>
      <c r="B26" s="16" t="s">
        <v>40</v>
      </c>
      <c r="C26" s="8" t="s">
        <v>11</v>
      </c>
      <c r="D26" s="8">
        <v>2</v>
      </c>
      <c r="E26" s="8">
        <v>61</v>
      </c>
      <c r="F26" s="8">
        <f t="shared" si="1"/>
        <v>122</v>
      </c>
    </row>
    <row r="27" spans="1:6" ht="15">
      <c r="A27" s="8" t="s">
        <v>20</v>
      </c>
      <c r="B27" s="9" t="s">
        <v>38</v>
      </c>
      <c r="C27" s="10" t="s">
        <v>81</v>
      </c>
      <c r="D27" s="8">
        <v>7</v>
      </c>
      <c r="E27" s="8">
        <v>0.96</v>
      </c>
      <c r="F27" s="8">
        <f t="shared" si="1"/>
        <v>6.72</v>
      </c>
    </row>
    <row r="28" spans="1:6" ht="15">
      <c r="A28" s="8" t="s">
        <v>22</v>
      </c>
      <c r="B28" s="9" t="s">
        <v>38</v>
      </c>
      <c r="C28" s="10" t="s">
        <v>81</v>
      </c>
      <c r="D28" s="8">
        <v>2</v>
      </c>
      <c r="E28" s="8">
        <v>2.4</v>
      </c>
      <c r="F28" s="8">
        <f t="shared" si="1"/>
        <v>4.8</v>
      </c>
    </row>
    <row r="29" spans="1:6" ht="15">
      <c r="A29" s="8" t="s">
        <v>24</v>
      </c>
      <c r="B29" s="9" t="s">
        <v>38</v>
      </c>
      <c r="C29" s="8" t="s">
        <v>11</v>
      </c>
      <c r="D29" s="8">
        <v>6</v>
      </c>
      <c r="E29" s="8">
        <v>2.83</v>
      </c>
      <c r="F29" s="8">
        <f t="shared" si="1"/>
        <v>16.98</v>
      </c>
    </row>
    <row r="30" spans="1:6" ht="15">
      <c r="A30" s="8" t="s">
        <v>26</v>
      </c>
      <c r="B30" s="9" t="s">
        <v>38</v>
      </c>
      <c r="C30" s="8" t="s">
        <v>81</v>
      </c>
      <c r="D30" s="8">
        <v>2</v>
      </c>
      <c r="E30" s="8">
        <v>0.95</v>
      </c>
      <c r="F30" s="8">
        <f t="shared" si="1"/>
        <v>1.9</v>
      </c>
    </row>
    <row r="31" spans="1:6" ht="15">
      <c r="A31" s="8" t="s">
        <v>53</v>
      </c>
      <c r="B31" s="9" t="s">
        <v>47</v>
      </c>
      <c r="C31" s="8" t="s">
        <v>11</v>
      </c>
      <c r="D31" s="8">
        <v>2</v>
      </c>
      <c r="E31" s="8">
        <v>1.59</v>
      </c>
      <c r="F31" s="8">
        <f t="shared" si="1"/>
        <v>3.18</v>
      </c>
    </row>
    <row r="32" spans="1:6" ht="15">
      <c r="A32" s="8" t="s">
        <v>54</v>
      </c>
      <c r="B32" s="9" t="s">
        <v>44</v>
      </c>
      <c r="C32" s="8" t="s">
        <v>11</v>
      </c>
      <c r="D32" s="8">
        <f>6+6+6</f>
        <v>18</v>
      </c>
      <c r="E32" s="8">
        <v>0.2</v>
      </c>
      <c r="F32" s="8">
        <f t="shared" si="1"/>
        <v>3.6</v>
      </c>
    </row>
    <row r="33" spans="1:6" ht="15">
      <c r="A33" s="8" t="s">
        <v>55</v>
      </c>
      <c r="B33" s="9" t="s">
        <v>37</v>
      </c>
      <c r="C33" s="8" t="s">
        <v>11</v>
      </c>
      <c r="D33" s="8">
        <v>2</v>
      </c>
      <c r="E33" s="8">
        <v>7.12</v>
      </c>
      <c r="F33" s="8">
        <f t="shared" si="1"/>
        <v>14.24</v>
      </c>
    </row>
    <row r="34" spans="1:6" ht="15">
      <c r="A34" s="8" t="s">
        <v>56</v>
      </c>
      <c r="B34" s="9" t="s">
        <v>37</v>
      </c>
      <c r="C34" s="8" t="s">
        <v>81</v>
      </c>
      <c r="D34" s="8">
        <v>1</v>
      </c>
      <c r="E34" s="8">
        <v>1.36</v>
      </c>
      <c r="F34" s="8">
        <f t="shared" si="1"/>
        <v>1.36</v>
      </c>
    </row>
    <row r="35" spans="1:6" ht="15">
      <c r="A35" s="8" t="s">
        <v>57</v>
      </c>
      <c r="B35" s="9" t="s">
        <v>45</v>
      </c>
      <c r="C35" s="8" t="s">
        <v>11</v>
      </c>
      <c r="D35" s="8">
        <v>8</v>
      </c>
      <c r="E35" s="8">
        <v>0.35</v>
      </c>
      <c r="F35" s="8">
        <f t="shared" si="1"/>
        <v>2.8</v>
      </c>
    </row>
    <row r="36" spans="1:6" ht="15">
      <c r="A36" s="8" t="s">
        <v>58</v>
      </c>
      <c r="B36" s="9" t="s">
        <v>48</v>
      </c>
      <c r="C36" s="8" t="s">
        <v>11</v>
      </c>
      <c r="D36" s="8">
        <v>4</v>
      </c>
      <c r="E36" s="8">
        <v>1.6</v>
      </c>
      <c r="F36" s="8">
        <f t="shared" si="1"/>
        <v>6.4</v>
      </c>
    </row>
    <row r="37" spans="1:6" ht="15">
      <c r="A37" s="8" t="s">
        <v>59</v>
      </c>
      <c r="B37" s="9" t="s">
        <v>48</v>
      </c>
      <c r="C37" s="8" t="s">
        <v>11</v>
      </c>
      <c r="D37" s="8">
        <v>12</v>
      </c>
      <c r="E37" s="8">
        <v>1.7</v>
      </c>
      <c r="F37" s="8">
        <f t="shared" si="1"/>
        <v>20.4</v>
      </c>
    </row>
    <row r="38" spans="1:6" ht="15">
      <c r="A38" s="8" t="s">
        <v>60</v>
      </c>
      <c r="B38" s="9" t="s">
        <v>49</v>
      </c>
      <c r="C38" s="8" t="s">
        <v>11</v>
      </c>
      <c r="D38" s="8">
        <v>6</v>
      </c>
      <c r="E38" s="8">
        <v>0.2</v>
      </c>
      <c r="F38" s="8">
        <f t="shared" si="1"/>
        <v>1.2000000000000002</v>
      </c>
    </row>
    <row r="39" spans="1:6" ht="15">
      <c r="A39" s="8" t="s">
        <v>61</v>
      </c>
      <c r="B39" s="9" t="s">
        <v>30</v>
      </c>
      <c r="C39" s="8" t="s">
        <v>11</v>
      </c>
      <c r="D39" s="8">
        <f>1</f>
        <v>1</v>
      </c>
      <c r="E39" s="8">
        <v>1.72</v>
      </c>
      <c r="F39" s="8">
        <f t="shared" si="1"/>
        <v>1.72</v>
      </c>
    </row>
    <row r="40" spans="1:6" ht="15">
      <c r="A40" s="8" t="s">
        <v>62</v>
      </c>
      <c r="B40" s="16" t="s">
        <v>34</v>
      </c>
      <c r="C40" s="10" t="s">
        <v>35</v>
      </c>
      <c r="D40" s="8">
        <f>1+1+1+1</f>
        <v>4</v>
      </c>
      <c r="E40" s="8">
        <v>5</v>
      </c>
      <c r="F40" s="8">
        <f t="shared" si="1"/>
        <v>20</v>
      </c>
    </row>
    <row r="41" spans="1:6" ht="15">
      <c r="A41" s="8" t="s">
        <v>63</v>
      </c>
      <c r="B41" s="9" t="s">
        <v>41</v>
      </c>
      <c r="C41" s="8" t="s">
        <v>11</v>
      </c>
      <c r="D41" s="8">
        <v>10</v>
      </c>
      <c r="E41" s="8">
        <v>9.59</v>
      </c>
      <c r="F41" s="8">
        <f t="shared" si="1"/>
        <v>95.9</v>
      </c>
    </row>
    <row r="42" spans="1:6" ht="15">
      <c r="A42" s="8" t="s">
        <v>64</v>
      </c>
      <c r="B42" s="9" t="s">
        <v>41</v>
      </c>
      <c r="C42" s="8" t="s">
        <v>11</v>
      </c>
      <c r="D42" s="8">
        <v>8</v>
      </c>
      <c r="E42" s="8">
        <v>11.5</v>
      </c>
      <c r="F42" s="8">
        <f t="shared" si="1"/>
        <v>92</v>
      </c>
    </row>
    <row r="43" spans="1:6" ht="15">
      <c r="A43" s="8" t="s">
        <v>65</v>
      </c>
      <c r="B43" s="9" t="s">
        <v>41</v>
      </c>
      <c r="C43" s="8" t="s">
        <v>11</v>
      </c>
      <c r="D43" s="8">
        <v>2</v>
      </c>
      <c r="E43" s="8">
        <v>80</v>
      </c>
      <c r="F43" s="8">
        <f t="shared" si="1"/>
        <v>160</v>
      </c>
    </row>
    <row r="44" spans="1:6" ht="15">
      <c r="A44" s="8" t="s">
        <v>66</v>
      </c>
      <c r="B44" s="17" t="s">
        <v>80</v>
      </c>
      <c r="C44" s="8" t="s">
        <v>11</v>
      </c>
      <c r="D44" s="8">
        <v>6</v>
      </c>
      <c r="E44" s="8">
        <v>225</v>
      </c>
      <c r="F44" s="8">
        <f t="shared" si="1"/>
        <v>1350</v>
      </c>
    </row>
    <row r="45" spans="1:6" ht="15">
      <c r="A45" s="8" t="s">
        <v>67</v>
      </c>
      <c r="B45" s="9" t="s">
        <v>42</v>
      </c>
      <c r="C45" s="8" t="s">
        <v>11</v>
      </c>
      <c r="D45" s="8">
        <v>2</v>
      </c>
      <c r="E45" s="8">
        <v>225</v>
      </c>
      <c r="F45" s="8">
        <f t="shared" si="1"/>
        <v>450</v>
      </c>
    </row>
    <row r="46" spans="1:6" ht="15">
      <c r="A46" s="8" t="s">
        <v>68</v>
      </c>
      <c r="B46" s="9" t="s">
        <v>39</v>
      </c>
      <c r="C46" s="8" t="s">
        <v>11</v>
      </c>
      <c r="D46" s="8">
        <f>4+4+4</f>
        <v>12</v>
      </c>
      <c r="E46" s="8">
        <v>0.23</v>
      </c>
      <c r="F46" s="8">
        <f t="shared" si="1"/>
        <v>2.7600000000000002</v>
      </c>
    </row>
    <row r="47" spans="1:6" ht="15">
      <c r="A47" s="8" t="s">
        <v>69</v>
      </c>
      <c r="B47" s="16" t="s">
        <v>36</v>
      </c>
      <c r="C47" s="10" t="s">
        <v>11</v>
      </c>
      <c r="D47" s="8">
        <v>3</v>
      </c>
      <c r="E47" s="8">
        <v>2.61</v>
      </c>
      <c r="F47" s="8">
        <f t="shared" si="1"/>
        <v>7.83</v>
      </c>
    </row>
    <row r="48" spans="1:6" ht="15">
      <c r="A48" s="8" t="s">
        <v>70</v>
      </c>
      <c r="B48" s="9" t="s">
        <v>32</v>
      </c>
      <c r="C48" s="10" t="s">
        <v>81</v>
      </c>
      <c r="D48" s="8">
        <f>4+4+4</f>
        <v>12</v>
      </c>
      <c r="E48" s="8">
        <v>2.07</v>
      </c>
      <c r="F48" s="8">
        <f t="shared" si="1"/>
        <v>24.839999999999996</v>
      </c>
    </row>
    <row r="49" spans="1:6" ht="15">
      <c r="A49" s="8" t="s">
        <v>71</v>
      </c>
      <c r="B49" s="9" t="s">
        <v>33</v>
      </c>
      <c r="C49" s="10" t="s">
        <v>81</v>
      </c>
      <c r="D49" s="8">
        <f>4+4+4</f>
        <v>12</v>
      </c>
      <c r="E49" s="8">
        <v>2.23</v>
      </c>
      <c r="F49" s="8">
        <f t="shared" si="1"/>
        <v>26.759999999999998</v>
      </c>
    </row>
    <row r="50" spans="1:6" ht="15">
      <c r="A50" s="8" t="s">
        <v>72</v>
      </c>
      <c r="B50" s="16" t="s">
        <v>50</v>
      </c>
      <c r="C50" s="8" t="s">
        <v>11</v>
      </c>
      <c r="D50" s="8">
        <v>4</v>
      </c>
      <c r="E50" s="8">
        <v>8.12</v>
      </c>
      <c r="F50" s="8">
        <f t="shared" si="1"/>
        <v>32.48</v>
      </c>
    </row>
    <row r="51" spans="1:6" ht="15">
      <c r="A51" s="8" t="s">
        <v>73</v>
      </c>
      <c r="B51" s="9" t="s">
        <v>43</v>
      </c>
      <c r="C51" s="8" t="s">
        <v>11</v>
      </c>
      <c r="D51" s="8">
        <v>8</v>
      </c>
      <c r="E51" s="8">
        <v>8</v>
      </c>
      <c r="F51" s="8">
        <f t="shared" si="1"/>
        <v>64</v>
      </c>
    </row>
    <row r="52" spans="1:6" ht="15">
      <c r="A52" s="8" t="s">
        <v>74</v>
      </c>
      <c r="B52" s="9" t="s">
        <v>43</v>
      </c>
      <c r="C52" s="8" t="s">
        <v>11</v>
      </c>
      <c r="D52" s="8">
        <v>6</v>
      </c>
      <c r="E52" s="8">
        <v>6.59</v>
      </c>
      <c r="F52" s="8">
        <f t="shared" si="1"/>
        <v>39.54</v>
      </c>
    </row>
    <row r="53" spans="4:6" ht="15">
      <c r="D53" s="11"/>
      <c r="E53" s="12" t="s">
        <v>28</v>
      </c>
      <c r="F53" s="12">
        <f>SUM(F21:F52)</f>
        <v>3188.2700000000004</v>
      </c>
    </row>
    <row r="54" spans="4:6" ht="15">
      <c r="D54" s="11"/>
      <c r="E54" s="18"/>
      <c r="F54" s="18"/>
    </row>
    <row r="55" spans="1:6" ht="15">
      <c r="A55" s="30" t="s">
        <v>75</v>
      </c>
      <c r="B55" s="31"/>
      <c r="C55" s="31"/>
      <c r="D55" s="31"/>
      <c r="E55" s="31"/>
      <c r="F55" s="19">
        <f>F16+F53</f>
        <v>4797.870000000001</v>
      </c>
    </row>
    <row r="57" spans="1:9" ht="15.75">
      <c r="A57" s="20" t="s">
        <v>76</v>
      </c>
      <c r="B57" s="21"/>
      <c r="C57" s="21"/>
      <c r="D57" s="23"/>
      <c r="E57" s="26" t="s">
        <v>77</v>
      </c>
      <c r="F57" s="23"/>
      <c r="G57" s="24"/>
      <c r="H57" s="23"/>
      <c r="I57" s="24"/>
    </row>
    <row r="58" spans="1:9" ht="15.75">
      <c r="A58" s="21"/>
      <c r="B58" s="22"/>
      <c r="C58" s="20"/>
      <c r="D58" s="23"/>
      <c r="E58" s="20"/>
      <c r="F58" s="20"/>
      <c r="G58" s="23"/>
      <c r="H58" s="23"/>
      <c r="I58" s="24"/>
    </row>
    <row r="59" spans="1:9" ht="27.75" customHeight="1">
      <c r="A59" s="32" t="s">
        <v>79</v>
      </c>
      <c r="B59" s="33"/>
      <c r="C59" s="34"/>
      <c r="D59" s="23"/>
      <c r="E59" s="27" t="s">
        <v>78</v>
      </c>
      <c r="F59" s="23"/>
      <c r="G59" s="28"/>
      <c r="H59" s="23"/>
      <c r="I59" s="25"/>
    </row>
  </sheetData>
  <sheetProtection/>
  <mergeCells count="3">
    <mergeCell ref="A1:G1"/>
    <mergeCell ref="A55:E55"/>
    <mergeCell ref="A59:C5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1"/>
  <headerFooter alignWithMargins="0">
    <oddFooter>&amp;L&amp;F, Pielikums Ministru kabineta rīkojuma projekta "Par finanšu līdzekļu piešķiršanu no valsts budžeta programmas "Līdzekļi neparedzētiem gadījumiem"" anotācijai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Resursu plānošanas departaments</Manager>
  <Company>Aizsardzības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Anotācijas pielikums</dc:title>
  <dc:subject>MK rīkojuma projekts "Par finanšu līdzekļu piešķiršanu no valsts budžeta programmas "Līdzekļi neparedzētiem gadījumiem""</dc:subject>
  <dc:creator>I.Jursiņa-Videmane</dc:creator>
  <cp:keywords/>
  <dc:description>tālr.:67335162
ineta.jursina@mod.gov.lv</dc:description>
  <cp:lastModifiedBy>User</cp:lastModifiedBy>
  <cp:lastPrinted>2011-03-24T08:00:15Z</cp:lastPrinted>
  <dcterms:created xsi:type="dcterms:W3CDTF">2011-03-01T08:23:05Z</dcterms:created>
  <dcterms:modified xsi:type="dcterms:W3CDTF">2011-03-24T08:00:34Z</dcterms:modified>
  <cp:category/>
  <cp:version/>
  <cp:contentType/>
  <cp:contentStatus/>
</cp:coreProperties>
</file>