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8195" windowHeight="11250"/>
  </bookViews>
  <sheets>
    <sheet name="pārrēķins" sheetId="1" r:id="rId1"/>
    <sheet name="Sheet1" sheetId="2" r:id="rId2"/>
  </sheets>
  <calcPr calcId="145621"/>
</workbook>
</file>

<file path=xl/calcChain.xml><?xml version="1.0" encoding="utf-8"?>
<calcChain xmlns="http://schemas.openxmlformats.org/spreadsheetml/2006/main">
  <c r="D279" i="1" l="1"/>
  <c r="F279" i="1" s="1"/>
  <c r="D278" i="1"/>
  <c r="F278" i="1" s="1"/>
  <c r="D277" i="1"/>
  <c r="F277" i="1" s="1"/>
  <c r="D276" i="1"/>
  <c r="F276" i="1" s="1"/>
  <c r="D275" i="1"/>
  <c r="F275" i="1" s="1"/>
  <c r="D265" i="1"/>
  <c r="D266" i="1"/>
  <c r="D267" i="1"/>
  <c r="D268" i="1"/>
  <c r="D269" i="1"/>
  <c r="D270" i="1"/>
  <c r="D271" i="1"/>
  <c r="D272" i="1"/>
  <c r="D273" i="1"/>
  <c r="D274" i="1"/>
  <c r="F274" i="1"/>
  <c r="F273" i="1"/>
  <c r="F272" i="1"/>
  <c r="F271" i="1"/>
  <c r="F270" i="1"/>
  <c r="F269" i="1"/>
  <c r="F268" i="1"/>
  <c r="F267" i="1"/>
  <c r="F266" i="1"/>
  <c r="F265" i="1"/>
  <c r="D264" i="1"/>
  <c r="F264" i="1" s="1"/>
  <c r="D263" i="1"/>
  <c r="F263" i="1" s="1"/>
  <c r="D262" i="1"/>
  <c r="F262" i="1" s="1"/>
  <c r="D261" i="1"/>
  <c r="F261" i="1" s="1"/>
  <c r="D260" i="1"/>
  <c r="F260" i="1" s="1"/>
  <c r="D259" i="1"/>
  <c r="F259" i="1" s="1"/>
  <c r="D258" i="1"/>
  <c r="F258" i="1" s="1"/>
  <c r="D257" i="1"/>
  <c r="F257" i="1" s="1"/>
  <c r="D256" i="1"/>
  <c r="F256" i="1" s="1"/>
  <c r="D255" i="1"/>
  <c r="F255" i="1" s="1"/>
  <c r="D254" i="1"/>
  <c r="F254" i="1" s="1"/>
  <c r="D253" i="1"/>
  <c r="F253" i="1" s="1"/>
  <c r="D252" i="1"/>
  <c r="F252" i="1" s="1"/>
  <c r="D251" i="1"/>
  <c r="F251" i="1" s="1"/>
  <c r="D250" i="1"/>
  <c r="F250" i="1" s="1"/>
  <c r="D249" i="1"/>
  <c r="F249" i="1" s="1"/>
  <c r="D248" i="1"/>
  <c r="F248" i="1" s="1"/>
  <c r="D247" i="1"/>
  <c r="F247" i="1" s="1"/>
  <c r="D246" i="1"/>
  <c r="F246" i="1" s="1"/>
  <c r="D245" i="1"/>
  <c r="F245" i="1" s="1"/>
  <c r="D244" i="1"/>
  <c r="F244" i="1" s="1"/>
  <c r="D243" i="1"/>
  <c r="F243" i="1" s="1"/>
  <c r="D242" i="1"/>
  <c r="F242" i="1" s="1"/>
  <c r="D241" i="1"/>
  <c r="F241" i="1" s="1"/>
  <c r="D240" i="1"/>
  <c r="F240" i="1" s="1"/>
  <c r="D239" i="1"/>
  <c r="F239" i="1" s="1"/>
  <c r="D238" i="1"/>
  <c r="F238" i="1" s="1"/>
  <c r="D237" i="1"/>
  <c r="F237" i="1" s="1"/>
  <c r="D236" i="1"/>
  <c r="F236" i="1" s="1"/>
  <c r="D235" i="1"/>
  <c r="F235" i="1" s="1"/>
  <c r="D234" i="1"/>
  <c r="F234" i="1" s="1"/>
  <c r="D233" i="1"/>
  <c r="F233" i="1" s="1"/>
  <c r="D232" i="1"/>
  <c r="F232" i="1" s="1"/>
  <c r="D231" i="1"/>
  <c r="F231" i="1" s="1"/>
  <c r="D230" i="1"/>
  <c r="F230" i="1" s="1"/>
  <c r="D229" i="1"/>
  <c r="F229" i="1" s="1"/>
  <c r="D228" i="1"/>
  <c r="F228" i="1" s="1"/>
  <c r="D227" i="1"/>
  <c r="F227" i="1" s="1"/>
  <c r="D226" i="1"/>
  <c r="F226" i="1" s="1"/>
  <c r="D225" i="1"/>
  <c r="F225" i="1" s="1"/>
  <c r="D224" i="1"/>
  <c r="F224" i="1" s="1"/>
  <c r="D223" i="1"/>
  <c r="F223" i="1" s="1"/>
  <c r="D222" i="1"/>
  <c r="F222" i="1" s="1"/>
  <c r="D221" i="1"/>
  <c r="F221" i="1" s="1"/>
  <c r="D220" i="1"/>
  <c r="F220" i="1" s="1"/>
  <c r="D219" i="1"/>
  <c r="F219" i="1" s="1"/>
  <c r="D218" i="1"/>
  <c r="F218" i="1" s="1"/>
  <c r="D217" i="1"/>
  <c r="F217" i="1" s="1"/>
  <c r="D216" i="1"/>
  <c r="F216" i="1" s="1"/>
  <c r="D215" i="1"/>
  <c r="F215" i="1" s="1"/>
  <c r="D214" i="1"/>
  <c r="F214" i="1" s="1"/>
  <c r="D213" i="1"/>
  <c r="F213" i="1" s="1"/>
  <c r="D212" i="1"/>
  <c r="F212" i="1" s="1"/>
  <c r="D211" i="1"/>
  <c r="F211" i="1" s="1"/>
  <c r="D210" i="1"/>
  <c r="F210" i="1" s="1"/>
  <c r="D209" i="1"/>
  <c r="F209" i="1" s="1"/>
  <c r="D208" i="1"/>
  <c r="F208" i="1" s="1"/>
  <c r="D207" i="1"/>
  <c r="F207" i="1" s="1"/>
  <c r="D206" i="1"/>
  <c r="F206" i="1" s="1"/>
  <c r="D205" i="1"/>
  <c r="F205" i="1" s="1"/>
  <c r="D204" i="1"/>
  <c r="F204" i="1" s="1"/>
  <c r="D203" i="1"/>
  <c r="F203" i="1" s="1"/>
  <c r="D202" i="1"/>
  <c r="F202" i="1" s="1"/>
  <c r="D201" i="1"/>
  <c r="F201" i="1" s="1"/>
  <c r="D200" i="1"/>
  <c r="F200" i="1" s="1"/>
  <c r="D199" i="1"/>
  <c r="F199" i="1" s="1"/>
  <c r="D198" i="1"/>
  <c r="F198" i="1" s="1"/>
  <c r="D197" i="1"/>
  <c r="F197" i="1" s="1"/>
  <c r="D196" i="1"/>
  <c r="F196" i="1" s="1"/>
  <c r="D195" i="1"/>
  <c r="F195" i="1" s="1"/>
  <c r="D194" i="1"/>
  <c r="F194" i="1" s="1"/>
  <c r="D193" i="1"/>
  <c r="F193" i="1" s="1"/>
  <c r="D192" i="1"/>
  <c r="F192" i="1" s="1"/>
  <c r="D191" i="1"/>
  <c r="F191" i="1" s="1"/>
  <c r="D190" i="1"/>
  <c r="F190" i="1" s="1"/>
  <c r="D189" i="1"/>
  <c r="F189" i="1" s="1"/>
  <c r="D188" i="1"/>
  <c r="F188" i="1" s="1"/>
  <c r="D187" i="1"/>
  <c r="F187" i="1" s="1"/>
  <c r="D186" i="1"/>
  <c r="F186" i="1" s="1"/>
  <c r="D185" i="1"/>
  <c r="F185" i="1" s="1"/>
  <c r="D184" i="1"/>
  <c r="F184" i="1" s="1"/>
  <c r="D183" i="1"/>
  <c r="F183" i="1" s="1"/>
  <c r="D182" i="1"/>
  <c r="F182" i="1" s="1"/>
  <c r="D181" i="1"/>
  <c r="F181" i="1" s="1"/>
  <c r="D180" i="1"/>
  <c r="F180" i="1" s="1"/>
  <c r="D179" i="1"/>
  <c r="F179" i="1" s="1"/>
  <c r="D178" i="1"/>
  <c r="F178" i="1" s="1"/>
  <c r="D177" i="1"/>
  <c r="F177" i="1" s="1"/>
  <c r="D176" i="1"/>
  <c r="F176" i="1" s="1"/>
  <c r="D175" i="1"/>
  <c r="F175" i="1" s="1"/>
  <c r="D174" i="1"/>
  <c r="F174" i="1" s="1"/>
  <c r="D173" i="1"/>
  <c r="F173" i="1" s="1"/>
  <c r="D172" i="1"/>
  <c r="F172" i="1" s="1"/>
  <c r="D171" i="1"/>
  <c r="F171" i="1" s="1"/>
  <c r="D170" i="1"/>
  <c r="F170" i="1" s="1"/>
  <c r="D169" i="1"/>
  <c r="F169" i="1" s="1"/>
  <c r="D168" i="1"/>
  <c r="F168" i="1" s="1"/>
  <c r="D167" i="1"/>
  <c r="F167" i="1" s="1"/>
  <c r="D166" i="1"/>
  <c r="F166" i="1" s="1"/>
  <c r="D165" i="1"/>
  <c r="F165" i="1" s="1"/>
  <c r="D164" i="1"/>
  <c r="F164" i="1" s="1"/>
  <c r="D163" i="1"/>
  <c r="F163" i="1" s="1"/>
  <c r="D162" i="1"/>
  <c r="F162" i="1" s="1"/>
  <c r="D161" i="1"/>
  <c r="F161" i="1" s="1"/>
  <c r="D160" i="1"/>
  <c r="F160" i="1" s="1"/>
  <c r="D159" i="1"/>
  <c r="F159" i="1" s="1"/>
  <c r="D158" i="1"/>
  <c r="F158" i="1" s="1"/>
  <c r="D157" i="1"/>
  <c r="F157" i="1" s="1"/>
  <c r="D156" i="1"/>
  <c r="F156" i="1" s="1"/>
  <c r="D155" i="1"/>
  <c r="F155" i="1" s="1"/>
  <c r="D154" i="1"/>
  <c r="F154" i="1" s="1"/>
  <c r="D153" i="1"/>
  <c r="F153" i="1" s="1"/>
  <c r="D152" i="1"/>
  <c r="F152" i="1" s="1"/>
  <c r="D151" i="1"/>
  <c r="F151" i="1" s="1"/>
  <c r="D150" i="1"/>
  <c r="F150" i="1" s="1"/>
  <c r="D149" i="1" l="1"/>
  <c r="F149" i="1" s="1"/>
  <c r="D148" i="1"/>
  <c r="F148" i="1" s="1"/>
  <c r="D147" i="1"/>
  <c r="F147" i="1" s="1"/>
  <c r="D146" i="1"/>
  <c r="F146" i="1" s="1"/>
  <c r="D145" i="1"/>
  <c r="F145" i="1" s="1"/>
  <c r="D144" i="1"/>
  <c r="F144" i="1" s="1"/>
  <c r="D143" i="1"/>
  <c r="F143" i="1" s="1"/>
  <c r="D142" i="1"/>
  <c r="F142" i="1" s="1"/>
  <c r="D141" i="1"/>
  <c r="F141" i="1" s="1"/>
  <c r="D140" i="1"/>
  <c r="F140" i="1" s="1"/>
  <c r="D139" i="1"/>
  <c r="F139" i="1" s="1"/>
  <c r="D138" i="1"/>
  <c r="F138" i="1" s="1"/>
  <c r="D137" i="1"/>
  <c r="F137" i="1" s="1"/>
  <c r="D136" i="1"/>
  <c r="F136" i="1" s="1"/>
  <c r="D135" i="1"/>
  <c r="F135" i="1" s="1"/>
  <c r="D134" i="1"/>
  <c r="F134" i="1" s="1"/>
  <c r="D133" i="1"/>
  <c r="F133" i="1" s="1"/>
  <c r="D132" i="1"/>
  <c r="F132" i="1" s="1"/>
  <c r="D131" i="1"/>
  <c r="F131" i="1" s="1"/>
  <c r="D130" i="1"/>
  <c r="F130" i="1" s="1"/>
  <c r="D129" i="1"/>
  <c r="F129" i="1" s="1"/>
  <c r="D128" i="1"/>
  <c r="F128" i="1" s="1"/>
  <c r="D127" i="1"/>
  <c r="F127" i="1" s="1"/>
  <c r="D126" i="1"/>
  <c r="F126" i="1" s="1"/>
  <c r="D125" i="1"/>
  <c r="F125" i="1" s="1"/>
  <c r="D124" i="1"/>
  <c r="F124" i="1" s="1"/>
  <c r="D123" i="1"/>
  <c r="F123" i="1" s="1"/>
  <c r="D122" i="1"/>
  <c r="F122" i="1" s="1"/>
  <c r="D121" i="1"/>
  <c r="F121" i="1" s="1"/>
  <c r="D120" i="1"/>
  <c r="F120" i="1" s="1"/>
  <c r="D119" i="1"/>
  <c r="F119" i="1" s="1"/>
  <c r="D118" i="1"/>
  <c r="F118" i="1" s="1"/>
  <c r="D117" i="1"/>
  <c r="F117" i="1" s="1"/>
  <c r="D116" i="1"/>
  <c r="F116" i="1" s="1"/>
  <c r="D115" i="1"/>
  <c r="F115" i="1" s="1"/>
  <c r="D114" i="1"/>
  <c r="F114" i="1" s="1"/>
  <c r="D113" i="1"/>
  <c r="F113" i="1" s="1"/>
  <c r="D112" i="1"/>
  <c r="F112" i="1" s="1"/>
  <c r="D111" i="1"/>
  <c r="F111" i="1" s="1"/>
  <c r="D110" i="1"/>
  <c r="F110" i="1" s="1"/>
  <c r="D109" i="1"/>
  <c r="F109" i="1" s="1"/>
  <c r="D108" i="1"/>
  <c r="F108" i="1" s="1"/>
  <c r="D107" i="1"/>
  <c r="F107" i="1" s="1"/>
  <c r="D106" i="1"/>
  <c r="F106" i="1" s="1"/>
  <c r="D105" i="1"/>
  <c r="F105" i="1" s="1"/>
  <c r="D104" i="1"/>
  <c r="F104" i="1" s="1"/>
  <c r="D103" i="1"/>
  <c r="F103" i="1" s="1"/>
  <c r="D102" i="1"/>
  <c r="F102" i="1" s="1"/>
  <c r="D101" i="1"/>
  <c r="F101" i="1" s="1"/>
  <c r="D100" i="1"/>
  <c r="F100" i="1" s="1"/>
  <c r="D99" i="1"/>
  <c r="F99" i="1" s="1"/>
  <c r="D98" i="1"/>
  <c r="F98" i="1" s="1"/>
  <c r="D97" i="1"/>
  <c r="F97" i="1" s="1"/>
  <c r="D96" i="1"/>
  <c r="F96" i="1" s="1"/>
  <c r="D95" i="1"/>
  <c r="F95" i="1" s="1"/>
  <c r="D94" i="1"/>
  <c r="F94" i="1" s="1"/>
  <c r="D93" i="1"/>
  <c r="F93" i="1" s="1"/>
  <c r="D92" i="1"/>
  <c r="F92" i="1" s="1"/>
  <c r="D91" i="1"/>
  <c r="F91" i="1" s="1"/>
  <c r="D90" i="1"/>
  <c r="F90" i="1" s="1"/>
  <c r="D89" i="1"/>
  <c r="F89" i="1" s="1"/>
  <c r="D88" i="1"/>
  <c r="F88" i="1" s="1"/>
  <c r="D87" i="1"/>
  <c r="F87" i="1" s="1"/>
  <c r="D86" i="1"/>
  <c r="F86" i="1" s="1"/>
  <c r="D85" i="1"/>
  <c r="F85" i="1" s="1"/>
  <c r="D84" i="1"/>
  <c r="F84" i="1" s="1"/>
  <c r="D83" i="1"/>
  <c r="F83" i="1" s="1"/>
  <c r="D82" i="1"/>
  <c r="F82" i="1" s="1"/>
  <c r="D81" i="1"/>
  <c r="F81" i="1" s="1"/>
  <c r="D80" i="1"/>
  <c r="F80" i="1" s="1"/>
  <c r="D79" i="1"/>
  <c r="F79" i="1" s="1"/>
  <c r="D78" i="1"/>
  <c r="F78" i="1" s="1"/>
  <c r="D77" i="1"/>
  <c r="F77" i="1" s="1"/>
  <c r="D76" i="1"/>
  <c r="F76" i="1" s="1"/>
  <c r="D75" i="1"/>
  <c r="F75" i="1" s="1"/>
  <c r="D74" i="1"/>
  <c r="F74" i="1" s="1"/>
  <c r="D73" i="1"/>
  <c r="F73" i="1" s="1"/>
  <c r="D72" i="1"/>
  <c r="F72" i="1" s="1"/>
  <c r="D71" i="1"/>
  <c r="F71" i="1" s="1"/>
  <c r="D70" i="1"/>
  <c r="F70" i="1" s="1"/>
  <c r="D69" i="1"/>
  <c r="F69" i="1" s="1"/>
  <c r="D68" i="1"/>
  <c r="F68" i="1" s="1"/>
  <c r="D67" i="1"/>
  <c r="F67" i="1" s="1"/>
  <c r="D66" i="1" l="1"/>
  <c r="F66" i="1" s="1"/>
  <c r="D65" i="1"/>
  <c r="F65" i="1" s="1"/>
  <c r="D64" i="1"/>
  <c r="F64" i="1" s="1"/>
  <c r="D63" i="1"/>
  <c r="F63" i="1" s="1"/>
  <c r="D62" i="1"/>
  <c r="F62" i="1" s="1"/>
  <c r="D61" i="1"/>
  <c r="F61" i="1" s="1"/>
  <c r="D60" i="1"/>
  <c r="F60" i="1" s="1"/>
  <c r="D59" i="1"/>
  <c r="F59" i="1" s="1"/>
  <c r="D58" i="1"/>
  <c r="F58" i="1" s="1"/>
  <c r="D57" i="1"/>
  <c r="F57" i="1" s="1"/>
  <c r="D56" i="1"/>
  <c r="F56" i="1" s="1"/>
  <c r="D55" i="1"/>
  <c r="F55" i="1" s="1"/>
  <c r="D54" i="1"/>
  <c r="F54" i="1" s="1"/>
  <c r="D53" i="1"/>
  <c r="F53" i="1" s="1"/>
  <c r="D52" i="1"/>
  <c r="F52" i="1" s="1"/>
  <c r="D51" i="1"/>
  <c r="F51" i="1" s="1"/>
  <c r="D50" i="1"/>
  <c r="F50" i="1" s="1"/>
  <c r="D46" i="1"/>
  <c r="F46" i="1"/>
  <c r="D47" i="1"/>
  <c r="F47" i="1"/>
  <c r="D48" i="1"/>
  <c r="F48" i="1"/>
  <c r="D49" i="1"/>
  <c r="F49" i="1"/>
  <c r="D45" i="1"/>
  <c r="F45" i="1" s="1"/>
  <c r="D44" i="1"/>
  <c r="F44" i="1" s="1"/>
  <c r="D43" i="1"/>
  <c r="F43" i="1" s="1"/>
  <c r="D42" i="1"/>
  <c r="F42" i="1" s="1"/>
  <c r="D41" i="1"/>
  <c r="F41" i="1" s="1"/>
  <c r="D40" i="1"/>
  <c r="F40" i="1" s="1"/>
  <c r="D39" i="1"/>
  <c r="F39" i="1" s="1"/>
  <c r="D38" i="1"/>
  <c r="F38" i="1" s="1"/>
  <c r="D37" i="1"/>
  <c r="F37" i="1" s="1"/>
  <c r="D36" i="1"/>
  <c r="F36" i="1" s="1"/>
  <c r="D35" i="1"/>
  <c r="F35" i="1" s="1"/>
  <c r="D34" i="1"/>
  <c r="F34" i="1" s="1"/>
  <c r="D33" i="1"/>
  <c r="F33" i="1" s="1"/>
  <c r="D32" i="1"/>
  <c r="F32" i="1" s="1"/>
  <c r="D31" i="1"/>
  <c r="F31" i="1" s="1"/>
  <c r="D30" i="1"/>
  <c r="F30" i="1" s="1"/>
  <c r="D29" i="1"/>
  <c r="F29" i="1" s="1"/>
  <c r="D28" i="1"/>
  <c r="F28" i="1" s="1"/>
  <c r="D27" i="1"/>
  <c r="F27" i="1" s="1"/>
  <c r="D26" i="1"/>
  <c r="F26" i="1" s="1"/>
  <c r="D25" i="1"/>
  <c r="F25" i="1" s="1"/>
  <c r="D24" i="1"/>
  <c r="F24" i="1" s="1"/>
  <c r="D23" i="1"/>
  <c r="F23" i="1" s="1"/>
  <c r="D22" i="1"/>
  <c r="F22" i="1" s="1"/>
  <c r="D21" i="1"/>
  <c r="F21" i="1" s="1"/>
  <c r="D20" i="1"/>
  <c r="F20" i="1" s="1"/>
  <c r="D19" i="1"/>
  <c r="F19" i="1" s="1"/>
  <c r="D11" i="1"/>
  <c r="D12" i="1"/>
  <c r="D18" i="1" l="1"/>
  <c r="F18" i="1"/>
  <c r="D17" i="1"/>
  <c r="F17" i="1"/>
  <c r="D16" i="1"/>
  <c r="F16" i="1"/>
  <c r="D15" i="1"/>
  <c r="F15" i="1" s="1"/>
  <c r="D14" i="1"/>
  <c r="F14" i="1" s="1"/>
  <c r="D13" i="1"/>
  <c r="F13" i="1" s="1"/>
  <c r="F12" i="1"/>
  <c r="F11" i="1" l="1"/>
</calcChain>
</file>

<file path=xl/sharedStrings.xml><?xml version="1.0" encoding="utf-8"?>
<sst xmlns="http://schemas.openxmlformats.org/spreadsheetml/2006/main" count="559" uniqueCount="555">
  <si>
    <t>Informācija par normatīvajā aktā paredzēto summu latos pārrēķinu uz euro</t>
  </si>
  <si>
    <t>Normatīvā akta  nosaukums:</t>
  </si>
  <si>
    <t>Nr. p.k.</t>
  </si>
  <si>
    <t>Normatīvā akta pants, daļa, punkts</t>
  </si>
  <si>
    <t xml:space="preserve">Spēkā esošajā normatīvajā aktā paredzētā naudas summa latos </t>
  </si>
  <si>
    <t xml:space="preserve">Summa, kas paredzēta normatīvā akta projektā, euro </t>
  </si>
  <si>
    <t xml:space="preserve"> Izmaiņas pret sākotnējā normatīvajā aktā norādīto summu, euro 
(ar 6 cipariem aiz komata) </t>
  </si>
  <si>
    <t>1.</t>
  </si>
  <si>
    <t>2.</t>
  </si>
  <si>
    <t>(4)=(3)/0,702804</t>
  </si>
  <si>
    <t>5.</t>
  </si>
  <si>
    <t xml:space="preserve">(6)=(5)-(4) 
</t>
  </si>
  <si>
    <t>Pielikums</t>
  </si>
  <si>
    <t xml:space="preserve"> </t>
  </si>
  <si>
    <t>3.</t>
  </si>
  <si>
    <t>4.</t>
  </si>
  <si>
    <t>6.</t>
  </si>
  <si>
    <t>7.</t>
  </si>
  <si>
    <t>8.</t>
  </si>
  <si>
    <t>Ministru kabineta noteikumu projekta "Grozījumi Ministru kabineta  2010.gada 29.jūnija noteikumos Nr.602 „Noteikumi par pabalstu un kompensāciju apmēriem diplomātiskā un konsulārā dienesta amatpersonām (darbiniekiem), valsts tiešās pārvaldes amatpersonām (darbiniekiem), karavīriem, prokuroriem un sakaru virsniekiem par dienestu ārvalstīs un to izmaksu kārtību"" anotācijai</t>
  </si>
  <si>
    <t xml:space="preserve">Ministru kabineta noteikumu projekts "Grozījumi Ministru kabineta  2010.gada 29.jūnija noteikumos Nr.602 „Noteikumi par pabalstu un kompensāciju apmēriem diplomātiskā un konsulārā dienesta amatpersonām (darbiniekiem), valsts tiešās pārvaldes amatpersonām (darbiniekiem), karavīriem, prokuroriem un sakaru virsniekiem par dienestu ārvalstīs un to izmaksu kārtību"" </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</si>
  <si>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</si>
  <si>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</si>
  <si>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</si>
  <si>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</si>
  <si>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</si>
  <si>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</si>
  <si>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</si>
  <si>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</si>
  <si>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</si>
  <si>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</si>
  <si>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</si>
  <si>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</si>
  <si>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</si>
  <si>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</si>
  <si>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</si>
  <si>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</si>
  <si>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</si>
  <si>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</si>
  <si>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</si>
  <si>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</si>
  <si>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</si>
  <si>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</si>
  <si>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</si>
  <si>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</si>
  <si>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</si>
  <si>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</si>
  <si>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</si>
  <si>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</si>
  <si>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</si>
  <si>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</si>
  <si>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</si>
  <si>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</si>
  <si>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1.1.punkts</t>
  </si>
  <si>
    <t>1.3.punkts</t>
  </si>
  <si>
    <t>1.4.punkts (1.1.p. 3.aile)</t>
  </si>
  <si>
    <t>1.4.punkts (1.1.p. 4.aile)</t>
  </si>
  <si>
    <t>1.4.punkts (1.1.p. 5.aile)</t>
  </si>
  <si>
    <t>1.4.punkts (1.1.p. 6.aile)</t>
  </si>
  <si>
    <t>1.4.punkts (1.2.p. 3.aile)</t>
  </si>
  <si>
    <t>1.4.punkts (1.2.p. 4.aile)</t>
  </si>
  <si>
    <t>1.4.punkts (1.2.p. 5.aile)</t>
  </si>
  <si>
    <t>1.4.punkts (1.2.p. 6.aile)</t>
  </si>
  <si>
    <t>1.4.punkts (1.3.p. 3.aile)</t>
  </si>
  <si>
    <t>1.4.punkts (1.3.p. 4.aile)</t>
  </si>
  <si>
    <t>1.4.punkts (1.3.p. 5.aile)</t>
  </si>
  <si>
    <t>1.4.punkts (1.3.p. 6.aile)</t>
  </si>
  <si>
    <t>1.4.punkts (1.4.p. 3.aile)</t>
  </si>
  <si>
    <t>1.4.punkts (1.4.p. 4.aile)</t>
  </si>
  <si>
    <t>1.4.punkts (1.4.p. 5.aile)</t>
  </si>
  <si>
    <t>1.4.punkts (1.4.p. 6.aile)</t>
  </si>
  <si>
    <t>1.4.punkts (1.5.p. 3.aile)</t>
  </si>
  <si>
    <t>1.4.punkts (1.5.p. 4.aile)</t>
  </si>
  <si>
    <t>1.4.punkts (1.5.p. 5.aile)</t>
  </si>
  <si>
    <t>1.4.punkts (1.5.p. 6.aile)</t>
  </si>
  <si>
    <t>1.4.punkts (1.6.p. 3.aile)</t>
  </si>
  <si>
    <t>1.4.punkts (1.6.p. 4.aile)</t>
  </si>
  <si>
    <t>1.4.punkts (1.6.p. 5.aile)</t>
  </si>
  <si>
    <t>1.4.punkts (1.6.p. 6.aile)</t>
  </si>
  <si>
    <t>1.4.punkts  (1.7.p. 4.aile)</t>
  </si>
  <si>
    <t>1.4.punkts  (1.7.p. 6.aile)</t>
  </si>
  <si>
    <t>1.4.punkts  (1.7.p. 5.aile)</t>
  </si>
  <si>
    <t>1.4.punkts (1.8.p. 3.aile)</t>
  </si>
  <si>
    <t>1.4.punkts  (1.8.p. 4.aile)</t>
  </si>
  <si>
    <t>1.4.punkts  (1.8.p. 5.aile)</t>
  </si>
  <si>
    <t>1.4.punkts  (1.8.p. 6.aile)</t>
  </si>
  <si>
    <t>41.</t>
  </si>
  <si>
    <t>42.</t>
  </si>
  <si>
    <t>43.</t>
  </si>
  <si>
    <t>44.</t>
  </si>
  <si>
    <t>45.</t>
  </si>
  <si>
    <t>46.</t>
  </si>
  <si>
    <t>47.</t>
  </si>
  <si>
    <t>48.</t>
  </si>
  <si>
    <t>49.</t>
  </si>
  <si>
    <t>50.</t>
  </si>
  <si>
    <t>1.5.punkts  (1.p. 3.aile)</t>
  </si>
  <si>
    <t>1.5.punkts  (2.p. 3.aile)</t>
  </si>
  <si>
    <t>1.5.punkts  (3.p. 3.aile)</t>
  </si>
  <si>
    <t>1.5.punkts  (4.p. 3.aile)</t>
  </si>
  <si>
    <t>1.5.punkts  (5.p. 3.aile)</t>
  </si>
  <si>
    <t>1.6.p. ASV (Vašingtona) I grupa</t>
  </si>
  <si>
    <t>1.6.p. ASV (Vašingtona) II grupa</t>
  </si>
  <si>
    <t>1.6.p. ASV (Vašingtona) III grupa</t>
  </si>
  <si>
    <t>1.6.p. ASV (Vašingtona) IV grupa</t>
  </si>
  <si>
    <t>1.6.p. ASV (Vašingtona) V grupa</t>
  </si>
  <si>
    <t>51.</t>
  </si>
  <si>
    <t>52.</t>
  </si>
  <si>
    <t>53.</t>
  </si>
  <si>
    <t>54.</t>
  </si>
  <si>
    <t>55.</t>
  </si>
  <si>
    <t>56.</t>
  </si>
  <si>
    <t>1.6.p. ASV (Ņujorka) I grupa</t>
  </si>
  <si>
    <t>1.6.p. ASV (Ņujorka) II grupa</t>
  </si>
  <si>
    <t>1.6.p. ASV (Ņujorka) III grupa</t>
  </si>
  <si>
    <t>1.6.p. ASV (Ņujorka) IV grupa</t>
  </si>
  <si>
    <t>1.6.p. ASV (Ņujorka) V grupa</t>
  </si>
  <si>
    <t>1.6.p. Austrija I grupa</t>
  </si>
  <si>
    <t>1.6.p. Austrija II grupa</t>
  </si>
  <si>
    <t>1.6.p. Austrija III grupa</t>
  </si>
  <si>
    <t>1.6.p. Austrija IV grupa</t>
  </si>
  <si>
    <t>57.</t>
  </si>
  <si>
    <t>58.</t>
  </si>
  <si>
    <t>59.</t>
  </si>
  <si>
    <t>60.</t>
  </si>
  <si>
    <t>61.</t>
  </si>
  <si>
    <t>62.</t>
  </si>
  <si>
    <t>63.</t>
  </si>
  <si>
    <t>64.</t>
  </si>
  <si>
    <t>65.</t>
  </si>
  <si>
    <t>66.</t>
  </si>
  <si>
    <t>67.</t>
  </si>
  <si>
    <t>68.</t>
  </si>
  <si>
    <t>69.</t>
  </si>
  <si>
    <t>1.6.p. Austrija V grupa</t>
  </si>
  <si>
    <t>1.6.p. Azerbaidžāna I grupa</t>
  </si>
  <si>
    <t>1.6.p. Azerbaidžāna II grupa</t>
  </si>
  <si>
    <t>1.6.p. Azerbaidžāna III grupa</t>
  </si>
  <si>
    <t>1.6.p. Azerbaidžāna IV grupa</t>
  </si>
  <si>
    <t>1.6.p. Azerbaidžāna V grupa</t>
  </si>
  <si>
    <t>1.6.p. Baltkrievija (Minska) I grupa</t>
  </si>
  <si>
    <t>1.6.p. Baltkrievija (Minska) II grupa</t>
  </si>
  <si>
    <t>1.6.p. Baltkrievija (Minska) III grupa</t>
  </si>
  <si>
    <t>1.6.p. Baltkrievija (Minska) IV grupa</t>
  </si>
  <si>
    <t>1.6.p. Baltkrievija (Minska) V grupa</t>
  </si>
  <si>
    <t>1.4.punkts (1.7.p. 3.aile)</t>
  </si>
  <si>
    <r>
      <t>Matemātiskā noapaļošana uz euro</t>
    </r>
    <r>
      <rPr>
        <vertAlign val="superscript"/>
        <sz val="10"/>
        <color theme="1"/>
        <rFont val="Times New Roman"/>
        <family val="1"/>
        <charset val="186"/>
      </rPr>
      <t xml:space="preserve"> </t>
    </r>
    <r>
      <rPr>
        <sz val="10"/>
        <color theme="1"/>
        <rFont val="Times New Roman"/>
        <family val="1"/>
        <charset val="186"/>
      </rPr>
      <t xml:space="preserve">
(ar 6 cipariem aiz komata) </t>
    </r>
  </si>
  <si>
    <r>
      <t>1.4.punkts  (1.7.</t>
    </r>
    <r>
      <rPr>
        <vertAlign val="superscript"/>
        <sz val="10"/>
        <color theme="1"/>
        <rFont val="Times New Roman"/>
        <family val="1"/>
        <charset val="186"/>
      </rPr>
      <t xml:space="preserve">1 </t>
    </r>
    <r>
      <rPr>
        <sz val="10"/>
        <color theme="1"/>
        <rFont val="Times New Roman"/>
        <family val="1"/>
        <charset val="186"/>
      </rPr>
      <t>p. 3.aile)</t>
    </r>
  </si>
  <si>
    <r>
      <t>1.4.punkts  (1.7.</t>
    </r>
    <r>
      <rPr>
        <vertAlign val="superscript"/>
        <sz val="10"/>
        <color theme="1"/>
        <rFont val="Times New Roman"/>
        <family val="1"/>
        <charset val="186"/>
      </rPr>
      <t xml:space="preserve">1 </t>
    </r>
    <r>
      <rPr>
        <sz val="10"/>
        <color theme="1"/>
        <rFont val="Times New Roman"/>
        <family val="1"/>
        <charset val="186"/>
      </rPr>
      <t>p. 4.aile)</t>
    </r>
  </si>
  <si>
    <r>
      <t>1.4.punkts  (1.7.</t>
    </r>
    <r>
      <rPr>
        <vertAlign val="superscript"/>
        <sz val="10"/>
        <color theme="1"/>
        <rFont val="Times New Roman"/>
        <family val="1"/>
        <charset val="186"/>
      </rPr>
      <t xml:space="preserve">1 </t>
    </r>
    <r>
      <rPr>
        <sz val="10"/>
        <color theme="1"/>
        <rFont val="Times New Roman"/>
        <family val="1"/>
        <charset val="186"/>
      </rPr>
      <t>p. 5.aile)</t>
    </r>
  </si>
  <si>
    <r>
      <t>1.4.punkts  (1.7.</t>
    </r>
    <r>
      <rPr>
        <vertAlign val="superscript"/>
        <sz val="10"/>
        <color theme="1"/>
        <rFont val="Times New Roman"/>
        <family val="1"/>
        <charset val="186"/>
      </rPr>
      <t xml:space="preserve">1 </t>
    </r>
    <r>
      <rPr>
        <sz val="10"/>
        <color theme="1"/>
        <rFont val="Times New Roman"/>
        <family val="1"/>
        <charset val="186"/>
      </rPr>
      <t>p. 6.aile)</t>
    </r>
  </si>
  <si>
    <t>1.6.p. Baltkrievija (Vitebska) I grupa</t>
  </si>
  <si>
    <t>1.6.p. Baltkrievija (Vitebska) II grupa</t>
  </si>
  <si>
    <t>1.6.p. Baltkrievija (Vitebska) III grupa</t>
  </si>
  <si>
    <t>1.6.p. Baltkrievija (Vitebska) IV grupa</t>
  </si>
  <si>
    <t>1.6.p. Baltkrievija (Vitebska) V grupa</t>
  </si>
  <si>
    <t>70.</t>
  </si>
  <si>
    <t>71.</t>
  </si>
  <si>
    <t>72.</t>
  </si>
  <si>
    <t>73.</t>
  </si>
  <si>
    <t>74.</t>
  </si>
  <si>
    <t>75.</t>
  </si>
  <si>
    <t>76.</t>
  </si>
  <si>
    <t>77.</t>
  </si>
  <si>
    <t>78.</t>
  </si>
  <si>
    <t>79.</t>
  </si>
  <si>
    <t>1.6.p. Beļģija I grupa</t>
  </si>
  <si>
    <t>1.6.p. Beļģija II grupa</t>
  </si>
  <si>
    <t>1.6.p. Beļģija III grupa</t>
  </si>
  <si>
    <t>1.6.p. Beļģija IV grupa</t>
  </si>
  <si>
    <t>1.6.p. Beļģija V grupa</t>
  </si>
  <si>
    <t>80.</t>
  </si>
  <si>
    <t>81.</t>
  </si>
  <si>
    <t>82.</t>
  </si>
  <si>
    <t>83.</t>
  </si>
  <si>
    <t>84.</t>
  </si>
  <si>
    <t>1.6.p. Bulgārija I grupa</t>
  </si>
  <si>
    <t>1.6.p. Bulgārija II grupa</t>
  </si>
  <si>
    <t>1.6.p. Bulgārija III grupa</t>
  </si>
  <si>
    <t>1.6.p. Bulgārija IV grupa</t>
  </si>
  <si>
    <t>1.6.p. Bulgārija V grupa</t>
  </si>
  <si>
    <t>85.</t>
  </si>
  <si>
    <t>86.</t>
  </si>
  <si>
    <t>87.</t>
  </si>
  <si>
    <t>88.</t>
  </si>
  <si>
    <t>89.</t>
  </si>
  <si>
    <t>1.6.p. Čehija I grupa</t>
  </si>
  <si>
    <t>1.6.p. Čehija II grupa</t>
  </si>
  <si>
    <t>1.6.p. Čehija III grupa</t>
  </si>
  <si>
    <t>1.6.p. Čehija IV grupa</t>
  </si>
  <si>
    <t>1.6.p. Čehija V grupa</t>
  </si>
  <si>
    <t>90.</t>
  </si>
  <si>
    <t>91.</t>
  </si>
  <si>
    <t>92.</t>
  </si>
  <si>
    <t>93.</t>
  </si>
  <si>
    <t>94.</t>
  </si>
  <si>
    <t>1.6.p. Dānija I grupa</t>
  </si>
  <si>
    <t>1.6.p. Dānija II grupa</t>
  </si>
  <si>
    <t>1.6.p. Dānija III grupa</t>
  </si>
  <si>
    <t>1.6.p. Dānija IV grupa</t>
  </si>
  <si>
    <t>1.6.p. Dānija V grupa</t>
  </si>
  <si>
    <t>1.6.p. Ēģipte I grupa</t>
  </si>
  <si>
    <t>95.</t>
  </si>
  <si>
    <t>96.</t>
  </si>
  <si>
    <t>97.</t>
  </si>
  <si>
    <t>98.</t>
  </si>
  <si>
    <t>99.</t>
  </si>
  <si>
    <t>1.6.p. Ēģipte II grupa</t>
  </si>
  <si>
    <t>1.6.p. Ēģipte III grupa</t>
  </si>
  <si>
    <t>1.6.p. Ēģipte IV grupa</t>
  </si>
  <si>
    <t>1.6.p. Ēģipte V grupa</t>
  </si>
  <si>
    <t>100.</t>
  </si>
  <si>
    <t>101.</t>
  </si>
  <si>
    <t>102.</t>
  </si>
  <si>
    <t>103.</t>
  </si>
  <si>
    <t>104.</t>
  </si>
  <si>
    <t>1.6.p. Francija (Parīze) I grupa</t>
  </si>
  <si>
    <t>1.6.p. Francija (Parīze) II grupa</t>
  </si>
  <si>
    <t>1.6.p. Francija (Parīze) III grupa</t>
  </si>
  <si>
    <t>1.6.p. Francija (Parīze) IV grupa</t>
  </si>
  <si>
    <t>1.6.p. Francija (Parīze) V grupa</t>
  </si>
  <si>
    <t>105.</t>
  </si>
  <si>
    <t>106.</t>
  </si>
  <si>
    <t>107.</t>
  </si>
  <si>
    <t>108.</t>
  </si>
  <si>
    <t>109.</t>
  </si>
  <si>
    <t>1.6.p. Francija (Strasbūra) I grupa</t>
  </si>
  <si>
    <t>1.6.p. Francija (Strasbūra) II grupa</t>
  </si>
  <si>
    <t>1.6.p. Francija (Strasbūra) III grupa</t>
  </si>
  <si>
    <t>1.6.p. Francija (Strasbūra) IV grupa</t>
  </si>
  <si>
    <t>1.6.p. Francija (Strasbūra) V grupa</t>
  </si>
  <si>
    <t>110.</t>
  </si>
  <si>
    <t>111.</t>
  </si>
  <si>
    <t>112.</t>
  </si>
  <si>
    <t>113.</t>
  </si>
  <si>
    <t>115.</t>
  </si>
  <si>
    <t>1.6.p. Grieķija I grupa</t>
  </si>
  <si>
    <t>1.6.p. Grieķija II grupa</t>
  </si>
  <si>
    <t>1.6.p. Grieķija III grupa</t>
  </si>
  <si>
    <t>1.6.p. Grieķija IV grupa</t>
  </si>
  <si>
    <t>1.6.p. Grieķija V grupa</t>
  </si>
  <si>
    <t>116.</t>
  </si>
  <si>
    <t>117.</t>
  </si>
  <si>
    <t>118.</t>
  </si>
  <si>
    <t>119.</t>
  </si>
  <si>
    <t>120.</t>
  </si>
  <si>
    <t>1.6.p. Gruzija I grupa</t>
  </si>
  <si>
    <t>1.6.p. Gruzija II grupa</t>
  </si>
  <si>
    <t>1.6.p. Gruzija III grupa</t>
  </si>
  <si>
    <t>1.6.p. Gruzija IV grupa</t>
  </si>
  <si>
    <t>1.6.p. Gruzija V grupa</t>
  </si>
  <si>
    <t>121.</t>
  </si>
  <si>
    <t>122.</t>
  </si>
  <si>
    <t>123.</t>
  </si>
  <si>
    <t>124.</t>
  </si>
  <si>
    <t>125.</t>
  </si>
  <si>
    <t>1.6.p. Igaunija I grupa</t>
  </si>
  <si>
    <t>1.6.p. Igaunija II grupa</t>
  </si>
  <si>
    <t>1.6.p. Igaunija III grupa</t>
  </si>
  <si>
    <t>1.6.p. Igaunija IV grupa</t>
  </si>
  <si>
    <t>1.6.p. Igaunija V grupa</t>
  </si>
  <si>
    <t>126.</t>
  </si>
  <si>
    <t>127.</t>
  </si>
  <si>
    <t>128.</t>
  </si>
  <si>
    <t>129.</t>
  </si>
  <si>
    <t>130.</t>
  </si>
  <si>
    <t>1.6.p. Itālija I grupa</t>
  </si>
  <si>
    <t>1.6.p. Itālija II grupa</t>
  </si>
  <si>
    <t>1.6.p. Itālija III grupa</t>
  </si>
  <si>
    <t>1.6.p. Itālija IV grupa</t>
  </si>
  <si>
    <t>1.6.p. Itālija V grupa</t>
  </si>
  <si>
    <t>131.</t>
  </si>
  <si>
    <t>132.</t>
  </si>
  <si>
    <t>133.</t>
  </si>
  <si>
    <t>134.</t>
  </si>
  <si>
    <t>135.</t>
  </si>
  <si>
    <t>1.6.p. Izraēla I grupa</t>
  </si>
  <si>
    <t>1.6.p. Izraēla II grupa</t>
  </si>
  <si>
    <t>1.6.p. Izraēla III grupa</t>
  </si>
  <si>
    <t>1.6.p. Izraēla IV grupa</t>
  </si>
  <si>
    <t>1.6.p. Izraēla V grupa</t>
  </si>
  <si>
    <t>1.6.p. Īrija I grupa</t>
  </si>
  <si>
    <t>1.6.p. Īrija II grupa</t>
  </si>
  <si>
    <t>1.6.p. Īrija III grupa</t>
  </si>
  <si>
    <t>1.6.p. Īrija IV grupa</t>
  </si>
  <si>
    <t>1.6.p. Īrija V grupa</t>
  </si>
  <si>
    <t>136.</t>
  </si>
  <si>
    <t>137.</t>
  </si>
  <si>
    <t>138.</t>
  </si>
  <si>
    <t>139.</t>
  </si>
  <si>
    <t>140.</t>
  </si>
  <si>
    <t>141.</t>
  </si>
  <si>
    <t>142.</t>
  </si>
  <si>
    <t>143.</t>
  </si>
  <si>
    <t>144.</t>
  </si>
  <si>
    <t>145.</t>
  </si>
  <si>
    <t>1.6.p. Japāna I grupa</t>
  </si>
  <si>
    <t>1.6.p. Japāna II grupa</t>
  </si>
  <si>
    <t>1.6.p. Japāna III grupa</t>
  </si>
  <si>
    <t>1.6.p. Japāna IV grupa</t>
  </si>
  <si>
    <t>1.6.p. Japāna V grupa</t>
  </si>
  <si>
    <t>146.</t>
  </si>
  <si>
    <t>147.</t>
  </si>
  <si>
    <t>148.</t>
  </si>
  <si>
    <t>149.</t>
  </si>
  <si>
    <t>150.</t>
  </si>
  <si>
    <t>1.6.p. Kanāda I grupa</t>
  </si>
  <si>
    <t>1.6.p. Kanāda II grupa</t>
  </si>
  <si>
    <t>1.6.p. Kanāda III grupa</t>
  </si>
  <si>
    <t>1.6.p. Kanāda IV grupa</t>
  </si>
  <si>
    <t>1.6.p. Kanāda V grupa</t>
  </si>
  <si>
    <t>151.</t>
  </si>
  <si>
    <t>152.</t>
  </si>
  <si>
    <t>153.</t>
  </si>
  <si>
    <t>154.</t>
  </si>
  <si>
    <t>155.</t>
  </si>
  <si>
    <t>1.6.p. Kazahstāna I grupa</t>
  </si>
  <si>
    <t>1.6.p. Kazahstāna II grupa</t>
  </si>
  <si>
    <t>1.6.p. Kazahstāna III grupa</t>
  </si>
  <si>
    <t>1.6.p. Kazahstāna IV grupa</t>
  </si>
  <si>
    <t>1.6.p. Kazahstāna V grupa</t>
  </si>
  <si>
    <t>156.</t>
  </si>
  <si>
    <t>157.</t>
  </si>
  <si>
    <t>158.</t>
  </si>
  <si>
    <t>159.</t>
  </si>
  <si>
    <t>160.</t>
  </si>
  <si>
    <t>1.6.p. Krievija (Maskava) I grupa</t>
  </si>
  <si>
    <t>1.6.p. Krievija (Maskava) II grupa</t>
  </si>
  <si>
    <t>1.6.p. Krievija (Maskava) III grupa</t>
  </si>
  <si>
    <t>1.6.p. Krievija (Maskava) IV grupa</t>
  </si>
  <si>
    <t>1.6.p. Krievija (Maskava) V grupa</t>
  </si>
  <si>
    <t>161.</t>
  </si>
  <si>
    <t>162.</t>
  </si>
  <si>
    <t>163.</t>
  </si>
  <si>
    <t>164.</t>
  </si>
  <si>
    <t>165.</t>
  </si>
  <si>
    <t>1.6.p. Krievija (Sanktpēterburga) I grupa</t>
  </si>
  <si>
    <t>1.6.p. Krievija (Sanktpēterburga) II grupa</t>
  </si>
  <si>
    <t>1.6.p. Krievija (Sanktpēterburga) III grupa</t>
  </si>
  <si>
    <t>1.6.p. Krievija (Sanktpēterburga) IV grupa</t>
  </si>
  <si>
    <t>1.6.p. Krievija (Sanktpēterburga) V grupa</t>
  </si>
  <si>
    <t>166.</t>
  </si>
  <si>
    <t>167.</t>
  </si>
  <si>
    <t>168.</t>
  </si>
  <si>
    <t>169.</t>
  </si>
  <si>
    <t>170.</t>
  </si>
  <si>
    <t>171.</t>
  </si>
  <si>
    <t>172.</t>
  </si>
  <si>
    <t>173.</t>
  </si>
  <si>
    <t>174.</t>
  </si>
  <si>
    <t>175.</t>
  </si>
  <si>
    <t>1.6.p. Krievija (Kaļiņingrada) I grupa</t>
  </si>
  <si>
    <t>1.6.p. Krievija (Kaļiņingrada) II grupa</t>
  </si>
  <si>
    <t>1.6.p. Krievija (Kaļiņingrada) III grupa</t>
  </si>
  <si>
    <t>1.6.p. Krievija (Kaļiņingrada) IV grupa</t>
  </si>
  <si>
    <t>1.6.p. Krievija (Kaļiņingrada) V grupa</t>
  </si>
  <si>
    <t>1.6.p. Krievija (Pleskava) I grupa</t>
  </si>
  <si>
    <t>1.6.p. Krievija (Pleskava) II grupa</t>
  </si>
  <si>
    <t>1.6.p. Krievija (Pleskava) III grupa</t>
  </si>
  <si>
    <t>1.6.p. Krievija (Pleskava) IV grupa</t>
  </si>
  <si>
    <t>1.6.p. Krievija (Pleskava) V grupa</t>
  </si>
  <si>
    <t>176.</t>
  </si>
  <si>
    <t>177.</t>
  </si>
  <si>
    <t>178.</t>
  </si>
  <si>
    <t>179.</t>
  </si>
  <si>
    <t>180.</t>
  </si>
  <si>
    <t>1.6.p. Ķīna I grupa</t>
  </si>
  <si>
    <t>1.6.p. Ķīna II grupa</t>
  </si>
  <si>
    <t>1.6.p. Ķīna III grupa</t>
  </si>
  <si>
    <t>1.6.p. Ķīna IV grupa</t>
  </si>
  <si>
    <t>1.6.p. Ķīna V grupa</t>
  </si>
  <si>
    <t>181.</t>
  </si>
  <si>
    <t>182.</t>
  </si>
  <si>
    <t>183.</t>
  </si>
  <si>
    <t>184.</t>
  </si>
  <si>
    <t>185.</t>
  </si>
  <si>
    <t>186.</t>
  </si>
  <si>
    <t>187.</t>
  </si>
  <si>
    <t>188.</t>
  </si>
  <si>
    <t>189.</t>
  </si>
  <si>
    <t>190.</t>
  </si>
  <si>
    <t>191.</t>
  </si>
  <si>
    <t>192.</t>
  </si>
  <si>
    <t>193.</t>
  </si>
  <si>
    <t>194.</t>
  </si>
  <si>
    <t>195.</t>
  </si>
  <si>
    <t>196.</t>
  </si>
  <si>
    <t>197.</t>
  </si>
  <si>
    <t>198.</t>
  </si>
  <si>
    <t>199.</t>
  </si>
  <si>
    <t>200.</t>
  </si>
  <si>
    <t>1.6.p. Lielbritānija I grupa</t>
  </si>
  <si>
    <t>1.6.p. Lielbritānija II grupa</t>
  </si>
  <si>
    <t>1.6.p. Lielbritānija III grupa</t>
  </si>
  <si>
    <t>1.6.p. Lielbritānija IV grupa</t>
  </si>
  <si>
    <t>1.6.p. Lielbritānija V grupa</t>
  </si>
  <si>
    <t>1.6.p. Lietuva I grupa</t>
  </si>
  <si>
    <t>1.6.p. Lietuva II grupa</t>
  </si>
  <si>
    <t>1.6.p. Lietuva III grupa</t>
  </si>
  <si>
    <t>1.6.p. Lietuva IV grupa</t>
  </si>
  <si>
    <t>1.6.p. Lietuva V grupa</t>
  </si>
  <si>
    <t>1.6.p. Moldova I grupa</t>
  </si>
  <si>
    <t>1.6.p. Moldova II grupa</t>
  </si>
  <si>
    <t>1.6.p. Moldova III grupa</t>
  </si>
  <si>
    <t>1.6.p. Moldova IV grupa</t>
  </si>
  <si>
    <t>1.6.p. Moldova V grupa</t>
  </si>
  <si>
    <t>1.6.p. Nīderlande I grupa</t>
  </si>
  <si>
    <t>1.6.p. Nīderlande II grupa</t>
  </si>
  <si>
    <t>1.6.p. Nīderlande III grupa</t>
  </si>
  <si>
    <t>1.6.p. Nīderlande IV grupa</t>
  </si>
  <si>
    <t>1.6.p. Nīderlande V grupa</t>
  </si>
  <si>
    <t>201.</t>
  </si>
  <si>
    <t>202.</t>
  </si>
  <si>
    <t>203.</t>
  </si>
  <si>
    <t>204.</t>
  </si>
  <si>
    <t>205.</t>
  </si>
  <si>
    <t>206.</t>
  </si>
  <si>
    <t>207.</t>
  </si>
  <si>
    <t>208.</t>
  </si>
  <si>
    <t>209.</t>
  </si>
  <si>
    <t>210.</t>
  </si>
  <si>
    <t>1.6.p. Norvēģija I grupa</t>
  </si>
  <si>
    <t>1.6.p. Norvēģija II grupa</t>
  </si>
  <si>
    <t>1.6.p. Norvēģija III grupa</t>
  </si>
  <si>
    <t>1.6.p. Norvēģija IV grupa</t>
  </si>
  <si>
    <t>1.6.p. Norvēģija V grupa</t>
  </si>
  <si>
    <t>1.6.p. Polija I grupa</t>
  </si>
  <si>
    <t>1.6.p. Polija II grupa</t>
  </si>
  <si>
    <t>1.6.p. Polija III grupa</t>
  </si>
  <si>
    <t>1.6.p. Polija IV grupa</t>
  </si>
  <si>
    <t>1.6.p. Polija V grupa</t>
  </si>
  <si>
    <t>211.</t>
  </si>
  <si>
    <t>212.</t>
  </si>
  <si>
    <t>213.</t>
  </si>
  <si>
    <t>214.</t>
  </si>
  <si>
    <t>215.</t>
  </si>
  <si>
    <t>216.</t>
  </si>
  <si>
    <t>217.</t>
  </si>
  <si>
    <t>218.</t>
  </si>
  <si>
    <t>219.</t>
  </si>
  <si>
    <t>220.</t>
  </si>
  <si>
    <t>1.6.p. Portugāle I grupa</t>
  </si>
  <si>
    <t>1.6.p. Portugāle II grupa</t>
  </si>
  <si>
    <t>1.6.p. Portugāle III grupa</t>
  </si>
  <si>
    <t>1.6.p. Portugāle IV grupa</t>
  </si>
  <si>
    <t>1.6.p. Portugāle V grupa</t>
  </si>
  <si>
    <t>1.6.p. Rumānija I grupa</t>
  </si>
  <si>
    <t>1.6.p. Rumānija II grupa</t>
  </si>
  <si>
    <t>1.6.p. Rumānija III grupa</t>
  </si>
  <si>
    <t>1.6.p. Rumānija IV grupa</t>
  </si>
  <si>
    <t>1.6.p. Rumānija V grupa</t>
  </si>
  <si>
    <t>221.</t>
  </si>
  <si>
    <t>222.</t>
  </si>
  <si>
    <t>223.</t>
  </si>
  <si>
    <t>224.</t>
  </si>
  <si>
    <t>225.</t>
  </si>
  <si>
    <t>226.</t>
  </si>
  <si>
    <t>227.</t>
  </si>
  <si>
    <t>228.</t>
  </si>
  <si>
    <t>229.</t>
  </si>
  <si>
    <t>230.</t>
  </si>
  <si>
    <t>231.</t>
  </si>
  <si>
    <t>232.</t>
  </si>
  <si>
    <t>233.</t>
  </si>
  <si>
    <t>234.</t>
  </si>
  <si>
    <t>235.</t>
  </si>
  <si>
    <t>1.6.p. Slovēnija I grupa</t>
  </si>
  <si>
    <t>1.6.p. Slovēnija II grupa</t>
  </si>
  <si>
    <t>1.6.p. Slovēnija III grupa</t>
  </si>
  <si>
    <t>1.6.p. Slovēnija IV grupa</t>
  </si>
  <si>
    <t>1.6.p. Slovēnija V grupa</t>
  </si>
  <si>
    <t>1.6.p. Somija I grupa</t>
  </si>
  <si>
    <t>1.6.p. Somija II grupa</t>
  </si>
  <si>
    <t>1.6.p. Somija III grupa</t>
  </si>
  <si>
    <t>1.6.p. Somija IV grupa</t>
  </si>
  <si>
    <t>1.6.p. Somija V grupa</t>
  </si>
  <si>
    <t>1.6.p. Spānija I grupa</t>
  </si>
  <si>
    <t>1.6.p. Spānija II grupa</t>
  </si>
  <si>
    <t>1.6.p. Spānija III grupa</t>
  </si>
  <si>
    <t>1.6.p. Spānija IV grupa</t>
  </si>
  <si>
    <t>1.6.p. Spānija V grupa</t>
  </si>
  <si>
    <t>236.</t>
  </si>
  <si>
    <t>237.</t>
  </si>
  <si>
    <t>238.</t>
  </si>
  <si>
    <t>239.</t>
  </si>
  <si>
    <t>240.</t>
  </si>
  <si>
    <t>1.6.p. Šveice I grupa</t>
  </si>
  <si>
    <t>1.6.p. Šveice II grupa</t>
  </si>
  <si>
    <t>1.6.p. Šveice III grupa</t>
  </si>
  <si>
    <t>1.6.p. Šveice IV grupa</t>
  </si>
  <si>
    <t>1.6.p. Šveice V grupa</t>
  </si>
  <si>
    <t>241.</t>
  </si>
  <si>
    <t>242.</t>
  </si>
  <si>
    <t>243.</t>
  </si>
  <si>
    <t>244.</t>
  </si>
  <si>
    <t>245.</t>
  </si>
  <si>
    <t>1.6.p. Turcija I grupa</t>
  </si>
  <si>
    <t>1.6.p. Turcija II grupa</t>
  </si>
  <si>
    <t>1.6.p. Turcija III grupa</t>
  </si>
  <si>
    <t>1.6.p. Turcija IV grupa</t>
  </si>
  <si>
    <t>1.6.p. Turcija V grupa</t>
  </si>
  <si>
    <t>246.</t>
  </si>
  <si>
    <t>247.</t>
  </si>
  <si>
    <t>248.</t>
  </si>
  <si>
    <t>249.</t>
  </si>
  <si>
    <t>250.</t>
  </si>
  <si>
    <t>251.</t>
  </si>
  <si>
    <t>252.</t>
  </si>
  <si>
    <t>253.</t>
  </si>
  <si>
    <t>254.</t>
  </si>
  <si>
    <t>255.</t>
  </si>
  <si>
    <t>1.6.p. Ukraina I grupa</t>
  </si>
  <si>
    <t>1.6.p. Ukraina II grupa</t>
  </si>
  <si>
    <t>1.6.p. Ukraina III grupa</t>
  </si>
  <si>
    <t>1.6.p. Ukraina IV grupa</t>
  </si>
  <si>
    <t>1.6.p. Ukraina V grupa</t>
  </si>
  <si>
    <t>1.6.p. Ungārija I grupa</t>
  </si>
  <si>
    <t>1.6.p. Ungārija II grupa</t>
  </si>
  <si>
    <t>1.6.p. Ungārija III grupa</t>
  </si>
  <si>
    <t>1.6.p. Ungārija IV grupa</t>
  </si>
  <si>
    <t>1.6.p. Ungārija V grupa</t>
  </si>
  <si>
    <t>256.</t>
  </si>
  <si>
    <t>257.</t>
  </si>
  <si>
    <t>258.</t>
  </si>
  <si>
    <t>1.6.p. Uzbekistāna I grupa</t>
  </si>
  <si>
    <t>1.6.p. Uzbekistāna II grupa</t>
  </si>
  <si>
    <t>1.6.p. Uzbekistāna III grupa</t>
  </si>
  <si>
    <t>1.6.p. Uzbekistāna IV grupa</t>
  </si>
  <si>
    <t>1.6.p. Uzbekistāna V grupa</t>
  </si>
  <si>
    <t>259.</t>
  </si>
  <si>
    <t>260.</t>
  </si>
  <si>
    <t>261.</t>
  </si>
  <si>
    <t>262.</t>
  </si>
  <si>
    <t>263.</t>
  </si>
  <si>
    <t>264.</t>
  </si>
  <si>
    <t>265.</t>
  </si>
  <si>
    <t>1.6.p. Vācija I grupa</t>
  </si>
  <si>
    <t>1.6.p. Vācija II grupa</t>
  </si>
  <si>
    <t>1.6.p. Vācija III grupa</t>
  </si>
  <si>
    <t>1.6.p. Vācija IV grupa</t>
  </si>
  <si>
    <t>1.6.p. Vācija V grupa</t>
  </si>
  <si>
    <t>266.</t>
  </si>
  <si>
    <t>267.</t>
  </si>
  <si>
    <t>268.</t>
  </si>
  <si>
    <t>269.</t>
  </si>
  <si>
    <t>1.6.p. Zviedrija I grupa</t>
  </si>
  <si>
    <t>1.6.p. Zviedrija II grupa</t>
  </si>
  <si>
    <t>1.6.p. Zviedrija III grupa</t>
  </si>
  <si>
    <t>1.6.p. Zviedrija IV grupa</t>
  </si>
  <si>
    <t>1.6.p. Zviedrija V grupa</t>
  </si>
  <si>
    <t xml:space="preserve">Ministrs </t>
  </si>
  <si>
    <t>E.Rinkēvičs</t>
  </si>
  <si>
    <t>Valsts sekretārs</t>
  </si>
  <si>
    <t>A.Pildegovičs</t>
  </si>
  <si>
    <t xml:space="preserve">16.09.2013.   
 S.Štrāle 
solvita.strale@mfa.gov.lv 
tālr.: 67016409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</si>
</sst>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
  </numFmts>
  <fonts count="11" x14ac:knownFonts="1">
    <font>
      <sz val="11"/>
      <color theme="1"/>
      <name val="Calibri"/>
      <family val="2"/>
      <charset val="186"/>
      <scheme val="minor"/>
    </font>
    <font>
      <sz val="10"/>
      <color theme="1"/>
      <name val="Times New Roman"/>
      <family val="1"/>
      <charset val="186"/>
    </font>
    <font>
      <sz val="10"/>
      <color theme="1"/>
      <name val="Calibri"/>
      <family val="2"/>
      <charset val="186"/>
      <scheme val="minor"/>
    </font>
    <font>
      <b/>
      <i/>
      <sz val="10"/>
      <color theme="1"/>
      <name val="Times New Roman"/>
      <family val="1"/>
      <charset val="186"/>
    </font>
    <font>
      <b/>
      <i/>
      <sz val="10"/>
      <color theme="1"/>
      <name val="Calibri"/>
      <family val="2"/>
      <charset val="186"/>
      <scheme val="minor"/>
    </font>
    <font>
      <b/>
      <sz val="10"/>
      <color theme="1"/>
      <name val="Times New Roman"/>
      <family val="1"/>
      <charset val="186"/>
    </font>
    <font>
      <b/>
      <sz val="10"/>
      <color theme="1"/>
      <name val="Calibri"/>
      <family val="2"/>
      <charset val="186"/>
      <scheme val="minor"/>
    </font>
    <font>
      <i/>
      <sz val="10"/>
      <color theme="1"/>
      <name val="Times New Roman"/>
      <family val="1"/>
      <charset val="186"/>
    </font>
    <font>
      <i/>
      <sz val="10"/>
      <color theme="1"/>
      <name val="Calibri"/>
      <family val="2"/>
      <charset val="186"/>
      <scheme val="minor"/>
    </font>
    <font>
      <vertAlign val="superscript"/>
      <sz val="10"/>
      <color theme="1"/>
      <name val="Times New Roman"/>
      <family val="1"/>
      <charset val="186"/>
    </font>
    <font>
      <sz val="11"/>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1" fillId="0" borderId="0" xfId="0" applyFont="1" applyAlignment="1">
      <alignment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applyAlignment="1">
      <alignment horizontal="center" vertical="center"/>
    </xf>
    <xf numFmtId="164" fontId="7" fillId="0" borderId="1" xfId="0" applyNumberFormat="1" applyFont="1" applyFill="1" applyBorder="1" applyAlignment="1">
      <alignment horizontal="left" vertical="center" wrapText="1"/>
    </xf>
    <xf numFmtId="165"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right" vertical="center" wrapText="1"/>
    </xf>
    <xf numFmtId="4" fontId="1" fillId="2" borderId="1" xfId="0" applyNumberFormat="1" applyFont="1" applyFill="1" applyBorder="1" applyAlignment="1">
      <alignment horizontal="right" vertical="center" wrapText="1"/>
    </xf>
    <xf numFmtId="0" fontId="1" fillId="0" borderId="1" xfId="0" applyFont="1" applyBorder="1" applyAlignment="1">
      <alignment vertical="center"/>
    </xf>
    <xf numFmtId="164" fontId="1" fillId="3" borderId="1"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0" fontId="1" fillId="0" borderId="1" xfId="0" applyFont="1" applyBorder="1" applyAlignment="1">
      <alignment vertical="center" wrapText="1"/>
    </xf>
    <xf numFmtId="16" fontId="1" fillId="2" borderId="1" xfId="0" applyNumberFormat="1" applyFont="1" applyFill="1" applyBorder="1" applyAlignment="1">
      <alignment vertical="center"/>
    </xf>
    <xf numFmtId="0" fontId="10" fillId="0" borderId="0" xfId="0" applyFont="1"/>
    <xf numFmtId="0" fontId="1" fillId="2" borderId="1" xfId="0" applyFont="1" applyFill="1" applyBorder="1" applyAlignment="1">
      <alignment vertical="center"/>
    </xf>
    <xf numFmtId="0" fontId="3" fillId="0" borderId="0" xfId="0" applyFont="1" applyAlignment="1">
      <alignment horizontal="center" vertical="top" wrapText="1"/>
    </xf>
    <xf numFmtId="0" fontId="4" fillId="0" borderId="0" xfId="0" applyFont="1" applyAlignment="1">
      <alignment horizontal="center" vertical="top" wrapText="1"/>
    </xf>
    <xf numFmtId="0" fontId="5" fillId="0" borderId="1" xfId="0" applyFont="1" applyBorder="1" applyAlignment="1">
      <alignment vertical="top"/>
    </xf>
    <xf numFmtId="0" fontId="6" fillId="0" borderId="1" xfId="0" applyFont="1" applyBorder="1" applyAlignment="1">
      <alignment vertical="top"/>
    </xf>
    <xf numFmtId="0" fontId="7" fillId="0" borderId="1" xfId="0" applyFont="1" applyFill="1" applyBorder="1" applyAlignment="1">
      <alignment vertical="top" wrapText="1"/>
    </xf>
    <xf numFmtId="0" fontId="8" fillId="0" borderId="1" xfId="0" applyFont="1" applyFill="1" applyBorder="1" applyAlignment="1">
      <alignment vertical="top" wrapText="1"/>
    </xf>
    <xf numFmtId="0" fontId="1" fillId="0" borderId="0" xfId="0" applyFont="1" applyFill="1" applyAlignment="1">
      <alignment wrapText="1"/>
    </xf>
    <xf numFmtId="0" fontId="2" fillId="0" borderId="0" xfId="0" applyFont="1" applyFill="1" applyAlignment="1"/>
    <xf numFmtId="0" fontId="1" fillId="0" borderId="0" xfId="0" applyFont="1" applyAlignment="1">
      <alignment vertical="top" wrapText="1"/>
    </xf>
    <xf numFmtId="0" fontId="0" fillId="0" borderId="0" xfId="0"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abSelected="1" view="pageLayout" zoomScale="120" zoomScaleNormal="110" zoomScalePageLayoutView="120" workbookViewId="0">
      <selection activeCell="C55" sqref="C55"/>
    </sheetView>
  </sheetViews>
  <sheetFormatPr defaultRowHeight="12.75" x14ac:dyDescent="0.2"/>
  <cols>
    <col min="1" max="1" width="5.28515625" style="1" customWidth="1"/>
    <col min="2" max="2" width="32" style="1" customWidth="1"/>
    <col min="3" max="3" width="16.5703125" style="1" customWidth="1"/>
    <col min="4" max="4" width="17.42578125" style="1" customWidth="1"/>
    <col min="5" max="5" width="15" style="1" customWidth="1"/>
    <col min="6" max="6" width="15.5703125" style="1" customWidth="1"/>
    <col min="7" max="16384" width="9.140625" style="1"/>
  </cols>
  <sheetData>
    <row r="1" spans="1:6" x14ac:dyDescent="0.2">
      <c r="D1" s="1" t="s">
        <v>12</v>
      </c>
    </row>
    <row r="2" spans="1:6" ht="103.5" customHeight="1" x14ac:dyDescent="0.2">
      <c r="C2" s="2"/>
      <c r="D2" s="25" t="s">
        <v>19</v>
      </c>
      <c r="E2" s="26"/>
      <c r="F2" s="26"/>
    </row>
    <row r="3" spans="1:6" x14ac:dyDescent="0.2">
      <c r="D3" s="1" t="s">
        <v>13</v>
      </c>
    </row>
    <row r="6" spans="1:6" x14ac:dyDescent="0.2">
      <c r="A6" s="19" t="s">
        <v>0</v>
      </c>
      <c r="B6" s="20"/>
      <c r="C6" s="20"/>
      <c r="D6" s="20"/>
      <c r="E6" s="20"/>
      <c r="F6" s="20"/>
    </row>
    <row r="8" spans="1:6" ht="99" customHeight="1" x14ac:dyDescent="0.2">
      <c r="A8" s="21" t="s">
        <v>1</v>
      </c>
      <c r="B8" s="22"/>
      <c r="C8" s="23" t="s">
        <v>20</v>
      </c>
      <c r="D8" s="24"/>
      <c r="E8" s="24"/>
      <c r="F8" s="24"/>
    </row>
    <row r="9" spans="1:6" ht="110.25" customHeight="1" x14ac:dyDescent="0.2">
      <c r="A9" s="3" t="s">
        <v>2</v>
      </c>
      <c r="B9" s="3" t="s">
        <v>3</v>
      </c>
      <c r="C9" s="3" t="s">
        <v>4</v>
      </c>
      <c r="D9" s="3" t="s">
        <v>146</v>
      </c>
      <c r="E9" s="3" t="s">
        <v>5</v>
      </c>
      <c r="F9" s="3" t="s">
        <v>6</v>
      </c>
    </row>
    <row r="10" spans="1:6" ht="36" customHeight="1" x14ac:dyDescent="0.2">
      <c r="A10" s="4" t="s">
        <v>7</v>
      </c>
      <c r="B10" s="4" t="s">
        <v>8</v>
      </c>
      <c r="C10" s="5">
        <v>3</v>
      </c>
      <c r="D10" s="6" t="s">
        <v>9</v>
      </c>
      <c r="E10" s="4" t="s">
        <v>10</v>
      </c>
      <c r="F10" s="4" t="s">
        <v>11</v>
      </c>
    </row>
    <row r="11" spans="1:6" x14ac:dyDescent="0.2">
      <c r="A11" s="7" t="s">
        <v>7</v>
      </c>
      <c r="B11" s="8" t="s">
        <v>53</v>
      </c>
      <c r="C11" s="9">
        <v>50</v>
      </c>
      <c r="D11" s="10">
        <f t="shared" ref="D11:D18" si="0">C11/0.702804</f>
        <v>71.14359053164182</v>
      </c>
      <c r="E11" s="11">
        <v>71.14</v>
      </c>
      <c r="F11" s="10">
        <f t="shared" ref="F11:F18" si="1">E11-D11</f>
        <v>-3.5905316418194388E-3</v>
      </c>
    </row>
    <row r="12" spans="1:6" x14ac:dyDescent="0.2">
      <c r="A12" s="7" t="s">
        <v>8</v>
      </c>
      <c r="B12" s="8" t="s">
        <v>54</v>
      </c>
      <c r="C12" s="9">
        <v>1200</v>
      </c>
      <c r="D12" s="10">
        <f t="shared" si="0"/>
        <v>1707.4461727594039</v>
      </c>
      <c r="E12" s="11">
        <v>1708</v>
      </c>
      <c r="F12" s="10">
        <f t="shared" si="1"/>
        <v>0.55382724059609245</v>
      </c>
    </row>
    <row r="13" spans="1:6" x14ac:dyDescent="0.2">
      <c r="A13" s="7" t="s">
        <v>14</v>
      </c>
      <c r="B13" s="8" t="s">
        <v>54</v>
      </c>
      <c r="C13" s="9">
        <v>700</v>
      </c>
      <c r="D13" s="10">
        <f t="shared" si="0"/>
        <v>996.01026744298554</v>
      </c>
      <c r="E13" s="11">
        <v>997</v>
      </c>
      <c r="F13" s="10">
        <f t="shared" si="1"/>
        <v>0.98973255701446305</v>
      </c>
    </row>
    <row r="14" spans="1:6" x14ac:dyDescent="0.2">
      <c r="A14" s="7" t="s">
        <v>15</v>
      </c>
      <c r="B14" s="8" t="s">
        <v>55</v>
      </c>
      <c r="C14" s="9">
        <v>21100</v>
      </c>
      <c r="D14" s="10">
        <f t="shared" si="0"/>
        <v>30022.595204352849</v>
      </c>
      <c r="E14" s="11">
        <v>30023</v>
      </c>
      <c r="F14" s="10">
        <f t="shared" si="1"/>
        <v>0.40479564715133165</v>
      </c>
    </row>
    <row r="15" spans="1:6" x14ac:dyDescent="0.2">
      <c r="A15" s="7" t="s">
        <v>10</v>
      </c>
      <c r="B15" s="8" t="s">
        <v>56</v>
      </c>
      <c r="C15" s="9">
        <v>7400</v>
      </c>
      <c r="D15" s="10">
        <f t="shared" si="0"/>
        <v>10529.251398682991</v>
      </c>
      <c r="E15" s="11">
        <v>10530</v>
      </c>
      <c r="F15" s="10">
        <f t="shared" si="1"/>
        <v>0.74860131700916099</v>
      </c>
    </row>
    <row r="16" spans="1:6" x14ac:dyDescent="0.2">
      <c r="A16" s="7" t="s">
        <v>16</v>
      </c>
      <c r="B16" s="8" t="s">
        <v>57</v>
      </c>
      <c r="C16" s="9">
        <v>2600</v>
      </c>
      <c r="D16" s="10">
        <f t="shared" si="0"/>
        <v>3699.4667076453748</v>
      </c>
      <c r="E16" s="11">
        <v>3700</v>
      </c>
      <c r="F16" s="10">
        <f t="shared" si="1"/>
        <v>0.53329235462524593</v>
      </c>
    </row>
    <row r="17" spans="1:6" x14ac:dyDescent="0.2">
      <c r="A17" s="7" t="s">
        <v>17</v>
      </c>
      <c r="B17" s="8" t="s">
        <v>58</v>
      </c>
      <c r="C17" s="9">
        <v>2900</v>
      </c>
      <c r="D17" s="10">
        <f t="shared" si="0"/>
        <v>4126.3282508352258</v>
      </c>
      <c r="E17" s="11">
        <v>4127</v>
      </c>
      <c r="F17" s="10">
        <f t="shared" si="1"/>
        <v>0.67174916477415536</v>
      </c>
    </row>
    <row r="18" spans="1:6" x14ac:dyDescent="0.2">
      <c r="A18" s="7" t="s">
        <v>18</v>
      </c>
      <c r="B18" s="8" t="s">
        <v>59</v>
      </c>
      <c r="C18" s="9">
        <v>18200</v>
      </c>
      <c r="D18" s="10">
        <f t="shared" si="0"/>
        <v>25896.266953517625</v>
      </c>
      <c r="E18" s="11">
        <v>25897</v>
      </c>
      <c r="F18" s="10">
        <f t="shared" si="1"/>
        <v>0.7330464823753573</v>
      </c>
    </row>
    <row r="19" spans="1:6" ht="20.25" customHeight="1" x14ac:dyDescent="0.2">
      <c r="A19" s="7" t="s">
        <v>21</v>
      </c>
      <c r="B19" s="8" t="s">
        <v>60</v>
      </c>
      <c r="C19" s="9">
        <v>6400</v>
      </c>
      <c r="D19" s="10">
        <f t="shared" ref="D19:D34" si="2">C19/0.702804</f>
        <v>9106.379588050153</v>
      </c>
      <c r="E19" s="11">
        <v>9107</v>
      </c>
      <c r="F19" s="10">
        <f t="shared" ref="F19:F34" si="3">E19-D19</f>
        <v>0.62041194984703907</v>
      </c>
    </row>
    <row r="20" spans="1:6" ht="16.5" customHeight="1" x14ac:dyDescent="0.2">
      <c r="A20" s="7" t="s">
        <v>22</v>
      </c>
      <c r="B20" s="8" t="s">
        <v>61</v>
      </c>
      <c r="C20" s="9">
        <v>2600</v>
      </c>
      <c r="D20" s="10">
        <f t="shared" si="2"/>
        <v>3699.4667076453748</v>
      </c>
      <c r="E20" s="11">
        <v>3700</v>
      </c>
      <c r="F20" s="10">
        <f t="shared" si="3"/>
        <v>0.53329235462524593</v>
      </c>
    </row>
    <row r="21" spans="1:6" ht="15" customHeight="1" x14ac:dyDescent="0.2">
      <c r="A21" s="7" t="s">
        <v>23</v>
      </c>
      <c r="B21" s="8" t="s">
        <v>62</v>
      </c>
      <c r="C21" s="9">
        <v>2900</v>
      </c>
      <c r="D21" s="10">
        <f t="shared" si="2"/>
        <v>4126.3282508352258</v>
      </c>
      <c r="E21" s="11">
        <v>4127</v>
      </c>
      <c r="F21" s="10">
        <f t="shared" si="3"/>
        <v>0.67174916477415536</v>
      </c>
    </row>
    <row r="22" spans="1:6" x14ac:dyDescent="0.2">
      <c r="A22" s="7" t="s">
        <v>24</v>
      </c>
      <c r="B22" s="8" t="s">
        <v>63</v>
      </c>
      <c r="C22" s="9">
        <v>16300</v>
      </c>
      <c r="D22" s="10">
        <f t="shared" si="2"/>
        <v>23192.810513315235</v>
      </c>
      <c r="E22" s="11">
        <v>23193</v>
      </c>
      <c r="F22" s="10">
        <f t="shared" si="3"/>
        <v>0.18948668476514285</v>
      </c>
    </row>
    <row r="23" spans="1:6" x14ac:dyDescent="0.2">
      <c r="A23" s="7" t="s">
        <v>25</v>
      </c>
      <c r="B23" s="8" t="s">
        <v>64</v>
      </c>
      <c r="C23" s="9">
        <v>5700</v>
      </c>
      <c r="D23" s="10">
        <f t="shared" si="2"/>
        <v>8110.3693206071684</v>
      </c>
      <c r="E23" s="11">
        <v>8111</v>
      </c>
      <c r="F23" s="10">
        <f t="shared" si="3"/>
        <v>0.63067939283155283</v>
      </c>
    </row>
    <row r="24" spans="1:6" x14ac:dyDescent="0.2">
      <c r="A24" s="7" t="s">
        <v>26</v>
      </c>
      <c r="B24" s="8" t="s">
        <v>65</v>
      </c>
      <c r="C24" s="9">
        <v>2600</v>
      </c>
      <c r="D24" s="10">
        <f t="shared" si="2"/>
        <v>3699.4667076453748</v>
      </c>
      <c r="E24" s="11">
        <v>3700</v>
      </c>
      <c r="F24" s="10">
        <f t="shared" si="3"/>
        <v>0.53329235462524593</v>
      </c>
    </row>
    <row r="25" spans="1:6" x14ac:dyDescent="0.2">
      <c r="A25" s="7" t="s">
        <v>27</v>
      </c>
      <c r="B25" s="8" t="s">
        <v>66</v>
      </c>
      <c r="C25" s="9">
        <v>2900</v>
      </c>
      <c r="D25" s="10">
        <f t="shared" si="2"/>
        <v>4126.3282508352258</v>
      </c>
      <c r="E25" s="11">
        <v>4127</v>
      </c>
      <c r="F25" s="10">
        <f t="shared" si="3"/>
        <v>0.67174916477415536</v>
      </c>
    </row>
    <row r="26" spans="1:6" x14ac:dyDescent="0.2">
      <c r="A26" s="7" t="s">
        <v>28</v>
      </c>
      <c r="B26" s="8" t="s">
        <v>67</v>
      </c>
      <c r="C26" s="9">
        <v>15200</v>
      </c>
      <c r="D26" s="10">
        <f t="shared" si="2"/>
        <v>21627.651521619115</v>
      </c>
      <c r="E26" s="11">
        <v>21628</v>
      </c>
      <c r="F26" s="10">
        <f t="shared" si="3"/>
        <v>0.34847838088535354</v>
      </c>
    </row>
    <row r="27" spans="1:6" x14ac:dyDescent="0.2">
      <c r="A27" s="7" t="s">
        <v>29</v>
      </c>
      <c r="B27" s="8" t="s">
        <v>68</v>
      </c>
      <c r="C27" s="9">
        <v>5200</v>
      </c>
      <c r="D27" s="10">
        <f t="shared" si="2"/>
        <v>7398.9334152907495</v>
      </c>
      <c r="E27" s="11">
        <v>7399</v>
      </c>
      <c r="F27" s="10">
        <f t="shared" si="3"/>
        <v>6.6584709250491869E-2</v>
      </c>
    </row>
    <row r="28" spans="1:6" x14ac:dyDescent="0.2">
      <c r="A28" s="7" t="s">
        <v>30</v>
      </c>
      <c r="B28" s="8" t="s">
        <v>69</v>
      </c>
      <c r="C28" s="9">
        <v>2600</v>
      </c>
      <c r="D28" s="10">
        <f t="shared" si="2"/>
        <v>3699.4667076453748</v>
      </c>
      <c r="E28" s="11">
        <v>3700</v>
      </c>
      <c r="F28" s="10">
        <f t="shared" si="3"/>
        <v>0.53329235462524593</v>
      </c>
    </row>
    <row r="29" spans="1:6" x14ac:dyDescent="0.2">
      <c r="A29" s="7" t="s">
        <v>31</v>
      </c>
      <c r="B29" s="8" t="s">
        <v>70</v>
      </c>
      <c r="C29" s="9">
        <v>2900</v>
      </c>
      <c r="D29" s="10">
        <f t="shared" si="2"/>
        <v>4126.3282508352258</v>
      </c>
      <c r="E29" s="11">
        <v>4127</v>
      </c>
      <c r="F29" s="10">
        <f t="shared" si="3"/>
        <v>0.67174916477415536</v>
      </c>
    </row>
    <row r="30" spans="1:6" x14ac:dyDescent="0.2">
      <c r="A30" s="7" t="s">
        <v>32</v>
      </c>
      <c r="B30" s="8" t="s">
        <v>71</v>
      </c>
      <c r="C30" s="9">
        <v>13900</v>
      </c>
      <c r="D30" s="10">
        <f t="shared" si="2"/>
        <v>19777.918167796426</v>
      </c>
      <c r="E30" s="11">
        <v>19778</v>
      </c>
      <c r="F30" s="10">
        <f t="shared" si="3"/>
        <v>8.1832203573867446E-2</v>
      </c>
    </row>
    <row r="31" spans="1:6" x14ac:dyDescent="0.2">
      <c r="A31" s="7" t="s">
        <v>33</v>
      </c>
      <c r="B31" s="8" t="s">
        <v>72</v>
      </c>
      <c r="C31" s="9">
        <v>4800</v>
      </c>
      <c r="D31" s="10">
        <f t="shared" si="2"/>
        <v>6829.7846910376156</v>
      </c>
      <c r="E31" s="11">
        <v>6830</v>
      </c>
      <c r="F31" s="10">
        <f t="shared" si="3"/>
        <v>0.21530896238436981</v>
      </c>
    </row>
    <row r="32" spans="1:6" x14ac:dyDescent="0.2">
      <c r="A32" s="7" t="s">
        <v>34</v>
      </c>
      <c r="B32" s="8" t="s">
        <v>73</v>
      </c>
      <c r="C32" s="9">
        <v>2600</v>
      </c>
      <c r="D32" s="10">
        <f t="shared" si="2"/>
        <v>3699.4667076453748</v>
      </c>
      <c r="E32" s="11">
        <v>3700</v>
      </c>
      <c r="F32" s="10">
        <f t="shared" si="3"/>
        <v>0.53329235462524593</v>
      </c>
    </row>
    <row r="33" spans="1:6" x14ac:dyDescent="0.2">
      <c r="A33" s="7" t="s">
        <v>35</v>
      </c>
      <c r="B33" s="8" t="s">
        <v>74</v>
      </c>
      <c r="C33" s="9">
        <v>2900</v>
      </c>
      <c r="D33" s="10">
        <f t="shared" si="2"/>
        <v>4126.3282508352258</v>
      </c>
      <c r="E33" s="11">
        <v>4127</v>
      </c>
      <c r="F33" s="10">
        <f t="shared" si="3"/>
        <v>0.67174916477415536</v>
      </c>
    </row>
    <row r="34" spans="1:6" x14ac:dyDescent="0.2">
      <c r="A34" s="7" t="s">
        <v>36</v>
      </c>
      <c r="B34" s="8" t="s">
        <v>75</v>
      </c>
      <c r="C34" s="9">
        <v>12800</v>
      </c>
      <c r="D34" s="10">
        <f t="shared" si="2"/>
        <v>18212.759176100306</v>
      </c>
      <c r="E34" s="11">
        <v>18213</v>
      </c>
      <c r="F34" s="10">
        <f t="shared" si="3"/>
        <v>0.24082389969407814</v>
      </c>
    </row>
    <row r="35" spans="1:6" x14ac:dyDescent="0.2">
      <c r="A35" s="7" t="s">
        <v>37</v>
      </c>
      <c r="B35" s="8" t="s">
        <v>76</v>
      </c>
      <c r="C35" s="9">
        <v>4500</v>
      </c>
      <c r="D35" s="10">
        <f t="shared" ref="D35:D45" si="4">C35/0.702804</f>
        <v>6402.9231478477641</v>
      </c>
      <c r="E35" s="11">
        <v>6403</v>
      </c>
      <c r="F35" s="10">
        <f t="shared" ref="F35:F45" si="5">E35-D35</f>
        <v>7.6852152235915128E-2</v>
      </c>
    </row>
    <row r="36" spans="1:6" x14ac:dyDescent="0.2">
      <c r="A36" s="7" t="s">
        <v>38</v>
      </c>
      <c r="B36" s="8" t="s">
        <v>77</v>
      </c>
      <c r="C36" s="9">
        <v>2600</v>
      </c>
      <c r="D36" s="10">
        <f t="shared" si="4"/>
        <v>3699.4667076453748</v>
      </c>
      <c r="E36" s="11">
        <v>3700</v>
      </c>
      <c r="F36" s="10">
        <f t="shared" si="5"/>
        <v>0.53329235462524593</v>
      </c>
    </row>
    <row r="37" spans="1:6" x14ac:dyDescent="0.2">
      <c r="A37" s="7" t="s">
        <v>39</v>
      </c>
      <c r="B37" s="8" t="s">
        <v>78</v>
      </c>
      <c r="C37" s="9">
        <v>2900</v>
      </c>
      <c r="D37" s="10">
        <f t="shared" si="4"/>
        <v>4126.3282508352258</v>
      </c>
      <c r="E37" s="11">
        <v>4127</v>
      </c>
      <c r="F37" s="10">
        <f t="shared" si="5"/>
        <v>0.67174916477415536</v>
      </c>
    </row>
    <row r="38" spans="1:6" x14ac:dyDescent="0.2">
      <c r="A38" s="7" t="s">
        <v>40</v>
      </c>
      <c r="B38" s="12" t="s">
        <v>145</v>
      </c>
      <c r="C38" s="9">
        <v>12300</v>
      </c>
      <c r="D38" s="13">
        <f t="shared" si="4"/>
        <v>17501.323270783891</v>
      </c>
      <c r="E38" s="14">
        <v>17502</v>
      </c>
      <c r="F38" s="13">
        <f t="shared" si="5"/>
        <v>0.67672921610937919</v>
      </c>
    </row>
    <row r="39" spans="1:6" x14ac:dyDescent="0.2">
      <c r="A39" s="7" t="s">
        <v>41</v>
      </c>
      <c r="B39" s="12" t="s">
        <v>79</v>
      </c>
      <c r="C39" s="9">
        <v>4300</v>
      </c>
      <c r="D39" s="13">
        <f t="shared" si="4"/>
        <v>6118.3487857211967</v>
      </c>
      <c r="E39" s="14">
        <v>6119</v>
      </c>
      <c r="F39" s="13">
        <f t="shared" si="5"/>
        <v>0.65121427880330884</v>
      </c>
    </row>
    <row r="40" spans="1:6" x14ac:dyDescent="0.2">
      <c r="A40" s="7" t="s">
        <v>42</v>
      </c>
      <c r="B40" s="12" t="s">
        <v>81</v>
      </c>
      <c r="C40" s="9">
        <v>2600</v>
      </c>
      <c r="D40" s="13">
        <f t="shared" si="4"/>
        <v>3699.4667076453748</v>
      </c>
      <c r="E40" s="14">
        <v>3700</v>
      </c>
      <c r="F40" s="13">
        <f t="shared" si="5"/>
        <v>0.53329235462524593</v>
      </c>
    </row>
    <row r="41" spans="1:6" x14ac:dyDescent="0.2">
      <c r="A41" s="7" t="s">
        <v>43</v>
      </c>
      <c r="B41" s="12" t="s">
        <v>80</v>
      </c>
      <c r="C41" s="9">
        <v>2900</v>
      </c>
      <c r="D41" s="13">
        <f t="shared" si="4"/>
        <v>4126.3282508352258</v>
      </c>
      <c r="E41" s="14">
        <v>4127</v>
      </c>
      <c r="F41" s="13">
        <f t="shared" si="5"/>
        <v>0.67174916477415536</v>
      </c>
    </row>
    <row r="42" spans="1:6" ht="17.25" customHeight="1" x14ac:dyDescent="0.2">
      <c r="A42" s="7" t="s">
        <v>44</v>
      </c>
      <c r="B42" s="12" t="s">
        <v>147</v>
      </c>
      <c r="C42" s="9">
        <v>11600</v>
      </c>
      <c r="D42" s="13">
        <f t="shared" si="4"/>
        <v>16505.313003340903</v>
      </c>
      <c r="E42" s="14">
        <v>16506</v>
      </c>
      <c r="F42" s="13">
        <f t="shared" si="5"/>
        <v>0.68699665909662144</v>
      </c>
    </row>
    <row r="43" spans="1:6" ht="15.75" x14ac:dyDescent="0.2">
      <c r="A43" s="7" t="s">
        <v>45</v>
      </c>
      <c r="B43" s="12" t="s">
        <v>148</v>
      </c>
      <c r="C43" s="9">
        <v>4100</v>
      </c>
      <c r="D43" s="13">
        <f t="shared" si="4"/>
        <v>5833.7744235946293</v>
      </c>
      <c r="E43" s="14">
        <v>5834</v>
      </c>
      <c r="F43" s="13">
        <f t="shared" si="5"/>
        <v>0.22557640537070256</v>
      </c>
    </row>
    <row r="44" spans="1:6" ht="15.75" x14ac:dyDescent="0.2">
      <c r="A44" s="7" t="s">
        <v>46</v>
      </c>
      <c r="B44" s="12" t="s">
        <v>149</v>
      </c>
      <c r="C44" s="9">
        <v>2600</v>
      </c>
      <c r="D44" s="13">
        <f t="shared" si="4"/>
        <v>3699.4667076453748</v>
      </c>
      <c r="E44" s="14">
        <v>3700</v>
      </c>
      <c r="F44" s="13">
        <f t="shared" si="5"/>
        <v>0.53329235462524593</v>
      </c>
    </row>
    <row r="45" spans="1:6" ht="15.75" x14ac:dyDescent="0.2">
      <c r="A45" s="7" t="s">
        <v>47</v>
      </c>
      <c r="B45" s="12" t="s">
        <v>150</v>
      </c>
      <c r="C45" s="9">
        <v>2900</v>
      </c>
      <c r="D45" s="13">
        <f t="shared" si="4"/>
        <v>4126.3282508352258</v>
      </c>
      <c r="E45" s="14">
        <v>4127</v>
      </c>
      <c r="F45" s="13">
        <f t="shared" si="5"/>
        <v>0.67174916477415536</v>
      </c>
    </row>
    <row r="46" spans="1:6" x14ac:dyDescent="0.2">
      <c r="A46" s="7" t="s">
        <v>48</v>
      </c>
      <c r="B46" s="12" t="s">
        <v>82</v>
      </c>
      <c r="C46" s="9">
        <v>5900</v>
      </c>
      <c r="D46" s="13">
        <f t="shared" ref="D46:D56" si="6">C46/0.702804</f>
        <v>8394.9436827337358</v>
      </c>
      <c r="E46" s="14">
        <v>8395</v>
      </c>
      <c r="F46" s="13">
        <f t="shared" ref="F46:F56" si="7">E46-D46</f>
        <v>5.6317266264159116E-2</v>
      </c>
    </row>
    <row r="47" spans="1:6" x14ac:dyDescent="0.2">
      <c r="A47" s="7" t="s">
        <v>49</v>
      </c>
      <c r="B47" s="12" t="s">
        <v>83</v>
      </c>
      <c r="C47" s="9">
        <v>2100</v>
      </c>
      <c r="D47" s="13">
        <f t="shared" si="6"/>
        <v>2988.0308023289567</v>
      </c>
      <c r="E47" s="14">
        <v>2989</v>
      </c>
      <c r="F47" s="13">
        <f t="shared" si="7"/>
        <v>0.96919767104327548</v>
      </c>
    </row>
    <row r="48" spans="1:6" x14ac:dyDescent="0.2">
      <c r="A48" s="7" t="s">
        <v>50</v>
      </c>
      <c r="B48" s="12" t="s">
        <v>84</v>
      </c>
      <c r="C48" s="9">
        <v>2600</v>
      </c>
      <c r="D48" s="13">
        <f t="shared" si="6"/>
        <v>3699.4667076453748</v>
      </c>
      <c r="E48" s="14">
        <v>3700</v>
      </c>
      <c r="F48" s="13">
        <f t="shared" si="7"/>
        <v>0.53329235462524593</v>
      </c>
    </row>
    <row r="49" spans="1:6" x14ac:dyDescent="0.2">
      <c r="A49" s="7" t="s">
        <v>51</v>
      </c>
      <c r="B49" s="12" t="s">
        <v>85</v>
      </c>
      <c r="C49" s="9">
        <v>2900</v>
      </c>
      <c r="D49" s="13">
        <f t="shared" si="6"/>
        <v>4126.3282508352258</v>
      </c>
      <c r="E49" s="14">
        <v>4127</v>
      </c>
      <c r="F49" s="13">
        <f t="shared" si="7"/>
        <v>0.67174916477415536</v>
      </c>
    </row>
    <row r="50" spans="1:6" x14ac:dyDescent="0.2">
      <c r="A50" s="7" t="s">
        <v>52</v>
      </c>
      <c r="B50" s="18" t="s">
        <v>96</v>
      </c>
      <c r="C50" s="9">
        <v>900</v>
      </c>
      <c r="D50" s="10">
        <f t="shared" si="6"/>
        <v>1280.5846295695528</v>
      </c>
      <c r="E50" s="11">
        <v>1280.58</v>
      </c>
      <c r="F50" s="10">
        <f t="shared" si="7"/>
        <v>-4.629569552889734E-3</v>
      </c>
    </row>
    <row r="51" spans="1:6" x14ac:dyDescent="0.2">
      <c r="A51" s="7" t="s">
        <v>86</v>
      </c>
      <c r="B51" s="18" t="s">
        <v>97</v>
      </c>
      <c r="C51" s="9">
        <v>750</v>
      </c>
      <c r="D51" s="10">
        <f t="shared" si="6"/>
        <v>1067.1538579746273</v>
      </c>
      <c r="E51" s="11">
        <v>1067.1500000000001</v>
      </c>
      <c r="F51" s="10">
        <f t="shared" si="7"/>
        <v>-3.857974627180738E-3</v>
      </c>
    </row>
    <row r="52" spans="1:6" x14ac:dyDescent="0.2">
      <c r="A52" s="7" t="s">
        <v>87</v>
      </c>
      <c r="B52" s="18" t="s">
        <v>98</v>
      </c>
      <c r="C52" s="9">
        <v>700</v>
      </c>
      <c r="D52" s="10">
        <f t="shared" si="6"/>
        <v>996.01026744298554</v>
      </c>
      <c r="E52" s="11">
        <v>996.01</v>
      </c>
      <c r="F52" s="10">
        <f t="shared" si="7"/>
        <v>-2.6744298554604029E-4</v>
      </c>
    </row>
    <row r="53" spans="1:6" x14ac:dyDescent="0.2">
      <c r="A53" s="7" t="s">
        <v>88</v>
      </c>
      <c r="B53" s="18" t="s">
        <v>99</v>
      </c>
      <c r="C53" s="9">
        <v>600</v>
      </c>
      <c r="D53" s="10">
        <f t="shared" si="6"/>
        <v>853.72308637970195</v>
      </c>
      <c r="E53" s="11">
        <v>853.72</v>
      </c>
      <c r="F53" s="10">
        <f t="shared" si="7"/>
        <v>-3.0863797019264894E-3</v>
      </c>
    </row>
    <row r="54" spans="1:6" x14ac:dyDescent="0.2">
      <c r="A54" s="7" t="s">
        <v>89</v>
      </c>
      <c r="B54" s="18" t="s">
        <v>100</v>
      </c>
      <c r="C54" s="9">
        <v>500</v>
      </c>
      <c r="D54" s="10">
        <f t="shared" si="6"/>
        <v>711.43590531641826</v>
      </c>
      <c r="E54" s="11">
        <v>711.44</v>
      </c>
      <c r="F54" s="10">
        <f t="shared" si="7"/>
        <v>4.0946835817976535E-3</v>
      </c>
    </row>
    <row r="55" spans="1:6" x14ac:dyDescent="0.2">
      <c r="A55" s="7" t="s">
        <v>90</v>
      </c>
      <c r="B55" s="15" t="s">
        <v>101</v>
      </c>
      <c r="C55" s="9">
        <v>28490</v>
      </c>
      <c r="D55" s="13">
        <f t="shared" si="6"/>
        <v>40537.61788492951</v>
      </c>
      <c r="E55" s="14">
        <v>40538</v>
      </c>
      <c r="F55" s="13">
        <f t="shared" si="7"/>
        <v>0.3821150704898173</v>
      </c>
    </row>
    <row r="56" spans="1:6" x14ac:dyDescent="0.2">
      <c r="A56" s="7" t="s">
        <v>91</v>
      </c>
      <c r="B56" s="15" t="s">
        <v>102</v>
      </c>
      <c r="C56" s="9">
        <v>19030</v>
      </c>
      <c r="D56" s="13">
        <f t="shared" si="6"/>
        <v>27077.250556342879</v>
      </c>
      <c r="E56" s="14">
        <v>27078</v>
      </c>
      <c r="F56" s="13">
        <f t="shared" si="7"/>
        <v>0.74944365712144645</v>
      </c>
    </row>
    <row r="57" spans="1:6" x14ac:dyDescent="0.2">
      <c r="A57" s="7" t="s">
        <v>92</v>
      </c>
      <c r="B57" s="15" t="s">
        <v>103</v>
      </c>
      <c r="C57" s="9">
        <v>19305</v>
      </c>
      <c r="D57" s="13">
        <f t="shared" ref="D57:D62" si="8">C57/0.702804</f>
        <v>27468.54030426691</v>
      </c>
      <c r="E57" s="14">
        <v>27469</v>
      </c>
      <c r="F57" s="13">
        <f t="shared" ref="F57:F62" si="9">E57-D57</f>
        <v>0.45969573309048428</v>
      </c>
    </row>
    <row r="58" spans="1:6" ht="18.75" customHeight="1" x14ac:dyDescent="0.2">
      <c r="A58" s="7" t="s">
        <v>93</v>
      </c>
      <c r="B58" s="15" t="s">
        <v>104</v>
      </c>
      <c r="C58" s="9">
        <v>17160</v>
      </c>
      <c r="D58" s="13">
        <f t="shared" si="8"/>
        <v>24416.480270459473</v>
      </c>
      <c r="E58" s="14">
        <v>24417</v>
      </c>
      <c r="F58" s="13">
        <f t="shared" si="9"/>
        <v>0.51972954052689602</v>
      </c>
    </row>
    <row r="59" spans="1:6" x14ac:dyDescent="0.2">
      <c r="A59" s="7" t="s">
        <v>94</v>
      </c>
      <c r="B59" s="15" t="s">
        <v>105</v>
      </c>
      <c r="C59" s="9">
        <v>14300</v>
      </c>
      <c r="D59" s="13">
        <f t="shared" si="8"/>
        <v>20347.066892049563</v>
      </c>
      <c r="E59" s="14">
        <v>20348</v>
      </c>
      <c r="F59" s="13">
        <f t="shared" si="9"/>
        <v>0.93310795043726102</v>
      </c>
    </row>
    <row r="60" spans="1:6" x14ac:dyDescent="0.2">
      <c r="A60" s="7" t="s">
        <v>95</v>
      </c>
      <c r="B60" s="16" t="s">
        <v>112</v>
      </c>
      <c r="C60" s="9">
        <v>43190</v>
      </c>
      <c r="D60" s="10">
        <f t="shared" si="8"/>
        <v>61453.833501232206</v>
      </c>
      <c r="E60" s="11">
        <v>61454</v>
      </c>
      <c r="F60" s="10">
        <f t="shared" si="9"/>
        <v>0.16649876779410988</v>
      </c>
    </row>
    <row r="61" spans="1:6" x14ac:dyDescent="0.2">
      <c r="A61" s="7" t="s">
        <v>106</v>
      </c>
      <c r="B61" s="16" t="s">
        <v>113</v>
      </c>
      <c r="C61" s="9">
        <v>28890</v>
      </c>
      <c r="D61" s="10">
        <f t="shared" si="8"/>
        <v>41106.766609182647</v>
      </c>
      <c r="E61" s="11">
        <v>41107</v>
      </c>
      <c r="F61" s="10">
        <f t="shared" si="9"/>
        <v>0.23339081735321088</v>
      </c>
    </row>
    <row r="62" spans="1:6" x14ac:dyDescent="0.2">
      <c r="A62" s="7" t="s">
        <v>107</v>
      </c>
      <c r="B62" s="16" t="s">
        <v>114</v>
      </c>
      <c r="C62" s="9">
        <v>27580</v>
      </c>
      <c r="D62" s="10">
        <f t="shared" si="8"/>
        <v>39242.804537253629</v>
      </c>
      <c r="E62" s="11">
        <v>39243</v>
      </c>
      <c r="F62" s="10">
        <f t="shared" si="9"/>
        <v>0.19546274637104943</v>
      </c>
    </row>
    <row r="63" spans="1:6" x14ac:dyDescent="0.2">
      <c r="A63" s="7" t="s">
        <v>108</v>
      </c>
      <c r="B63" s="16" t="s">
        <v>115</v>
      </c>
      <c r="C63" s="9">
        <v>24516</v>
      </c>
      <c r="D63" s="10">
        <f t="shared" ref="D63:D66" si="10">C63/0.702804</f>
        <v>34883.125309474621</v>
      </c>
      <c r="E63" s="11">
        <v>34884</v>
      </c>
      <c r="F63" s="10">
        <f t="shared" ref="F63:F66" si="11">E63-D63</f>
        <v>0.87469052537926473</v>
      </c>
    </row>
    <row r="64" spans="1:6" x14ac:dyDescent="0.2">
      <c r="A64" s="7" t="s">
        <v>109</v>
      </c>
      <c r="B64" s="16" t="s">
        <v>116</v>
      </c>
      <c r="C64" s="9">
        <v>21600</v>
      </c>
      <c r="D64" s="10">
        <f t="shared" si="10"/>
        <v>30734.031109669268</v>
      </c>
      <c r="E64" s="11">
        <v>30735</v>
      </c>
      <c r="F64" s="10">
        <f t="shared" si="11"/>
        <v>0.96889033073239261</v>
      </c>
    </row>
    <row r="65" spans="1:6" x14ac:dyDescent="0.2">
      <c r="A65" s="7" t="s">
        <v>110</v>
      </c>
      <c r="B65" s="8" t="s">
        <v>117</v>
      </c>
      <c r="C65" s="9">
        <v>23760</v>
      </c>
      <c r="D65" s="10">
        <f t="shared" si="10"/>
        <v>33807.434220636198</v>
      </c>
      <c r="E65" s="11">
        <v>33808</v>
      </c>
      <c r="F65" s="10">
        <f t="shared" si="11"/>
        <v>0.5657793638019939</v>
      </c>
    </row>
    <row r="66" spans="1:6" x14ac:dyDescent="0.2">
      <c r="A66" s="7" t="s">
        <v>111</v>
      </c>
      <c r="B66" s="8" t="s">
        <v>118</v>
      </c>
      <c r="C66" s="9">
        <v>15840</v>
      </c>
      <c r="D66" s="10">
        <f t="shared" si="10"/>
        <v>22538.28948042413</v>
      </c>
      <c r="E66" s="11">
        <v>22539</v>
      </c>
      <c r="F66" s="10">
        <f t="shared" si="11"/>
        <v>0.71051957587042125</v>
      </c>
    </row>
    <row r="67" spans="1:6" x14ac:dyDescent="0.2">
      <c r="A67" s="7" t="s">
        <v>121</v>
      </c>
      <c r="B67" s="8" t="s">
        <v>119</v>
      </c>
      <c r="C67" s="9">
        <v>16038</v>
      </c>
      <c r="D67" s="10">
        <f t="shared" ref="D67:D68" si="12">C67/0.702804</f>
        <v>22820.018098929431</v>
      </c>
      <c r="E67" s="11">
        <v>22821</v>
      </c>
      <c r="F67" s="10">
        <f t="shared" ref="F67:F68" si="13">E67-D67</f>
        <v>0.98190107056871057</v>
      </c>
    </row>
    <row r="68" spans="1:6" x14ac:dyDescent="0.2">
      <c r="A68" s="7" t="s">
        <v>122</v>
      </c>
      <c r="B68" s="8" t="s">
        <v>120</v>
      </c>
      <c r="C68" s="9">
        <v>14256</v>
      </c>
      <c r="D68" s="10">
        <f t="shared" si="12"/>
        <v>20284.460532381716</v>
      </c>
      <c r="E68" s="11">
        <v>20285</v>
      </c>
      <c r="F68" s="10">
        <f t="shared" si="13"/>
        <v>0.53946761828410672</v>
      </c>
    </row>
    <row r="69" spans="1:6" x14ac:dyDescent="0.2">
      <c r="A69" s="7" t="s">
        <v>123</v>
      </c>
      <c r="B69" s="8" t="s">
        <v>134</v>
      </c>
      <c r="C69" s="9">
        <v>11880</v>
      </c>
      <c r="D69" s="10">
        <f t="shared" ref="D69:D78" si="14">C69/0.702804</f>
        <v>16903.717110318099</v>
      </c>
      <c r="E69" s="11">
        <v>16904</v>
      </c>
      <c r="F69" s="10">
        <f t="shared" ref="F69:F78" si="15">E69-D69</f>
        <v>0.28288968190099695</v>
      </c>
    </row>
    <row r="70" spans="1:6" x14ac:dyDescent="0.2">
      <c r="A70" s="7" t="s">
        <v>124</v>
      </c>
      <c r="B70" s="16" t="s">
        <v>135</v>
      </c>
      <c r="C70" s="9">
        <v>16610</v>
      </c>
      <c r="D70" s="10">
        <f t="shared" si="14"/>
        <v>23633.900774611415</v>
      </c>
      <c r="E70" s="11">
        <v>23634</v>
      </c>
      <c r="F70" s="10">
        <f t="shared" si="15"/>
        <v>9.9225388585182372E-2</v>
      </c>
    </row>
    <row r="71" spans="1:6" x14ac:dyDescent="0.2">
      <c r="A71" s="7" t="s">
        <v>125</v>
      </c>
      <c r="B71" s="16" t="s">
        <v>136</v>
      </c>
      <c r="C71" s="9">
        <v>11110</v>
      </c>
      <c r="D71" s="10">
        <f t="shared" si="14"/>
        <v>15808.105816130814</v>
      </c>
      <c r="E71" s="11">
        <v>15809</v>
      </c>
      <c r="F71" s="10">
        <f t="shared" si="15"/>
        <v>0.89418386918623582</v>
      </c>
    </row>
    <row r="72" spans="1:6" x14ac:dyDescent="0.2">
      <c r="A72" s="7" t="s">
        <v>126</v>
      </c>
      <c r="B72" s="16" t="s">
        <v>137</v>
      </c>
      <c r="C72" s="9">
        <v>11286</v>
      </c>
      <c r="D72" s="10">
        <f t="shared" si="14"/>
        <v>16058.531254802192</v>
      </c>
      <c r="E72" s="11">
        <v>16059</v>
      </c>
      <c r="F72" s="10">
        <f t="shared" si="15"/>
        <v>0.46874519780794799</v>
      </c>
    </row>
    <row r="73" spans="1:6" x14ac:dyDescent="0.2">
      <c r="A73" s="7" t="s">
        <v>127</v>
      </c>
      <c r="B73" s="16" t="s">
        <v>138</v>
      </c>
      <c r="C73" s="9">
        <v>10032</v>
      </c>
      <c r="D73" s="10">
        <f t="shared" si="14"/>
        <v>14274.250004268615</v>
      </c>
      <c r="E73" s="11">
        <v>14275</v>
      </c>
      <c r="F73" s="10">
        <f t="shared" si="15"/>
        <v>0.74999573138484266</v>
      </c>
    </row>
    <row r="74" spans="1:6" x14ac:dyDescent="0.2">
      <c r="A74" s="7" t="s">
        <v>128</v>
      </c>
      <c r="B74" s="16" t="s">
        <v>139</v>
      </c>
      <c r="C74" s="9">
        <v>8360</v>
      </c>
      <c r="D74" s="10">
        <f t="shared" si="14"/>
        <v>11895.208336890513</v>
      </c>
      <c r="E74" s="11">
        <v>11896</v>
      </c>
      <c r="F74" s="10">
        <f t="shared" si="15"/>
        <v>0.79166310948676255</v>
      </c>
    </row>
    <row r="75" spans="1:6" x14ac:dyDescent="0.2">
      <c r="A75" s="7" t="s">
        <v>129</v>
      </c>
      <c r="B75" s="8" t="s">
        <v>140</v>
      </c>
      <c r="C75" s="9">
        <v>11880</v>
      </c>
      <c r="D75" s="10">
        <f t="shared" si="14"/>
        <v>16903.717110318099</v>
      </c>
      <c r="E75" s="11">
        <v>16904</v>
      </c>
      <c r="F75" s="10">
        <f t="shared" si="15"/>
        <v>0.28288968190099695</v>
      </c>
    </row>
    <row r="76" spans="1:6" ht="15.75" customHeight="1" x14ac:dyDescent="0.2">
      <c r="A76" s="7" t="s">
        <v>130</v>
      </c>
      <c r="B76" s="8" t="s">
        <v>141</v>
      </c>
      <c r="C76" s="9">
        <v>7920</v>
      </c>
      <c r="D76" s="10">
        <f t="shared" si="14"/>
        <v>11269.144740212065</v>
      </c>
      <c r="E76" s="11">
        <v>11270</v>
      </c>
      <c r="F76" s="10">
        <f t="shared" si="15"/>
        <v>0.85525978793521062</v>
      </c>
    </row>
    <row r="77" spans="1:6" x14ac:dyDescent="0.2">
      <c r="A77" s="7" t="s">
        <v>131</v>
      </c>
      <c r="B77" s="8" t="s">
        <v>142</v>
      </c>
      <c r="C77" s="9">
        <v>8019</v>
      </c>
      <c r="D77" s="10">
        <f t="shared" si="14"/>
        <v>11410.009049464716</v>
      </c>
      <c r="E77" s="11">
        <v>11411</v>
      </c>
      <c r="F77" s="10">
        <f t="shared" si="15"/>
        <v>0.99095053528435528</v>
      </c>
    </row>
    <row r="78" spans="1:6" x14ac:dyDescent="0.2">
      <c r="A78" s="7" t="s">
        <v>132</v>
      </c>
      <c r="B78" s="8" t="s">
        <v>143</v>
      </c>
      <c r="C78" s="9">
        <v>7128</v>
      </c>
      <c r="D78" s="10">
        <f t="shared" si="14"/>
        <v>10142.230266190858</v>
      </c>
      <c r="E78" s="11">
        <v>10143</v>
      </c>
      <c r="F78" s="10">
        <f t="shared" si="15"/>
        <v>0.76973380914205336</v>
      </c>
    </row>
    <row r="79" spans="1:6" x14ac:dyDescent="0.2">
      <c r="A79" s="7" t="s">
        <v>133</v>
      </c>
      <c r="B79" s="8" t="s">
        <v>144</v>
      </c>
      <c r="C79" s="9">
        <v>5940</v>
      </c>
      <c r="D79" s="10">
        <f t="shared" ref="D79:D83" si="16">C79/0.702804</f>
        <v>8451.8585551590495</v>
      </c>
      <c r="E79" s="11">
        <v>8452</v>
      </c>
      <c r="F79" s="10">
        <f t="shared" ref="F79:F83" si="17">E79-D79</f>
        <v>0.14144484095049847</v>
      </c>
    </row>
    <row r="80" spans="1:6" x14ac:dyDescent="0.2">
      <c r="A80" s="7" t="s">
        <v>156</v>
      </c>
      <c r="B80" s="8" t="s">
        <v>151</v>
      </c>
      <c r="C80" s="9">
        <v>9460</v>
      </c>
      <c r="D80" s="10">
        <f t="shared" si="16"/>
        <v>13460.367328586633</v>
      </c>
      <c r="E80" s="11">
        <v>13461</v>
      </c>
      <c r="F80" s="10">
        <f t="shared" si="17"/>
        <v>0.63267141336655186</v>
      </c>
    </row>
    <row r="81" spans="1:6" x14ac:dyDescent="0.2">
      <c r="A81" s="7" t="s">
        <v>157</v>
      </c>
      <c r="B81" s="8" t="s">
        <v>152</v>
      </c>
      <c r="C81" s="9">
        <v>6380</v>
      </c>
      <c r="D81" s="10">
        <f t="shared" si="16"/>
        <v>9077.9221518374961</v>
      </c>
      <c r="E81" s="11">
        <v>9078</v>
      </c>
      <c r="F81" s="10">
        <f t="shared" si="17"/>
        <v>7.7848162503869389E-2</v>
      </c>
    </row>
    <row r="82" spans="1:6" ht="15.75" customHeight="1" x14ac:dyDescent="0.2">
      <c r="A82" s="7" t="s">
        <v>158</v>
      </c>
      <c r="B82" s="8" t="s">
        <v>153</v>
      </c>
      <c r="C82" s="9">
        <v>6390</v>
      </c>
      <c r="D82" s="10">
        <f t="shared" si="16"/>
        <v>9092.1508699438255</v>
      </c>
      <c r="E82" s="11">
        <v>9093</v>
      </c>
      <c r="F82" s="10">
        <f t="shared" si="17"/>
        <v>0.84913005617454473</v>
      </c>
    </row>
    <row r="83" spans="1:6" ht="15" customHeight="1" x14ac:dyDescent="0.2">
      <c r="A83" s="7" t="s">
        <v>159</v>
      </c>
      <c r="B83" s="8" t="s">
        <v>154</v>
      </c>
      <c r="C83" s="9">
        <v>5680</v>
      </c>
      <c r="D83" s="10">
        <f t="shared" si="16"/>
        <v>8081.9118843945116</v>
      </c>
      <c r="E83" s="11">
        <v>8082</v>
      </c>
      <c r="F83" s="10">
        <f t="shared" si="17"/>
        <v>8.8115605488383153E-2</v>
      </c>
    </row>
    <row r="84" spans="1:6" x14ac:dyDescent="0.2">
      <c r="A84" s="7" t="s">
        <v>160</v>
      </c>
      <c r="B84" s="8" t="s">
        <v>155</v>
      </c>
      <c r="C84" s="9">
        <v>4730</v>
      </c>
      <c r="D84" s="10">
        <f t="shared" ref="D84:D88" si="18">C84/0.702804</f>
        <v>6730.1836642933167</v>
      </c>
      <c r="E84" s="11">
        <v>6731</v>
      </c>
      <c r="F84" s="10">
        <f t="shared" ref="F84:F88" si="19">E84-D84</f>
        <v>0.81633570668327593</v>
      </c>
    </row>
    <row r="85" spans="1:6" x14ac:dyDescent="0.2">
      <c r="A85" s="7" t="s">
        <v>161</v>
      </c>
      <c r="B85" s="8" t="s">
        <v>166</v>
      </c>
      <c r="C85" s="9">
        <v>23760</v>
      </c>
      <c r="D85" s="10">
        <f t="shared" si="18"/>
        <v>33807.434220636198</v>
      </c>
      <c r="E85" s="11">
        <v>33808</v>
      </c>
      <c r="F85" s="10">
        <f t="shared" si="19"/>
        <v>0.5657793638019939</v>
      </c>
    </row>
    <row r="86" spans="1:6" x14ac:dyDescent="0.2">
      <c r="A86" s="7" t="s">
        <v>162</v>
      </c>
      <c r="B86" s="8" t="s">
        <v>167</v>
      </c>
      <c r="C86" s="9">
        <v>15840</v>
      </c>
      <c r="D86" s="10">
        <f t="shared" si="18"/>
        <v>22538.28948042413</v>
      </c>
      <c r="E86" s="11">
        <v>22539</v>
      </c>
      <c r="F86" s="10">
        <f t="shared" si="19"/>
        <v>0.71051957587042125</v>
      </c>
    </row>
    <row r="87" spans="1:6" x14ac:dyDescent="0.2">
      <c r="A87" s="7" t="s">
        <v>163</v>
      </c>
      <c r="B87" s="8" t="s">
        <v>168</v>
      </c>
      <c r="C87" s="9">
        <v>16038</v>
      </c>
      <c r="D87" s="10">
        <f t="shared" si="18"/>
        <v>22820.018098929431</v>
      </c>
      <c r="E87" s="11">
        <v>22821</v>
      </c>
      <c r="F87" s="10">
        <f t="shared" si="19"/>
        <v>0.98190107056871057</v>
      </c>
    </row>
    <row r="88" spans="1:6" x14ac:dyDescent="0.2">
      <c r="A88" s="7" t="s">
        <v>164</v>
      </c>
      <c r="B88" s="8" t="s">
        <v>169</v>
      </c>
      <c r="C88" s="9">
        <v>14256</v>
      </c>
      <c r="D88" s="10">
        <f t="shared" si="18"/>
        <v>20284.460532381716</v>
      </c>
      <c r="E88" s="11">
        <v>20285</v>
      </c>
      <c r="F88" s="10">
        <f t="shared" si="19"/>
        <v>0.53946761828410672</v>
      </c>
    </row>
    <row r="89" spans="1:6" x14ac:dyDescent="0.2">
      <c r="A89" s="7" t="s">
        <v>165</v>
      </c>
      <c r="B89" s="8" t="s">
        <v>170</v>
      </c>
      <c r="C89" s="9">
        <v>11880</v>
      </c>
      <c r="D89" s="10">
        <f t="shared" ref="D89:D93" si="20">C89/0.702804</f>
        <v>16903.717110318099</v>
      </c>
      <c r="E89" s="11">
        <v>16904</v>
      </c>
      <c r="F89" s="10">
        <f t="shared" ref="F89:F93" si="21">E89-D89</f>
        <v>0.28288968190099695</v>
      </c>
    </row>
    <row r="90" spans="1:6" x14ac:dyDescent="0.2">
      <c r="A90" s="7" t="s">
        <v>171</v>
      </c>
      <c r="B90" s="8" t="s">
        <v>176</v>
      </c>
      <c r="C90" s="9">
        <v>16610</v>
      </c>
      <c r="D90" s="10">
        <f t="shared" si="20"/>
        <v>23633.900774611415</v>
      </c>
      <c r="E90" s="11">
        <v>23634</v>
      </c>
      <c r="F90" s="10">
        <f t="shared" si="21"/>
        <v>9.9225388585182372E-2</v>
      </c>
    </row>
    <row r="91" spans="1:6" x14ac:dyDescent="0.2">
      <c r="A91" s="7" t="s">
        <v>172</v>
      </c>
      <c r="B91" s="8" t="s">
        <v>177</v>
      </c>
      <c r="C91" s="9">
        <v>11110</v>
      </c>
      <c r="D91" s="10">
        <f t="shared" si="20"/>
        <v>15808.105816130814</v>
      </c>
      <c r="E91" s="11">
        <v>15809</v>
      </c>
      <c r="F91" s="10">
        <f t="shared" si="21"/>
        <v>0.89418386918623582</v>
      </c>
    </row>
    <row r="92" spans="1:6" x14ac:dyDescent="0.2">
      <c r="A92" s="7" t="s">
        <v>173</v>
      </c>
      <c r="B92" s="8" t="s">
        <v>178</v>
      </c>
      <c r="C92" s="9">
        <v>11286</v>
      </c>
      <c r="D92" s="10">
        <f t="shared" si="20"/>
        <v>16058.531254802192</v>
      </c>
      <c r="E92" s="11">
        <v>16059</v>
      </c>
      <c r="F92" s="10">
        <f t="shared" si="21"/>
        <v>0.46874519780794799</v>
      </c>
    </row>
    <row r="93" spans="1:6" x14ac:dyDescent="0.2">
      <c r="A93" s="7" t="s">
        <v>174</v>
      </c>
      <c r="B93" s="8" t="s">
        <v>179</v>
      </c>
      <c r="C93" s="9">
        <v>10032</v>
      </c>
      <c r="D93" s="10">
        <f t="shared" si="20"/>
        <v>14274.250004268615</v>
      </c>
      <c r="E93" s="11">
        <v>14275</v>
      </c>
      <c r="F93" s="10">
        <f t="shared" si="21"/>
        <v>0.74999573138484266</v>
      </c>
    </row>
    <row r="94" spans="1:6" x14ac:dyDescent="0.2">
      <c r="A94" s="7" t="s">
        <v>175</v>
      </c>
      <c r="B94" s="8" t="s">
        <v>180</v>
      </c>
      <c r="C94" s="9">
        <v>8360</v>
      </c>
      <c r="D94" s="10">
        <f t="shared" ref="D94:D98" si="22">C94/0.702804</f>
        <v>11895.208336890513</v>
      </c>
      <c r="E94" s="11">
        <v>11896</v>
      </c>
      <c r="F94" s="10">
        <f t="shared" ref="F94:F98" si="23">E94-D94</f>
        <v>0.79166310948676255</v>
      </c>
    </row>
    <row r="95" spans="1:6" x14ac:dyDescent="0.2">
      <c r="A95" s="7" t="s">
        <v>181</v>
      </c>
      <c r="B95" s="8" t="s">
        <v>186</v>
      </c>
      <c r="C95" s="9">
        <v>19030</v>
      </c>
      <c r="D95" s="10">
        <f t="shared" si="22"/>
        <v>27077.250556342879</v>
      </c>
      <c r="E95" s="11">
        <v>27078</v>
      </c>
      <c r="F95" s="10">
        <f t="shared" si="23"/>
        <v>0.74944365712144645</v>
      </c>
    </row>
    <row r="96" spans="1:6" x14ac:dyDescent="0.2">
      <c r="A96" s="7" t="s">
        <v>182</v>
      </c>
      <c r="B96" s="8" t="s">
        <v>187</v>
      </c>
      <c r="C96" s="9">
        <v>12650</v>
      </c>
      <c r="D96" s="10">
        <f t="shared" si="22"/>
        <v>17999.328404505381</v>
      </c>
      <c r="E96" s="11">
        <v>18000</v>
      </c>
      <c r="F96" s="10">
        <f t="shared" si="23"/>
        <v>0.67159549461939605</v>
      </c>
    </row>
    <row r="97" spans="1:6" x14ac:dyDescent="0.2">
      <c r="A97" s="7" t="s">
        <v>183</v>
      </c>
      <c r="B97" s="8" t="s">
        <v>188</v>
      </c>
      <c r="C97" s="9">
        <v>12771</v>
      </c>
      <c r="D97" s="10">
        <f t="shared" si="22"/>
        <v>18171.495893591957</v>
      </c>
      <c r="E97" s="11">
        <v>18172</v>
      </c>
      <c r="F97" s="10">
        <f t="shared" si="23"/>
        <v>0.50410640804329887</v>
      </c>
    </row>
    <row r="98" spans="1:6" x14ac:dyDescent="0.2">
      <c r="A98" s="7" t="s">
        <v>184</v>
      </c>
      <c r="B98" s="8" t="s">
        <v>189</v>
      </c>
      <c r="C98" s="9">
        <v>11352</v>
      </c>
      <c r="D98" s="10">
        <f t="shared" si="22"/>
        <v>16152.440794303961</v>
      </c>
      <c r="E98" s="11">
        <v>16153</v>
      </c>
      <c r="F98" s="10">
        <f t="shared" si="23"/>
        <v>0.55920569603949843</v>
      </c>
    </row>
    <row r="99" spans="1:6" x14ac:dyDescent="0.2">
      <c r="A99" s="7" t="s">
        <v>185</v>
      </c>
      <c r="B99" s="8" t="s">
        <v>190</v>
      </c>
      <c r="C99" s="9">
        <v>9460</v>
      </c>
      <c r="D99" s="10">
        <f t="shared" ref="D99:D103" si="24">C99/0.702804</f>
        <v>13460.367328586633</v>
      </c>
      <c r="E99" s="11">
        <v>13461</v>
      </c>
      <c r="F99" s="10">
        <f t="shared" ref="F99:F103" si="25">E99-D99</f>
        <v>0.63267141336655186</v>
      </c>
    </row>
    <row r="100" spans="1:6" x14ac:dyDescent="0.2">
      <c r="A100" s="7" t="s">
        <v>191</v>
      </c>
      <c r="B100" s="8" t="s">
        <v>196</v>
      </c>
      <c r="C100" s="9">
        <v>26180</v>
      </c>
      <c r="D100" s="10">
        <f t="shared" si="24"/>
        <v>37250.784002367662</v>
      </c>
      <c r="E100" s="11">
        <v>37251</v>
      </c>
      <c r="F100" s="10">
        <f t="shared" si="25"/>
        <v>0.21599763233825797</v>
      </c>
    </row>
    <row r="101" spans="1:6" x14ac:dyDescent="0.2">
      <c r="A101" s="7" t="s">
        <v>192</v>
      </c>
      <c r="B101" s="8" t="s">
        <v>197</v>
      </c>
      <c r="C101" s="9">
        <v>17380</v>
      </c>
      <c r="D101" s="10">
        <f t="shared" si="24"/>
        <v>24729.5120687987</v>
      </c>
      <c r="E101" s="11">
        <v>24730</v>
      </c>
      <c r="F101" s="10">
        <f t="shared" si="25"/>
        <v>0.4879312012999435</v>
      </c>
    </row>
    <row r="102" spans="1:6" x14ac:dyDescent="0.2">
      <c r="A102" s="7" t="s">
        <v>193</v>
      </c>
      <c r="B102" s="8" t="s">
        <v>198</v>
      </c>
      <c r="C102" s="9">
        <v>17671</v>
      </c>
      <c r="D102" s="10">
        <f t="shared" si="24"/>
        <v>25143.567765692853</v>
      </c>
      <c r="E102" s="11">
        <v>25144</v>
      </c>
      <c r="F102" s="10">
        <f t="shared" si="25"/>
        <v>0.43223430714715505</v>
      </c>
    </row>
    <row r="103" spans="1:6" x14ac:dyDescent="0.2">
      <c r="A103" s="7" t="s">
        <v>194</v>
      </c>
      <c r="B103" s="8" t="s">
        <v>199</v>
      </c>
      <c r="C103" s="9">
        <v>15708</v>
      </c>
      <c r="D103" s="10">
        <f t="shared" si="24"/>
        <v>22350.470401420596</v>
      </c>
      <c r="E103" s="11">
        <v>22351</v>
      </c>
      <c r="F103" s="10">
        <f t="shared" si="25"/>
        <v>0.52959857940368238</v>
      </c>
    </row>
    <row r="104" spans="1:6" x14ac:dyDescent="0.2">
      <c r="A104" s="7" t="s">
        <v>195</v>
      </c>
      <c r="B104" s="8" t="s">
        <v>200</v>
      </c>
      <c r="C104" s="9">
        <v>13090</v>
      </c>
      <c r="D104" s="10">
        <f t="shared" ref="D104:D108" si="26">C104/0.702804</f>
        <v>18625.392001183831</v>
      </c>
      <c r="E104" s="11">
        <v>18626</v>
      </c>
      <c r="F104" s="10">
        <f t="shared" ref="F104:F108" si="27">E104-D104</f>
        <v>0.60799881616912899</v>
      </c>
    </row>
    <row r="105" spans="1:6" x14ac:dyDescent="0.2">
      <c r="A105" s="7" t="s">
        <v>202</v>
      </c>
      <c r="B105" s="8" t="s">
        <v>201</v>
      </c>
      <c r="C105" s="9">
        <v>28490</v>
      </c>
      <c r="D105" s="10">
        <f t="shared" si="26"/>
        <v>40537.61788492951</v>
      </c>
      <c r="E105" s="11">
        <v>40538</v>
      </c>
      <c r="F105" s="10">
        <f t="shared" si="27"/>
        <v>0.3821150704898173</v>
      </c>
    </row>
    <row r="106" spans="1:6" x14ac:dyDescent="0.2">
      <c r="A106" s="7" t="s">
        <v>203</v>
      </c>
      <c r="B106" s="8" t="s">
        <v>207</v>
      </c>
      <c r="C106" s="9">
        <v>19030</v>
      </c>
      <c r="D106" s="10">
        <f t="shared" si="26"/>
        <v>27077.250556342879</v>
      </c>
      <c r="E106" s="11">
        <v>27078</v>
      </c>
      <c r="F106" s="10">
        <f t="shared" si="27"/>
        <v>0.74944365712144645</v>
      </c>
    </row>
    <row r="107" spans="1:6" x14ac:dyDescent="0.2">
      <c r="A107" s="7" t="s">
        <v>204</v>
      </c>
      <c r="B107" s="8" t="s">
        <v>208</v>
      </c>
      <c r="C107" s="9">
        <v>19305</v>
      </c>
      <c r="D107" s="10">
        <f t="shared" si="26"/>
        <v>27468.54030426691</v>
      </c>
      <c r="E107" s="11">
        <v>27469</v>
      </c>
      <c r="F107" s="10">
        <f t="shared" si="27"/>
        <v>0.45969573309048428</v>
      </c>
    </row>
    <row r="108" spans="1:6" x14ac:dyDescent="0.2">
      <c r="A108" s="7" t="s">
        <v>205</v>
      </c>
      <c r="B108" s="8" t="s">
        <v>209</v>
      </c>
      <c r="C108" s="9">
        <v>17160</v>
      </c>
      <c r="D108" s="10">
        <f t="shared" si="26"/>
        <v>24416.480270459473</v>
      </c>
      <c r="E108" s="11">
        <v>24417</v>
      </c>
      <c r="F108" s="10">
        <f t="shared" si="27"/>
        <v>0.51972954052689602</v>
      </c>
    </row>
    <row r="109" spans="1:6" x14ac:dyDescent="0.2">
      <c r="A109" s="7" t="s">
        <v>206</v>
      </c>
      <c r="B109" s="8" t="s">
        <v>210</v>
      </c>
      <c r="C109" s="9">
        <v>14300</v>
      </c>
      <c r="D109" s="10">
        <f t="shared" ref="D109:D113" si="28">C109/0.702804</f>
        <v>20347.066892049563</v>
      </c>
      <c r="E109" s="11">
        <v>20348</v>
      </c>
      <c r="F109" s="10">
        <f t="shared" ref="F109:F113" si="29">E109-D109</f>
        <v>0.93310795043726102</v>
      </c>
    </row>
    <row r="110" spans="1:6" x14ac:dyDescent="0.2">
      <c r="A110" s="7" t="s">
        <v>211</v>
      </c>
      <c r="B110" s="8" t="s">
        <v>216</v>
      </c>
      <c r="C110" s="9">
        <v>28490</v>
      </c>
      <c r="D110" s="10">
        <f t="shared" si="28"/>
        <v>40537.61788492951</v>
      </c>
      <c r="E110" s="11">
        <v>40538</v>
      </c>
      <c r="F110" s="10">
        <f t="shared" si="29"/>
        <v>0.3821150704898173</v>
      </c>
    </row>
    <row r="111" spans="1:6" x14ac:dyDescent="0.2">
      <c r="A111" s="7" t="s">
        <v>212</v>
      </c>
      <c r="B111" s="8" t="s">
        <v>217</v>
      </c>
      <c r="C111" s="9">
        <v>19030</v>
      </c>
      <c r="D111" s="10">
        <f t="shared" si="28"/>
        <v>27077.250556342879</v>
      </c>
      <c r="E111" s="11">
        <v>27078</v>
      </c>
      <c r="F111" s="10">
        <f t="shared" si="29"/>
        <v>0.74944365712144645</v>
      </c>
    </row>
    <row r="112" spans="1:6" x14ac:dyDescent="0.2">
      <c r="A112" s="7" t="s">
        <v>213</v>
      </c>
      <c r="B112" s="8" t="s">
        <v>218</v>
      </c>
      <c r="C112" s="9">
        <v>19305</v>
      </c>
      <c r="D112" s="10">
        <f t="shared" si="28"/>
        <v>27468.54030426691</v>
      </c>
      <c r="E112" s="11">
        <v>27469</v>
      </c>
      <c r="F112" s="10">
        <f t="shared" si="29"/>
        <v>0.45969573309048428</v>
      </c>
    </row>
    <row r="113" spans="1:6" x14ac:dyDescent="0.2">
      <c r="A113" s="7" t="s">
        <v>214</v>
      </c>
      <c r="B113" s="8" t="s">
        <v>219</v>
      </c>
      <c r="C113" s="9">
        <v>17160</v>
      </c>
      <c r="D113" s="10">
        <f t="shared" si="28"/>
        <v>24416.480270459473</v>
      </c>
      <c r="E113" s="11">
        <v>24417</v>
      </c>
      <c r="F113" s="10">
        <f t="shared" si="29"/>
        <v>0.51972954052689602</v>
      </c>
    </row>
    <row r="114" spans="1:6" x14ac:dyDescent="0.2">
      <c r="A114" s="7" t="s">
        <v>215</v>
      </c>
      <c r="B114" s="8" t="s">
        <v>220</v>
      </c>
      <c r="C114" s="9">
        <v>14300</v>
      </c>
      <c r="D114" s="10">
        <f t="shared" ref="D114:D118" si="30">C114/0.702804</f>
        <v>20347.066892049563</v>
      </c>
      <c r="E114" s="11">
        <v>20348</v>
      </c>
      <c r="F114" s="10">
        <f t="shared" ref="F114:F118" si="31">E114-D114</f>
        <v>0.93310795043726102</v>
      </c>
    </row>
    <row r="115" spans="1:6" x14ac:dyDescent="0.2">
      <c r="A115" s="7" t="s">
        <v>221</v>
      </c>
      <c r="B115" s="8" t="s">
        <v>226</v>
      </c>
      <c r="C115" s="9">
        <v>23760</v>
      </c>
      <c r="D115" s="10">
        <f t="shared" si="30"/>
        <v>33807.434220636198</v>
      </c>
      <c r="E115" s="11">
        <v>33808</v>
      </c>
      <c r="F115" s="10">
        <f t="shared" si="31"/>
        <v>0.5657793638019939</v>
      </c>
    </row>
    <row r="116" spans="1:6" x14ac:dyDescent="0.2">
      <c r="A116" s="7" t="s">
        <v>222</v>
      </c>
      <c r="B116" s="8" t="s">
        <v>227</v>
      </c>
      <c r="C116" s="9">
        <v>15840</v>
      </c>
      <c r="D116" s="10">
        <f t="shared" si="30"/>
        <v>22538.28948042413</v>
      </c>
      <c r="E116" s="11">
        <v>22539</v>
      </c>
      <c r="F116" s="10">
        <f t="shared" si="31"/>
        <v>0.71051957587042125</v>
      </c>
    </row>
    <row r="117" spans="1:6" x14ac:dyDescent="0.2">
      <c r="A117" s="7" t="s">
        <v>223</v>
      </c>
      <c r="B117" s="8" t="s">
        <v>228</v>
      </c>
      <c r="C117" s="9">
        <v>16120</v>
      </c>
      <c r="D117" s="10">
        <f t="shared" si="30"/>
        <v>22936.693587401325</v>
      </c>
      <c r="E117" s="11">
        <v>22937</v>
      </c>
      <c r="F117" s="10">
        <f t="shared" si="31"/>
        <v>0.30641259867479675</v>
      </c>
    </row>
    <row r="118" spans="1:6" x14ac:dyDescent="0.2">
      <c r="A118" s="7" t="s">
        <v>224</v>
      </c>
      <c r="B118" s="8" t="s">
        <v>229</v>
      </c>
      <c r="C118" s="9">
        <v>14330</v>
      </c>
      <c r="D118" s="10">
        <f t="shared" si="30"/>
        <v>20389.753046368547</v>
      </c>
      <c r="E118" s="11">
        <v>20390</v>
      </c>
      <c r="F118" s="10">
        <f t="shared" si="31"/>
        <v>0.24695363145292504</v>
      </c>
    </row>
    <row r="119" spans="1:6" x14ac:dyDescent="0.2">
      <c r="A119" s="7" t="s">
        <v>225</v>
      </c>
      <c r="B119" s="8" t="s">
        <v>230</v>
      </c>
      <c r="C119" s="9">
        <v>11880</v>
      </c>
      <c r="D119" s="10">
        <f t="shared" ref="D119:D123" si="32">C119/0.702804</f>
        <v>16903.717110318099</v>
      </c>
      <c r="E119" s="11">
        <v>16904</v>
      </c>
      <c r="F119" s="10">
        <f t="shared" ref="F119:F123" si="33">E119-D119</f>
        <v>0.28288968190099695</v>
      </c>
    </row>
    <row r="120" spans="1:6" x14ac:dyDescent="0.2">
      <c r="A120" s="7" t="s">
        <v>231</v>
      </c>
      <c r="B120" s="8" t="s">
        <v>236</v>
      </c>
      <c r="C120" s="9">
        <v>23760</v>
      </c>
      <c r="D120" s="10">
        <f t="shared" si="32"/>
        <v>33807.434220636198</v>
      </c>
      <c r="E120" s="11">
        <v>33808</v>
      </c>
      <c r="F120" s="10">
        <f t="shared" si="33"/>
        <v>0.5657793638019939</v>
      </c>
    </row>
    <row r="121" spans="1:6" x14ac:dyDescent="0.2">
      <c r="A121" s="7" t="s">
        <v>232</v>
      </c>
      <c r="B121" s="8" t="s">
        <v>237</v>
      </c>
      <c r="C121" s="9">
        <v>15840</v>
      </c>
      <c r="D121" s="10">
        <f t="shared" si="32"/>
        <v>22538.28948042413</v>
      </c>
      <c r="E121" s="11">
        <v>22539</v>
      </c>
      <c r="F121" s="10">
        <f t="shared" si="33"/>
        <v>0.71051957587042125</v>
      </c>
    </row>
    <row r="122" spans="1:6" x14ac:dyDescent="0.2">
      <c r="A122" s="7" t="s">
        <v>233</v>
      </c>
      <c r="B122" s="8" t="s">
        <v>238</v>
      </c>
      <c r="C122" s="9">
        <v>16038</v>
      </c>
      <c r="D122" s="10">
        <f t="shared" si="32"/>
        <v>22820.018098929431</v>
      </c>
      <c r="E122" s="11">
        <v>22821</v>
      </c>
      <c r="F122" s="10">
        <f t="shared" si="33"/>
        <v>0.98190107056871057</v>
      </c>
    </row>
    <row r="123" spans="1:6" x14ac:dyDescent="0.2">
      <c r="A123" s="7" t="s">
        <v>234</v>
      </c>
      <c r="B123" s="8" t="s">
        <v>239</v>
      </c>
      <c r="C123" s="9">
        <v>14256</v>
      </c>
      <c r="D123" s="10">
        <f t="shared" si="32"/>
        <v>20284.460532381716</v>
      </c>
      <c r="E123" s="11">
        <v>20285</v>
      </c>
      <c r="F123" s="10">
        <f t="shared" si="33"/>
        <v>0.53946761828410672</v>
      </c>
    </row>
    <row r="124" spans="1:6" x14ac:dyDescent="0.2">
      <c r="A124" s="7" t="s">
        <v>235</v>
      </c>
      <c r="B124" s="8" t="s">
        <v>240</v>
      </c>
      <c r="C124" s="9">
        <v>11880</v>
      </c>
      <c r="D124" s="10">
        <f t="shared" ref="D124:D128" si="34">C124/0.702804</f>
        <v>16903.717110318099</v>
      </c>
      <c r="E124" s="11">
        <v>16904</v>
      </c>
      <c r="F124" s="10">
        <f t="shared" ref="F124:F128" si="35">E124-D124</f>
        <v>0.28288968190099695</v>
      </c>
    </row>
    <row r="125" spans="1:6" x14ac:dyDescent="0.2">
      <c r="A125" s="7" t="s">
        <v>241</v>
      </c>
      <c r="B125" s="8" t="s">
        <v>246</v>
      </c>
      <c r="C125" s="9">
        <v>16610</v>
      </c>
      <c r="D125" s="10">
        <f t="shared" si="34"/>
        <v>23633.900774611415</v>
      </c>
      <c r="E125" s="11">
        <v>23634</v>
      </c>
      <c r="F125" s="10">
        <f t="shared" si="35"/>
        <v>9.9225388585182372E-2</v>
      </c>
    </row>
    <row r="126" spans="1:6" x14ac:dyDescent="0.2">
      <c r="A126" s="7" t="s">
        <v>242</v>
      </c>
      <c r="B126" s="8" t="s">
        <v>247</v>
      </c>
      <c r="C126" s="9">
        <v>11110</v>
      </c>
      <c r="D126" s="10">
        <f t="shared" si="34"/>
        <v>15808.105816130814</v>
      </c>
      <c r="E126" s="11">
        <v>15809</v>
      </c>
      <c r="F126" s="10">
        <f t="shared" si="35"/>
        <v>0.89418386918623582</v>
      </c>
    </row>
    <row r="127" spans="1:6" x14ac:dyDescent="0.2">
      <c r="A127" s="7" t="s">
        <v>243</v>
      </c>
      <c r="B127" s="8" t="s">
        <v>248</v>
      </c>
      <c r="C127" s="9">
        <v>11286</v>
      </c>
      <c r="D127" s="10">
        <f t="shared" si="34"/>
        <v>16058.531254802192</v>
      </c>
      <c r="E127" s="11">
        <v>16059</v>
      </c>
      <c r="F127" s="10">
        <f t="shared" si="35"/>
        <v>0.46874519780794799</v>
      </c>
    </row>
    <row r="128" spans="1:6" x14ac:dyDescent="0.2">
      <c r="A128" s="7" t="s">
        <v>244</v>
      </c>
      <c r="B128" s="8" t="s">
        <v>249</v>
      </c>
      <c r="C128" s="9">
        <v>10032</v>
      </c>
      <c r="D128" s="10">
        <f t="shared" si="34"/>
        <v>14274.250004268615</v>
      </c>
      <c r="E128" s="11">
        <v>14275</v>
      </c>
      <c r="F128" s="10">
        <f t="shared" si="35"/>
        <v>0.74999573138484266</v>
      </c>
    </row>
    <row r="129" spans="1:6" x14ac:dyDescent="0.2">
      <c r="A129" s="7" t="s">
        <v>245</v>
      </c>
      <c r="B129" s="8" t="s">
        <v>250</v>
      </c>
      <c r="C129" s="9">
        <v>8360</v>
      </c>
      <c r="D129" s="10">
        <f t="shared" ref="D129:D133" si="36">C129/0.702804</f>
        <v>11895.208336890513</v>
      </c>
      <c r="E129" s="11">
        <v>11896</v>
      </c>
      <c r="F129" s="10">
        <f t="shared" ref="F129:F133" si="37">E129-D129</f>
        <v>0.79166310948676255</v>
      </c>
    </row>
    <row r="130" spans="1:6" x14ac:dyDescent="0.2">
      <c r="A130" s="7" t="s">
        <v>251</v>
      </c>
      <c r="B130" s="8" t="s">
        <v>256</v>
      </c>
      <c r="C130" s="9">
        <v>16610</v>
      </c>
      <c r="D130" s="10">
        <f t="shared" si="36"/>
        <v>23633.900774611415</v>
      </c>
      <c r="E130" s="11">
        <v>23634</v>
      </c>
      <c r="F130" s="10">
        <f t="shared" si="37"/>
        <v>9.9225388585182372E-2</v>
      </c>
    </row>
    <row r="131" spans="1:6" x14ac:dyDescent="0.2">
      <c r="A131" s="7" t="s">
        <v>252</v>
      </c>
      <c r="B131" s="8" t="s">
        <v>257</v>
      </c>
      <c r="C131" s="9">
        <v>11110</v>
      </c>
      <c r="D131" s="10">
        <f t="shared" si="36"/>
        <v>15808.105816130814</v>
      </c>
      <c r="E131" s="11">
        <v>15809</v>
      </c>
      <c r="F131" s="10">
        <f t="shared" si="37"/>
        <v>0.89418386918623582</v>
      </c>
    </row>
    <row r="132" spans="1:6" x14ac:dyDescent="0.2">
      <c r="A132" s="7" t="s">
        <v>253</v>
      </c>
      <c r="B132" s="8" t="s">
        <v>258</v>
      </c>
      <c r="C132" s="9">
        <v>11286</v>
      </c>
      <c r="D132" s="10">
        <f t="shared" si="36"/>
        <v>16058.531254802192</v>
      </c>
      <c r="E132" s="11">
        <v>16059</v>
      </c>
      <c r="F132" s="10">
        <f t="shared" si="37"/>
        <v>0.46874519780794799</v>
      </c>
    </row>
    <row r="133" spans="1:6" x14ac:dyDescent="0.2">
      <c r="A133" s="7" t="s">
        <v>254</v>
      </c>
      <c r="B133" s="8" t="s">
        <v>259</v>
      </c>
      <c r="C133" s="9">
        <v>10032</v>
      </c>
      <c r="D133" s="10">
        <f t="shared" si="36"/>
        <v>14274.250004268615</v>
      </c>
      <c r="E133" s="11">
        <v>14275</v>
      </c>
      <c r="F133" s="10">
        <f t="shared" si="37"/>
        <v>0.74999573138484266</v>
      </c>
    </row>
    <row r="134" spans="1:6" x14ac:dyDescent="0.2">
      <c r="A134" s="7" t="s">
        <v>255</v>
      </c>
      <c r="B134" s="8" t="s">
        <v>260</v>
      </c>
      <c r="C134" s="9">
        <v>8360</v>
      </c>
      <c r="D134" s="10">
        <f t="shared" ref="D134:D138" si="38">C134/0.702804</f>
        <v>11895.208336890513</v>
      </c>
      <c r="E134" s="11">
        <v>11896</v>
      </c>
      <c r="F134" s="10">
        <f t="shared" ref="F134:F138" si="39">E134-D134</f>
        <v>0.79166310948676255</v>
      </c>
    </row>
    <row r="135" spans="1:6" x14ac:dyDescent="0.2">
      <c r="A135" s="7" t="s">
        <v>261</v>
      </c>
      <c r="B135" s="8" t="s">
        <v>266</v>
      </c>
      <c r="C135" s="9">
        <v>28490</v>
      </c>
      <c r="D135" s="10">
        <f t="shared" si="38"/>
        <v>40537.61788492951</v>
      </c>
      <c r="E135" s="11">
        <v>40538</v>
      </c>
      <c r="F135" s="10">
        <f t="shared" si="39"/>
        <v>0.3821150704898173</v>
      </c>
    </row>
    <row r="136" spans="1:6" x14ac:dyDescent="0.2">
      <c r="A136" s="7" t="s">
        <v>262</v>
      </c>
      <c r="B136" s="8" t="s">
        <v>267</v>
      </c>
      <c r="C136" s="9">
        <v>19030</v>
      </c>
      <c r="D136" s="10">
        <f t="shared" si="38"/>
        <v>27077.250556342879</v>
      </c>
      <c r="E136" s="11">
        <v>27078</v>
      </c>
      <c r="F136" s="10">
        <f t="shared" si="39"/>
        <v>0.74944365712144645</v>
      </c>
    </row>
    <row r="137" spans="1:6" x14ac:dyDescent="0.2">
      <c r="A137" s="7" t="s">
        <v>263</v>
      </c>
      <c r="B137" s="8" t="s">
        <v>268</v>
      </c>
      <c r="C137" s="9">
        <v>18764</v>
      </c>
      <c r="D137" s="10">
        <f t="shared" si="38"/>
        <v>26698.766654714545</v>
      </c>
      <c r="E137" s="11">
        <v>26699</v>
      </c>
      <c r="F137" s="10">
        <f t="shared" si="39"/>
        <v>0.23334528545456124</v>
      </c>
    </row>
    <row r="138" spans="1:6" x14ac:dyDescent="0.2">
      <c r="A138" s="7" t="s">
        <v>264</v>
      </c>
      <c r="B138" s="8" t="s">
        <v>269</v>
      </c>
      <c r="C138" s="9">
        <v>16679</v>
      </c>
      <c r="D138" s="10">
        <f t="shared" si="38"/>
        <v>23732.078929545081</v>
      </c>
      <c r="E138" s="11">
        <v>23733</v>
      </c>
      <c r="F138" s="10">
        <f t="shared" si="39"/>
        <v>0.92107045491866302</v>
      </c>
    </row>
    <row r="139" spans="1:6" x14ac:dyDescent="0.2">
      <c r="A139" s="7" t="s">
        <v>265</v>
      </c>
      <c r="B139" s="8" t="s">
        <v>270</v>
      </c>
      <c r="C139" s="9">
        <v>14300</v>
      </c>
      <c r="D139" s="10">
        <f t="shared" ref="D139:D143" si="40">C139/0.702804</f>
        <v>20347.066892049563</v>
      </c>
      <c r="E139" s="11">
        <v>20348</v>
      </c>
      <c r="F139" s="10">
        <f t="shared" ref="F139:F143" si="41">E139-D139</f>
        <v>0.93310795043726102</v>
      </c>
    </row>
    <row r="140" spans="1:6" x14ac:dyDescent="0.2">
      <c r="A140" s="7" t="s">
        <v>271</v>
      </c>
      <c r="B140" s="8" t="s">
        <v>276</v>
      </c>
      <c r="C140" s="9">
        <v>28490</v>
      </c>
      <c r="D140" s="10">
        <f t="shared" si="40"/>
        <v>40537.61788492951</v>
      </c>
      <c r="E140" s="11">
        <v>40538</v>
      </c>
      <c r="F140" s="10">
        <f t="shared" si="41"/>
        <v>0.3821150704898173</v>
      </c>
    </row>
    <row r="141" spans="1:6" x14ac:dyDescent="0.2">
      <c r="A141" s="7" t="s">
        <v>272</v>
      </c>
      <c r="B141" s="8" t="s">
        <v>277</v>
      </c>
      <c r="C141" s="9">
        <v>19030</v>
      </c>
      <c r="D141" s="10">
        <f t="shared" si="40"/>
        <v>27077.250556342879</v>
      </c>
      <c r="E141" s="11">
        <v>27078</v>
      </c>
      <c r="F141" s="10">
        <f t="shared" si="41"/>
        <v>0.74944365712144645</v>
      </c>
    </row>
    <row r="142" spans="1:6" x14ac:dyDescent="0.2">
      <c r="A142" s="7" t="s">
        <v>273</v>
      </c>
      <c r="B142" s="8" t="s">
        <v>278</v>
      </c>
      <c r="C142" s="9">
        <v>19305</v>
      </c>
      <c r="D142" s="10">
        <f t="shared" si="40"/>
        <v>27468.54030426691</v>
      </c>
      <c r="E142" s="11">
        <v>27469</v>
      </c>
      <c r="F142" s="10">
        <f t="shared" si="41"/>
        <v>0.45969573309048428</v>
      </c>
    </row>
    <row r="143" spans="1:6" x14ac:dyDescent="0.2">
      <c r="A143" s="7" t="s">
        <v>274</v>
      </c>
      <c r="B143" s="8" t="s">
        <v>279</v>
      </c>
      <c r="C143" s="9">
        <v>17160</v>
      </c>
      <c r="D143" s="10">
        <f t="shared" si="40"/>
        <v>24416.480270459473</v>
      </c>
      <c r="E143" s="11">
        <v>24417</v>
      </c>
      <c r="F143" s="10">
        <f t="shared" si="41"/>
        <v>0.51972954052689602</v>
      </c>
    </row>
    <row r="144" spans="1:6" x14ac:dyDescent="0.2">
      <c r="A144" s="7" t="s">
        <v>275</v>
      </c>
      <c r="B144" s="8" t="s">
        <v>280</v>
      </c>
      <c r="C144" s="9">
        <v>14300</v>
      </c>
      <c r="D144" s="10">
        <f t="shared" ref="D144:D148" si="42">C144/0.702804</f>
        <v>20347.066892049563</v>
      </c>
      <c r="E144" s="11">
        <v>20348</v>
      </c>
      <c r="F144" s="10">
        <f t="shared" ref="F144:F148" si="43">E144-D144</f>
        <v>0.93310795043726102</v>
      </c>
    </row>
    <row r="145" spans="1:6" x14ac:dyDescent="0.2">
      <c r="A145" s="7" t="s">
        <v>286</v>
      </c>
      <c r="B145" s="8" t="s">
        <v>281</v>
      </c>
      <c r="C145" s="9">
        <v>37040</v>
      </c>
      <c r="D145" s="10">
        <f t="shared" si="42"/>
        <v>52703.171865840261</v>
      </c>
      <c r="E145" s="11">
        <v>52704</v>
      </c>
      <c r="F145" s="10">
        <f t="shared" si="43"/>
        <v>0.82813415973942028</v>
      </c>
    </row>
    <row r="146" spans="1:6" x14ac:dyDescent="0.2">
      <c r="A146" s="7" t="s">
        <v>287</v>
      </c>
      <c r="B146" s="8" t="s">
        <v>282</v>
      </c>
      <c r="C146" s="9">
        <v>24740</v>
      </c>
      <c r="D146" s="10">
        <f t="shared" si="42"/>
        <v>35201.848595056377</v>
      </c>
      <c r="E146" s="11">
        <v>35202</v>
      </c>
      <c r="F146" s="10">
        <f t="shared" si="43"/>
        <v>0.15140494362276513</v>
      </c>
    </row>
    <row r="147" spans="1:6" x14ac:dyDescent="0.2">
      <c r="A147" s="7" t="s">
        <v>288</v>
      </c>
      <c r="B147" s="8" t="s">
        <v>283</v>
      </c>
      <c r="C147" s="9">
        <v>23745</v>
      </c>
      <c r="D147" s="10">
        <f t="shared" si="42"/>
        <v>33786.091143476704</v>
      </c>
      <c r="E147" s="11">
        <v>33787</v>
      </c>
      <c r="F147" s="10">
        <f t="shared" si="43"/>
        <v>0.90885652329598088</v>
      </c>
    </row>
    <row r="148" spans="1:6" x14ac:dyDescent="0.2">
      <c r="A148" s="7" t="s">
        <v>289</v>
      </c>
      <c r="B148" s="8" t="s">
        <v>284</v>
      </c>
      <c r="C148" s="9">
        <v>21106</v>
      </c>
      <c r="D148" s="10">
        <f t="shared" si="42"/>
        <v>30031.132435216648</v>
      </c>
      <c r="E148" s="11">
        <v>30032</v>
      </c>
      <c r="F148" s="10">
        <f t="shared" si="43"/>
        <v>0.86756478335155407</v>
      </c>
    </row>
    <row r="149" spans="1:6" x14ac:dyDescent="0.2">
      <c r="A149" s="7" t="s">
        <v>290</v>
      </c>
      <c r="B149" s="8" t="s">
        <v>285</v>
      </c>
      <c r="C149" s="9">
        <v>18590</v>
      </c>
      <c r="D149" s="10">
        <f t="shared" ref="D149:D153" si="44">C149/0.702804</f>
        <v>26451.186959664432</v>
      </c>
      <c r="E149" s="11">
        <v>26452</v>
      </c>
      <c r="F149" s="10">
        <f t="shared" ref="F149:F153" si="45">E149-D149</f>
        <v>0.81304033556807553</v>
      </c>
    </row>
    <row r="150" spans="1:6" x14ac:dyDescent="0.2">
      <c r="A150" s="7" t="s">
        <v>291</v>
      </c>
      <c r="B150" s="8" t="s">
        <v>296</v>
      </c>
      <c r="C150" s="9">
        <v>38060</v>
      </c>
      <c r="D150" s="10">
        <f t="shared" si="44"/>
        <v>54154.501112685757</v>
      </c>
      <c r="E150" s="11">
        <v>54155</v>
      </c>
      <c r="F150" s="10">
        <f t="shared" si="45"/>
        <v>0.4988873142428929</v>
      </c>
    </row>
    <row r="151" spans="1:6" x14ac:dyDescent="0.2">
      <c r="A151" s="7" t="s">
        <v>292</v>
      </c>
      <c r="B151" s="8" t="s">
        <v>297</v>
      </c>
      <c r="C151" s="9">
        <v>25520</v>
      </c>
      <c r="D151" s="10">
        <f t="shared" si="44"/>
        <v>36311.688607349985</v>
      </c>
      <c r="E151" s="11">
        <v>36312</v>
      </c>
      <c r="F151" s="10">
        <f t="shared" si="45"/>
        <v>0.31139265001547756</v>
      </c>
    </row>
    <row r="152" spans="1:6" x14ac:dyDescent="0.2">
      <c r="A152" s="7" t="s">
        <v>293</v>
      </c>
      <c r="B152" s="8" t="s">
        <v>298</v>
      </c>
      <c r="C152" s="9">
        <v>26300</v>
      </c>
      <c r="D152" s="10">
        <f t="shared" si="44"/>
        <v>37421.528619643599</v>
      </c>
      <c r="E152" s="11">
        <v>37422</v>
      </c>
      <c r="F152" s="10">
        <f t="shared" si="45"/>
        <v>0.47138035640091402</v>
      </c>
    </row>
    <row r="153" spans="1:6" x14ac:dyDescent="0.2">
      <c r="A153" s="7" t="s">
        <v>294</v>
      </c>
      <c r="B153" s="8" t="s">
        <v>299</v>
      </c>
      <c r="C153" s="9">
        <v>23200</v>
      </c>
      <c r="D153" s="10">
        <f t="shared" si="44"/>
        <v>33010.626006681807</v>
      </c>
      <c r="E153" s="11">
        <v>33011</v>
      </c>
      <c r="F153" s="10">
        <f t="shared" si="45"/>
        <v>0.37399331819324289</v>
      </c>
    </row>
    <row r="154" spans="1:6" x14ac:dyDescent="0.2">
      <c r="A154" s="7" t="s">
        <v>295</v>
      </c>
      <c r="B154" s="8" t="s">
        <v>300</v>
      </c>
      <c r="C154" s="9">
        <v>19030</v>
      </c>
      <c r="D154" s="10">
        <f t="shared" ref="D154:D158" si="46">C154/0.702804</f>
        <v>27077.250556342879</v>
      </c>
      <c r="E154" s="11">
        <v>27078</v>
      </c>
      <c r="F154" s="10">
        <f t="shared" ref="F154:F158" si="47">E154-D154</f>
        <v>0.74944365712144645</v>
      </c>
    </row>
    <row r="155" spans="1:6" x14ac:dyDescent="0.2">
      <c r="A155" s="7" t="s">
        <v>301</v>
      </c>
      <c r="B155" s="8" t="s">
        <v>306</v>
      </c>
      <c r="C155" s="9">
        <v>21340</v>
      </c>
      <c r="D155" s="10">
        <f t="shared" si="46"/>
        <v>30364.084438904731</v>
      </c>
      <c r="E155" s="11">
        <v>30365</v>
      </c>
      <c r="F155" s="10">
        <f t="shared" si="47"/>
        <v>0.9155610952693678</v>
      </c>
    </row>
    <row r="156" spans="1:6" x14ac:dyDescent="0.2">
      <c r="A156" s="7" t="s">
        <v>302</v>
      </c>
      <c r="B156" s="8" t="s">
        <v>307</v>
      </c>
      <c r="C156" s="9">
        <v>14300</v>
      </c>
      <c r="D156" s="10">
        <f t="shared" si="46"/>
        <v>20347.066892049563</v>
      </c>
      <c r="E156" s="11">
        <v>20348</v>
      </c>
      <c r="F156" s="10">
        <f t="shared" si="47"/>
        <v>0.93310795043726102</v>
      </c>
    </row>
    <row r="157" spans="1:6" x14ac:dyDescent="0.2">
      <c r="A157" s="7" t="s">
        <v>303</v>
      </c>
      <c r="B157" s="8" t="s">
        <v>308</v>
      </c>
      <c r="C157" s="9">
        <v>14404</v>
      </c>
      <c r="D157" s="10">
        <f t="shared" si="46"/>
        <v>20495.045560355378</v>
      </c>
      <c r="E157" s="11">
        <v>20496</v>
      </c>
      <c r="F157" s="10">
        <f t="shared" si="47"/>
        <v>0.95443964462174335</v>
      </c>
    </row>
    <row r="158" spans="1:6" x14ac:dyDescent="0.2">
      <c r="A158" s="7" t="s">
        <v>304</v>
      </c>
      <c r="B158" s="8" t="s">
        <v>309</v>
      </c>
      <c r="C158" s="9">
        <v>12804</v>
      </c>
      <c r="D158" s="10">
        <f t="shared" si="46"/>
        <v>18218.450663342839</v>
      </c>
      <c r="E158" s="11">
        <v>18219</v>
      </c>
      <c r="F158" s="10">
        <f t="shared" si="47"/>
        <v>0.54933665716089308</v>
      </c>
    </row>
    <row r="159" spans="1:6" x14ac:dyDescent="0.2">
      <c r="A159" s="7" t="s">
        <v>305</v>
      </c>
      <c r="B159" s="8" t="s">
        <v>310</v>
      </c>
      <c r="C159" s="9">
        <v>10670</v>
      </c>
      <c r="D159" s="10">
        <f t="shared" ref="D159:D163" si="48">C159/0.702804</f>
        <v>15182.042219452365</v>
      </c>
      <c r="E159" s="11">
        <v>15183</v>
      </c>
      <c r="F159" s="10">
        <f t="shared" ref="F159:F163" si="49">E159-D159</f>
        <v>0.9577805476346839</v>
      </c>
    </row>
    <row r="160" spans="1:6" x14ac:dyDescent="0.2">
      <c r="A160" s="7" t="s">
        <v>311</v>
      </c>
      <c r="B160" s="8" t="s">
        <v>316</v>
      </c>
      <c r="C160" s="9">
        <v>38060</v>
      </c>
      <c r="D160" s="10">
        <f t="shared" si="48"/>
        <v>54154.501112685757</v>
      </c>
      <c r="E160" s="11">
        <v>54155</v>
      </c>
      <c r="F160" s="10">
        <f t="shared" si="49"/>
        <v>0.4988873142428929</v>
      </c>
    </row>
    <row r="161" spans="1:6" x14ac:dyDescent="0.2">
      <c r="A161" s="7" t="s">
        <v>312</v>
      </c>
      <c r="B161" s="8" t="s">
        <v>317</v>
      </c>
      <c r="C161" s="9">
        <v>25300</v>
      </c>
      <c r="D161" s="10">
        <f t="shared" si="48"/>
        <v>35998.656809010761</v>
      </c>
      <c r="E161" s="11">
        <v>35999</v>
      </c>
      <c r="F161" s="10">
        <f t="shared" si="49"/>
        <v>0.3431909892387921</v>
      </c>
    </row>
    <row r="162" spans="1:6" x14ac:dyDescent="0.2">
      <c r="A162" s="7" t="s">
        <v>313</v>
      </c>
      <c r="B162" s="8" t="s">
        <v>318</v>
      </c>
      <c r="C162" s="9">
        <v>26300</v>
      </c>
      <c r="D162" s="10">
        <f t="shared" si="48"/>
        <v>37421.528619643599</v>
      </c>
      <c r="E162" s="11">
        <v>37422</v>
      </c>
      <c r="F162" s="10">
        <f t="shared" si="49"/>
        <v>0.47138035640091402</v>
      </c>
    </row>
    <row r="163" spans="1:6" x14ac:dyDescent="0.2">
      <c r="A163" s="7" t="s">
        <v>314</v>
      </c>
      <c r="B163" s="8" t="s">
        <v>319</v>
      </c>
      <c r="C163" s="9">
        <v>23200</v>
      </c>
      <c r="D163" s="10">
        <f t="shared" si="48"/>
        <v>33010.626006681807</v>
      </c>
      <c r="E163" s="11">
        <v>33011</v>
      </c>
      <c r="F163" s="10">
        <f t="shared" si="49"/>
        <v>0.37399331819324289</v>
      </c>
    </row>
    <row r="164" spans="1:6" x14ac:dyDescent="0.2">
      <c r="A164" s="7" t="s">
        <v>315</v>
      </c>
      <c r="B164" s="8" t="s">
        <v>320</v>
      </c>
      <c r="C164" s="9">
        <v>19030</v>
      </c>
      <c r="D164" s="10">
        <f t="shared" ref="D164:D168" si="50">C164/0.702804</f>
        <v>27077.250556342879</v>
      </c>
      <c r="E164" s="11">
        <v>27078</v>
      </c>
      <c r="F164" s="10">
        <f t="shared" ref="F164:F168" si="51">E164-D164</f>
        <v>0.74944365712144645</v>
      </c>
    </row>
    <row r="165" spans="1:6" x14ac:dyDescent="0.2">
      <c r="A165" s="7" t="s">
        <v>321</v>
      </c>
      <c r="B165" s="8" t="s">
        <v>326</v>
      </c>
      <c r="C165" s="9">
        <v>30890</v>
      </c>
      <c r="D165" s="10">
        <f t="shared" si="50"/>
        <v>43952.510230448323</v>
      </c>
      <c r="E165" s="11">
        <v>43953</v>
      </c>
      <c r="F165" s="10">
        <f t="shared" si="51"/>
        <v>0.48976955167745473</v>
      </c>
    </row>
    <row r="166" spans="1:6" x14ac:dyDescent="0.2">
      <c r="A166" s="7" t="s">
        <v>322</v>
      </c>
      <c r="B166" s="8" t="s">
        <v>327</v>
      </c>
      <c r="C166" s="9">
        <v>20600</v>
      </c>
      <c r="D166" s="10">
        <f t="shared" si="50"/>
        <v>29311.159299036433</v>
      </c>
      <c r="E166" s="11">
        <v>29312</v>
      </c>
      <c r="F166" s="10">
        <f t="shared" si="51"/>
        <v>0.84070096356663271</v>
      </c>
    </row>
    <row r="167" spans="1:6" x14ac:dyDescent="0.2">
      <c r="A167" s="7" t="s">
        <v>323</v>
      </c>
      <c r="B167" s="8" t="s">
        <v>328</v>
      </c>
      <c r="C167" s="9">
        <v>19727</v>
      </c>
      <c r="D167" s="10">
        <f t="shared" si="50"/>
        <v>28068.992208353964</v>
      </c>
      <c r="E167" s="11">
        <v>28069</v>
      </c>
      <c r="F167" s="10">
        <f t="shared" si="51"/>
        <v>7.791646035911981E-3</v>
      </c>
    </row>
    <row r="168" spans="1:6" x14ac:dyDescent="0.2">
      <c r="A168" s="7" t="s">
        <v>324</v>
      </c>
      <c r="B168" s="8" t="s">
        <v>329</v>
      </c>
      <c r="C168" s="9">
        <v>17535</v>
      </c>
      <c r="D168" s="10">
        <f t="shared" si="50"/>
        <v>24950.057199446786</v>
      </c>
      <c r="E168" s="11">
        <v>24951</v>
      </c>
      <c r="F168" s="10">
        <f t="shared" si="51"/>
        <v>0.94280055321360123</v>
      </c>
    </row>
    <row r="169" spans="1:6" x14ac:dyDescent="0.2">
      <c r="A169" s="7" t="s">
        <v>325</v>
      </c>
      <c r="B169" s="8" t="s">
        <v>330</v>
      </c>
      <c r="C169" s="9">
        <v>15450</v>
      </c>
      <c r="D169" s="10">
        <f t="shared" ref="D169:D173" si="52">C169/0.702804</f>
        <v>21983.369474277322</v>
      </c>
      <c r="E169" s="11">
        <v>21984</v>
      </c>
      <c r="F169" s="10">
        <f t="shared" ref="F169:F173" si="53">E169-D169</f>
        <v>0.63052572267770302</v>
      </c>
    </row>
    <row r="170" spans="1:6" ht="23.25" customHeight="1" x14ac:dyDescent="0.2">
      <c r="A170" s="7" t="s">
        <v>331</v>
      </c>
      <c r="B170" s="8" t="s">
        <v>336</v>
      </c>
      <c r="C170" s="9">
        <v>19030</v>
      </c>
      <c r="D170" s="10">
        <f t="shared" si="52"/>
        <v>27077.250556342879</v>
      </c>
      <c r="E170" s="11">
        <v>27078</v>
      </c>
      <c r="F170" s="10">
        <f t="shared" si="53"/>
        <v>0.74944365712144645</v>
      </c>
    </row>
    <row r="171" spans="1:6" ht="22.5" customHeight="1" x14ac:dyDescent="0.2">
      <c r="A171" s="7" t="s">
        <v>332</v>
      </c>
      <c r="B171" s="8" t="s">
        <v>337</v>
      </c>
      <c r="C171" s="9">
        <v>14190</v>
      </c>
      <c r="D171" s="10">
        <f t="shared" si="52"/>
        <v>20190.550992879951</v>
      </c>
      <c r="E171" s="11">
        <v>20191</v>
      </c>
      <c r="F171" s="10">
        <f t="shared" si="53"/>
        <v>0.4490071200489183</v>
      </c>
    </row>
    <row r="172" spans="1:6" ht="24.75" customHeight="1" x14ac:dyDescent="0.2">
      <c r="A172" s="7" t="s">
        <v>333</v>
      </c>
      <c r="B172" s="8" t="s">
        <v>338</v>
      </c>
      <c r="C172" s="9">
        <v>13610</v>
      </c>
      <c r="D172" s="10">
        <f t="shared" si="52"/>
        <v>19365.285342712905</v>
      </c>
      <c r="E172" s="11">
        <v>19366</v>
      </c>
      <c r="F172" s="10">
        <f t="shared" si="53"/>
        <v>0.71465728709517862</v>
      </c>
    </row>
    <row r="173" spans="1:6" ht="26.25" customHeight="1" x14ac:dyDescent="0.2">
      <c r="A173" s="7" t="s">
        <v>334</v>
      </c>
      <c r="B173" s="8" t="s">
        <v>339</v>
      </c>
      <c r="C173" s="9">
        <v>11820</v>
      </c>
      <c r="D173" s="10">
        <f t="shared" si="52"/>
        <v>16818.344801680127</v>
      </c>
      <c r="E173" s="11">
        <v>16819</v>
      </c>
      <c r="F173" s="10">
        <f t="shared" si="53"/>
        <v>0.6551983198733069</v>
      </c>
    </row>
    <row r="174" spans="1:6" ht="12.75" customHeight="1" x14ac:dyDescent="0.2">
      <c r="A174" s="7" t="s">
        <v>335</v>
      </c>
      <c r="B174" s="8" t="s">
        <v>340</v>
      </c>
      <c r="C174" s="9">
        <v>11880</v>
      </c>
      <c r="D174" s="10">
        <f t="shared" ref="D174:D183" si="54">C174/0.702804</f>
        <v>16903.717110318099</v>
      </c>
      <c r="E174" s="11">
        <v>16904</v>
      </c>
      <c r="F174" s="10">
        <f t="shared" ref="F174:F183" si="55">E174-D174</f>
        <v>0.28288968190099695</v>
      </c>
    </row>
    <row r="175" spans="1:6" x14ac:dyDescent="0.2">
      <c r="A175" s="7" t="s">
        <v>341</v>
      </c>
      <c r="B175" s="8" t="s">
        <v>351</v>
      </c>
      <c r="C175" s="9">
        <v>19030</v>
      </c>
      <c r="D175" s="10">
        <f t="shared" si="54"/>
        <v>27077.250556342879</v>
      </c>
      <c r="E175" s="11">
        <v>27078</v>
      </c>
      <c r="F175" s="10">
        <f t="shared" si="55"/>
        <v>0.74944365712144645</v>
      </c>
    </row>
    <row r="176" spans="1:6" x14ac:dyDescent="0.2">
      <c r="A176" s="7" t="s">
        <v>342</v>
      </c>
      <c r="B176" s="8" t="s">
        <v>352</v>
      </c>
      <c r="C176" s="9">
        <v>14190</v>
      </c>
      <c r="D176" s="10">
        <f t="shared" si="54"/>
        <v>20190.550992879951</v>
      </c>
      <c r="E176" s="11">
        <v>20191</v>
      </c>
      <c r="F176" s="10">
        <f t="shared" si="55"/>
        <v>0.4490071200489183</v>
      </c>
    </row>
    <row r="177" spans="1:6" x14ac:dyDescent="0.2">
      <c r="A177" s="7" t="s">
        <v>343</v>
      </c>
      <c r="B177" s="8" t="s">
        <v>353</v>
      </c>
      <c r="C177" s="9">
        <v>13610</v>
      </c>
      <c r="D177" s="10">
        <f t="shared" si="54"/>
        <v>19365.285342712905</v>
      </c>
      <c r="E177" s="11">
        <v>19366</v>
      </c>
      <c r="F177" s="10">
        <f t="shared" si="55"/>
        <v>0.71465728709517862</v>
      </c>
    </row>
    <row r="178" spans="1:6" x14ac:dyDescent="0.2">
      <c r="A178" s="7" t="s">
        <v>344</v>
      </c>
      <c r="B178" s="8" t="s">
        <v>354</v>
      </c>
      <c r="C178" s="9">
        <v>11820</v>
      </c>
      <c r="D178" s="10">
        <f t="shared" si="54"/>
        <v>16818.344801680127</v>
      </c>
      <c r="E178" s="11">
        <v>16819</v>
      </c>
      <c r="F178" s="10">
        <f t="shared" si="55"/>
        <v>0.6551983198733069</v>
      </c>
    </row>
    <row r="179" spans="1:6" x14ac:dyDescent="0.2">
      <c r="A179" s="7" t="s">
        <v>345</v>
      </c>
      <c r="B179" s="8" t="s">
        <v>355</v>
      </c>
      <c r="C179" s="9">
        <v>11880</v>
      </c>
      <c r="D179" s="10">
        <f t="shared" si="54"/>
        <v>16903.717110318099</v>
      </c>
      <c r="E179" s="11">
        <v>16904</v>
      </c>
      <c r="F179" s="10">
        <f t="shared" si="55"/>
        <v>0.28288968190099695</v>
      </c>
    </row>
    <row r="180" spans="1:6" x14ac:dyDescent="0.2">
      <c r="A180" s="7" t="s">
        <v>346</v>
      </c>
      <c r="B180" s="8" t="s">
        <v>356</v>
      </c>
      <c r="C180" s="9">
        <v>9460</v>
      </c>
      <c r="D180" s="10">
        <f t="shared" si="54"/>
        <v>13460.367328586633</v>
      </c>
      <c r="E180" s="11">
        <v>13461</v>
      </c>
      <c r="F180" s="10">
        <f t="shared" si="55"/>
        <v>0.63267141336655186</v>
      </c>
    </row>
    <row r="181" spans="1:6" ht="16.5" customHeight="1" x14ac:dyDescent="0.2">
      <c r="A181" s="7" t="s">
        <v>347</v>
      </c>
      <c r="B181" s="8" t="s">
        <v>357</v>
      </c>
      <c r="C181" s="9">
        <v>6380</v>
      </c>
      <c r="D181" s="10">
        <f t="shared" si="54"/>
        <v>9077.9221518374961</v>
      </c>
      <c r="E181" s="11">
        <v>9078</v>
      </c>
      <c r="F181" s="10">
        <f t="shared" si="55"/>
        <v>7.7848162503869389E-2</v>
      </c>
    </row>
    <row r="182" spans="1:6" ht="15.75" customHeight="1" x14ac:dyDescent="0.2">
      <c r="A182" s="7" t="s">
        <v>348</v>
      </c>
      <c r="B182" s="8" t="s">
        <v>358</v>
      </c>
      <c r="C182" s="9">
        <v>6110</v>
      </c>
      <c r="D182" s="10">
        <f t="shared" si="54"/>
        <v>8693.7467629666316</v>
      </c>
      <c r="E182" s="11">
        <v>8694</v>
      </c>
      <c r="F182" s="10">
        <f t="shared" si="55"/>
        <v>0.25323703336835024</v>
      </c>
    </row>
    <row r="183" spans="1:6" ht="13.5" customHeight="1" x14ac:dyDescent="0.2">
      <c r="A183" s="7" t="s">
        <v>349</v>
      </c>
      <c r="B183" s="8" t="s">
        <v>359</v>
      </c>
      <c r="C183" s="9">
        <v>5430</v>
      </c>
      <c r="D183" s="10">
        <f t="shared" si="54"/>
        <v>7726.1939317363021</v>
      </c>
      <c r="E183" s="11">
        <v>7727</v>
      </c>
      <c r="F183" s="10">
        <f t="shared" si="55"/>
        <v>0.80606826369785267</v>
      </c>
    </row>
    <row r="184" spans="1:6" ht="17.25" customHeight="1" x14ac:dyDescent="0.2">
      <c r="A184" s="7" t="s">
        <v>350</v>
      </c>
      <c r="B184" s="8" t="s">
        <v>360</v>
      </c>
      <c r="C184" s="9">
        <v>4730</v>
      </c>
      <c r="D184" s="10">
        <f t="shared" ref="D184:D189" si="56">C184/0.702804</f>
        <v>6730.1836642933167</v>
      </c>
      <c r="E184" s="11">
        <v>6731</v>
      </c>
      <c r="F184" s="10">
        <f t="shared" ref="F184:F189" si="57">E184-D184</f>
        <v>0.81633570668327593</v>
      </c>
    </row>
    <row r="185" spans="1:6" x14ac:dyDescent="0.2">
      <c r="A185" s="7" t="s">
        <v>361</v>
      </c>
      <c r="B185" s="8" t="s">
        <v>366</v>
      </c>
      <c r="C185" s="9">
        <v>38060</v>
      </c>
      <c r="D185" s="10">
        <f t="shared" si="56"/>
        <v>54154.501112685757</v>
      </c>
      <c r="E185" s="11">
        <v>54155</v>
      </c>
      <c r="F185" s="10">
        <f t="shared" si="57"/>
        <v>0.4988873142428929</v>
      </c>
    </row>
    <row r="186" spans="1:6" x14ac:dyDescent="0.2">
      <c r="A186" s="7" t="s">
        <v>362</v>
      </c>
      <c r="B186" s="8" t="s">
        <v>367</v>
      </c>
      <c r="C186" s="9">
        <v>25300</v>
      </c>
      <c r="D186" s="10">
        <f t="shared" si="56"/>
        <v>35998.656809010761</v>
      </c>
      <c r="E186" s="11">
        <v>35999</v>
      </c>
      <c r="F186" s="10">
        <f t="shared" si="57"/>
        <v>0.3431909892387921</v>
      </c>
    </row>
    <row r="187" spans="1:6" x14ac:dyDescent="0.2">
      <c r="A187" s="7" t="s">
        <v>363</v>
      </c>
      <c r="B187" s="8" t="s">
        <v>368</v>
      </c>
      <c r="C187" s="9">
        <v>25960</v>
      </c>
      <c r="D187" s="10">
        <f t="shared" si="56"/>
        <v>36937.752204028438</v>
      </c>
      <c r="E187" s="11">
        <v>36938</v>
      </c>
      <c r="F187" s="10">
        <f t="shared" si="57"/>
        <v>0.24779597156157251</v>
      </c>
    </row>
    <row r="188" spans="1:6" x14ac:dyDescent="0.2">
      <c r="A188" s="7" t="s">
        <v>364</v>
      </c>
      <c r="B188" s="8" t="s">
        <v>369</v>
      </c>
      <c r="C188" s="9">
        <v>22836</v>
      </c>
      <c r="D188" s="10">
        <f t="shared" si="56"/>
        <v>32492.700667611454</v>
      </c>
      <c r="E188" s="11">
        <v>32493</v>
      </c>
      <c r="F188" s="10">
        <f t="shared" si="57"/>
        <v>0.29933238854573574</v>
      </c>
    </row>
    <row r="189" spans="1:6" x14ac:dyDescent="0.2">
      <c r="A189" s="7" t="s">
        <v>365</v>
      </c>
      <c r="B189" s="8" t="s">
        <v>370</v>
      </c>
      <c r="C189" s="9">
        <v>19030</v>
      </c>
      <c r="D189" s="10">
        <f t="shared" si="56"/>
        <v>27077.250556342879</v>
      </c>
      <c r="E189" s="11">
        <v>27078</v>
      </c>
      <c r="F189" s="10">
        <f t="shared" si="57"/>
        <v>0.74944365712144645</v>
      </c>
    </row>
    <row r="190" spans="1:6" x14ac:dyDescent="0.2">
      <c r="A190" s="7" t="s">
        <v>371</v>
      </c>
      <c r="B190" s="8" t="s">
        <v>391</v>
      </c>
      <c r="C190" s="9">
        <v>40190</v>
      </c>
      <c r="D190" s="10">
        <f t="shared" ref="D190:D209" si="58">C190/0.702804</f>
        <v>57185.2180693337</v>
      </c>
      <c r="E190" s="11">
        <v>57186</v>
      </c>
      <c r="F190" s="10">
        <f t="shared" ref="F190:F209" si="59">E190-D190</f>
        <v>0.78193066630046815</v>
      </c>
    </row>
    <row r="191" spans="1:6" x14ac:dyDescent="0.2">
      <c r="A191" s="7" t="s">
        <v>372</v>
      </c>
      <c r="B191" s="8" t="s">
        <v>392</v>
      </c>
      <c r="C191" s="9">
        <v>26740</v>
      </c>
      <c r="D191" s="10">
        <f t="shared" si="58"/>
        <v>38047.592216322046</v>
      </c>
      <c r="E191" s="11">
        <v>38048</v>
      </c>
      <c r="F191" s="10">
        <f t="shared" si="59"/>
        <v>0.40778367795428494</v>
      </c>
    </row>
    <row r="192" spans="1:6" x14ac:dyDescent="0.2">
      <c r="A192" s="7" t="s">
        <v>373</v>
      </c>
      <c r="B192" s="8" t="s">
        <v>393</v>
      </c>
      <c r="C192" s="9">
        <v>25572</v>
      </c>
      <c r="D192" s="10">
        <f t="shared" si="58"/>
        <v>36385.677941502894</v>
      </c>
      <c r="E192" s="11">
        <v>36386</v>
      </c>
      <c r="F192" s="10">
        <f t="shared" si="59"/>
        <v>0.32205849710589973</v>
      </c>
    </row>
    <row r="193" spans="1:6" x14ac:dyDescent="0.2">
      <c r="A193" s="7" t="s">
        <v>374</v>
      </c>
      <c r="B193" s="8" t="s">
        <v>394</v>
      </c>
      <c r="C193" s="9">
        <v>22730</v>
      </c>
      <c r="D193" s="10">
        <f t="shared" si="58"/>
        <v>32341.876255684372</v>
      </c>
      <c r="E193" s="11">
        <v>32342</v>
      </c>
      <c r="F193" s="10">
        <f t="shared" si="59"/>
        <v>0.12374431562784594</v>
      </c>
    </row>
    <row r="194" spans="1:6" x14ac:dyDescent="0.2">
      <c r="A194" s="7" t="s">
        <v>375</v>
      </c>
      <c r="B194" s="8" t="s">
        <v>395</v>
      </c>
      <c r="C194" s="9">
        <v>20020</v>
      </c>
      <c r="D194" s="10">
        <f t="shared" si="58"/>
        <v>28485.893648869387</v>
      </c>
      <c r="E194" s="11">
        <v>28486</v>
      </c>
      <c r="F194" s="10">
        <f t="shared" si="59"/>
        <v>0.10635113061289303</v>
      </c>
    </row>
    <row r="195" spans="1:6" x14ac:dyDescent="0.2">
      <c r="A195" s="7" t="s">
        <v>376</v>
      </c>
      <c r="B195" s="8" t="s">
        <v>396</v>
      </c>
      <c r="C195" s="9">
        <v>16610</v>
      </c>
      <c r="D195" s="10">
        <f t="shared" si="58"/>
        <v>23633.900774611415</v>
      </c>
      <c r="E195" s="11">
        <v>23634</v>
      </c>
      <c r="F195" s="10">
        <f t="shared" si="59"/>
        <v>9.9225388585182372E-2</v>
      </c>
    </row>
    <row r="196" spans="1:6" x14ac:dyDescent="0.2">
      <c r="A196" s="7" t="s">
        <v>377</v>
      </c>
      <c r="B196" s="8" t="s">
        <v>397</v>
      </c>
      <c r="C196" s="9">
        <v>11110</v>
      </c>
      <c r="D196" s="10">
        <f t="shared" si="58"/>
        <v>15808.105816130814</v>
      </c>
      <c r="E196" s="11">
        <v>15809</v>
      </c>
      <c r="F196" s="10">
        <f t="shared" si="59"/>
        <v>0.89418386918623582</v>
      </c>
    </row>
    <row r="197" spans="1:6" x14ac:dyDescent="0.2">
      <c r="A197" s="7" t="s">
        <v>378</v>
      </c>
      <c r="B197" s="8" t="s">
        <v>398</v>
      </c>
      <c r="C197" s="9">
        <v>11286</v>
      </c>
      <c r="D197" s="10">
        <f t="shared" si="58"/>
        <v>16058.531254802192</v>
      </c>
      <c r="E197" s="11">
        <v>16059</v>
      </c>
      <c r="F197" s="10">
        <f t="shared" si="59"/>
        <v>0.46874519780794799</v>
      </c>
    </row>
    <row r="198" spans="1:6" x14ac:dyDescent="0.2">
      <c r="A198" s="7" t="s">
        <v>379</v>
      </c>
      <c r="B198" s="8" t="s">
        <v>399</v>
      </c>
      <c r="C198" s="9">
        <v>10032</v>
      </c>
      <c r="D198" s="10">
        <f t="shared" si="58"/>
        <v>14274.250004268615</v>
      </c>
      <c r="E198" s="11">
        <v>14275</v>
      </c>
      <c r="F198" s="10">
        <f t="shared" si="59"/>
        <v>0.74999573138484266</v>
      </c>
    </row>
    <row r="199" spans="1:6" x14ac:dyDescent="0.2">
      <c r="A199" s="7" t="s">
        <v>380</v>
      </c>
      <c r="B199" s="8" t="s">
        <v>400</v>
      </c>
      <c r="C199" s="9">
        <v>8360</v>
      </c>
      <c r="D199" s="10">
        <f t="shared" si="58"/>
        <v>11895.208336890513</v>
      </c>
      <c r="E199" s="11">
        <v>11896</v>
      </c>
      <c r="F199" s="10">
        <f t="shared" si="59"/>
        <v>0.79166310948676255</v>
      </c>
    </row>
    <row r="200" spans="1:6" x14ac:dyDescent="0.2">
      <c r="A200" s="7" t="s">
        <v>381</v>
      </c>
      <c r="B200" s="8" t="s">
        <v>401</v>
      </c>
      <c r="C200" s="9">
        <v>16610</v>
      </c>
      <c r="D200" s="10">
        <f t="shared" si="58"/>
        <v>23633.900774611415</v>
      </c>
      <c r="E200" s="11">
        <v>23634</v>
      </c>
      <c r="F200" s="10">
        <f t="shared" si="59"/>
        <v>9.9225388585182372E-2</v>
      </c>
    </row>
    <row r="201" spans="1:6" x14ac:dyDescent="0.2">
      <c r="A201" s="7" t="s">
        <v>382</v>
      </c>
      <c r="B201" s="8" t="s">
        <v>402</v>
      </c>
      <c r="C201" s="9">
        <v>11110</v>
      </c>
      <c r="D201" s="10">
        <f t="shared" si="58"/>
        <v>15808.105816130814</v>
      </c>
      <c r="E201" s="11">
        <v>15809</v>
      </c>
      <c r="F201" s="10">
        <f t="shared" si="59"/>
        <v>0.89418386918623582</v>
      </c>
    </row>
    <row r="202" spans="1:6" x14ac:dyDescent="0.2">
      <c r="A202" s="7" t="s">
        <v>383</v>
      </c>
      <c r="B202" s="8" t="s">
        <v>403</v>
      </c>
      <c r="C202" s="9">
        <v>11286</v>
      </c>
      <c r="D202" s="10">
        <f t="shared" si="58"/>
        <v>16058.531254802192</v>
      </c>
      <c r="E202" s="11">
        <v>16059</v>
      </c>
      <c r="F202" s="10">
        <f t="shared" si="59"/>
        <v>0.46874519780794799</v>
      </c>
    </row>
    <row r="203" spans="1:6" x14ac:dyDescent="0.2">
      <c r="A203" s="7" t="s">
        <v>384</v>
      </c>
      <c r="B203" s="8" t="s">
        <v>404</v>
      </c>
      <c r="C203" s="9">
        <v>10032</v>
      </c>
      <c r="D203" s="10">
        <f t="shared" si="58"/>
        <v>14274.250004268615</v>
      </c>
      <c r="E203" s="11">
        <v>14275</v>
      </c>
      <c r="F203" s="10">
        <f t="shared" si="59"/>
        <v>0.74999573138484266</v>
      </c>
    </row>
    <row r="204" spans="1:6" x14ac:dyDescent="0.2">
      <c r="A204" s="7" t="s">
        <v>385</v>
      </c>
      <c r="B204" s="8" t="s">
        <v>405</v>
      </c>
      <c r="C204" s="9">
        <v>8360</v>
      </c>
      <c r="D204" s="10">
        <f t="shared" si="58"/>
        <v>11895.208336890513</v>
      </c>
      <c r="E204" s="11">
        <v>11896</v>
      </c>
      <c r="F204" s="10">
        <f t="shared" si="59"/>
        <v>0.79166310948676255</v>
      </c>
    </row>
    <row r="205" spans="1:6" x14ac:dyDescent="0.2">
      <c r="A205" s="7" t="s">
        <v>386</v>
      </c>
      <c r="B205" s="8" t="s">
        <v>406</v>
      </c>
      <c r="C205" s="9">
        <v>26180</v>
      </c>
      <c r="D205" s="10">
        <f t="shared" si="58"/>
        <v>37250.784002367662</v>
      </c>
      <c r="E205" s="11">
        <v>37251</v>
      </c>
      <c r="F205" s="10">
        <f t="shared" si="59"/>
        <v>0.21599763233825797</v>
      </c>
    </row>
    <row r="206" spans="1:6" x14ac:dyDescent="0.2">
      <c r="A206" s="7" t="s">
        <v>387</v>
      </c>
      <c r="B206" s="8" t="s">
        <v>407</v>
      </c>
      <c r="C206" s="9">
        <v>17380</v>
      </c>
      <c r="D206" s="10">
        <f t="shared" si="58"/>
        <v>24729.5120687987</v>
      </c>
      <c r="E206" s="11">
        <v>24730</v>
      </c>
      <c r="F206" s="10">
        <f t="shared" si="59"/>
        <v>0.4879312012999435</v>
      </c>
    </row>
    <row r="207" spans="1:6" x14ac:dyDescent="0.2">
      <c r="A207" s="7" t="s">
        <v>388</v>
      </c>
      <c r="B207" s="8" t="s">
        <v>408</v>
      </c>
      <c r="C207" s="9">
        <v>17671</v>
      </c>
      <c r="D207" s="10">
        <f t="shared" si="58"/>
        <v>25143.567765692853</v>
      </c>
      <c r="E207" s="11">
        <v>25144</v>
      </c>
      <c r="F207" s="10">
        <f t="shared" si="59"/>
        <v>0.43223430714715505</v>
      </c>
    </row>
    <row r="208" spans="1:6" x14ac:dyDescent="0.2">
      <c r="A208" s="7" t="s">
        <v>389</v>
      </c>
      <c r="B208" s="8" t="s">
        <v>409</v>
      </c>
      <c r="C208" s="9">
        <v>15708</v>
      </c>
      <c r="D208" s="10">
        <f t="shared" si="58"/>
        <v>22350.470401420596</v>
      </c>
      <c r="E208" s="11">
        <v>22351</v>
      </c>
      <c r="F208" s="10">
        <f t="shared" si="59"/>
        <v>0.52959857940368238</v>
      </c>
    </row>
    <row r="209" spans="1:6" x14ac:dyDescent="0.2">
      <c r="A209" s="7" t="s">
        <v>390</v>
      </c>
      <c r="B209" s="8" t="s">
        <v>410</v>
      </c>
      <c r="C209" s="9">
        <v>13090</v>
      </c>
      <c r="D209" s="10">
        <f t="shared" si="58"/>
        <v>18625.392001183831</v>
      </c>
      <c r="E209" s="11">
        <v>18626</v>
      </c>
      <c r="F209" s="10">
        <f t="shared" si="59"/>
        <v>0.60799881616912899</v>
      </c>
    </row>
    <row r="210" spans="1:6" x14ac:dyDescent="0.2">
      <c r="A210" s="7" t="s">
        <v>411</v>
      </c>
      <c r="B210" s="8" t="s">
        <v>421</v>
      </c>
      <c r="C210" s="9">
        <v>28490</v>
      </c>
      <c r="D210" s="10">
        <f t="shared" ref="D210:D219" si="60">C210/0.702804</f>
        <v>40537.61788492951</v>
      </c>
      <c r="E210" s="11">
        <v>40538</v>
      </c>
      <c r="F210" s="10">
        <f t="shared" ref="F210:F219" si="61">E210-D210</f>
        <v>0.3821150704898173</v>
      </c>
    </row>
    <row r="211" spans="1:6" x14ac:dyDescent="0.2">
      <c r="A211" s="7" t="s">
        <v>412</v>
      </c>
      <c r="B211" s="8" t="s">
        <v>422</v>
      </c>
      <c r="C211" s="9">
        <v>19030</v>
      </c>
      <c r="D211" s="10">
        <f t="shared" si="60"/>
        <v>27077.250556342879</v>
      </c>
      <c r="E211" s="11">
        <v>27078</v>
      </c>
      <c r="F211" s="10">
        <f t="shared" si="61"/>
        <v>0.74944365712144645</v>
      </c>
    </row>
    <row r="212" spans="1:6" x14ac:dyDescent="0.2">
      <c r="A212" s="7" t="s">
        <v>413</v>
      </c>
      <c r="B212" s="8" t="s">
        <v>423</v>
      </c>
      <c r="C212" s="9">
        <v>19305</v>
      </c>
      <c r="D212" s="10">
        <f t="shared" si="60"/>
        <v>27468.54030426691</v>
      </c>
      <c r="E212" s="11">
        <v>27469</v>
      </c>
      <c r="F212" s="10">
        <f t="shared" si="61"/>
        <v>0.45969573309048428</v>
      </c>
    </row>
    <row r="213" spans="1:6" x14ac:dyDescent="0.2">
      <c r="A213" s="7" t="s">
        <v>414</v>
      </c>
      <c r="B213" s="8" t="s">
        <v>424</v>
      </c>
      <c r="C213" s="9">
        <v>17160</v>
      </c>
      <c r="D213" s="10">
        <f t="shared" si="60"/>
        <v>24416.480270459473</v>
      </c>
      <c r="E213" s="11">
        <v>24417</v>
      </c>
      <c r="F213" s="10">
        <f t="shared" si="61"/>
        <v>0.51972954052689602</v>
      </c>
    </row>
    <row r="214" spans="1:6" x14ac:dyDescent="0.2">
      <c r="A214" s="7" t="s">
        <v>415</v>
      </c>
      <c r="B214" s="8" t="s">
        <v>425</v>
      </c>
      <c r="C214" s="9">
        <v>14300</v>
      </c>
      <c r="D214" s="10">
        <f t="shared" si="60"/>
        <v>20347.066892049563</v>
      </c>
      <c r="E214" s="11">
        <v>20348</v>
      </c>
      <c r="F214" s="10">
        <f t="shared" si="61"/>
        <v>0.93310795043726102</v>
      </c>
    </row>
    <row r="215" spans="1:6" x14ac:dyDescent="0.2">
      <c r="A215" s="7" t="s">
        <v>416</v>
      </c>
      <c r="B215" s="8" t="s">
        <v>426</v>
      </c>
      <c r="C215" s="9">
        <v>16610</v>
      </c>
      <c r="D215" s="10">
        <f t="shared" si="60"/>
        <v>23633.900774611415</v>
      </c>
      <c r="E215" s="11">
        <v>23634</v>
      </c>
      <c r="F215" s="10">
        <f t="shared" si="61"/>
        <v>9.9225388585182372E-2</v>
      </c>
    </row>
    <row r="216" spans="1:6" x14ac:dyDescent="0.2">
      <c r="A216" s="7" t="s">
        <v>417</v>
      </c>
      <c r="B216" s="8" t="s">
        <v>427</v>
      </c>
      <c r="C216" s="9">
        <v>11110</v>
      </c>
      <c r="D216" s="10">
        <f t="shared" si="60"/>
        <v>15808.105816130814</v>
      </c>
      <c r="E216" s="11">
        <v>15809</v>
      </c>
      <c r="F216" s="10">
        <f t="shared" si="61"/>
        <v>0.89418386918623582</v>
      </c>
    </row>
    <row r="217" spans="1:6" x14ac:dyDescent="0.2">
      <c r="A217" s="7" t="s">
        <v>418</v>
      </c>
      <c r="B217" s="8" t="s">
        <v>428</v>
      </c>
      <c r="C217" s="9">
        <v>11286</v>
      </c>
      <c r="D217" s="10">
        <f t="shared" si="60"/>
        <v>16058.531254802192</v>
      </c>
      <c r="E217" s="11">
        <v>16059</v>
      </c>
      <c r="F217" s="10">
        <f t="shared" si="61"/>
        <v>0.46874519780794799</v>
      </c>
    </row>
    <row r="218" spans="1:6" x14ac:dyDescent="0.2">
      <c r="A218" s="7" t="s">
        <v>419</v>
      </c>
      <c r="B218" s="8" t="s">
        <v>429</v>
      </c>
      <c r="C218" s="9">
        <v>10032</v>
      </c>
      <c r="D218" s="10">
        <f t="shared" si="60"/>
        <v>14274.250004268615</v>
      </c>
      <c r="E218" s="11">
        <v>14275</v>
      </c>
      <c r="F218" s="10">
        <f t="shared" si="61"/>
        <v>0.74999573138484266</v>
      </c>
    </row>
    <row r="219" spans="1:6" x14ac:dyDescent="0.2">
      <c r="A219" s="7" t="s">
        <v>420</v>
      </c>
      <c r="B219" s="8" t="s">
        <v>430</v>
      </c>
      <c r="C219" s="9">
        <v>8360</v>
      </c>
      <c r="D219" s="10">
        <f t="shared" si="60"/>
        <v>11895.208336890513</v>
      </c>
      <c r="E219" s="11">
        <v>11896</v>
      </c>
      <c r="F219" s="10">
        <f t="shared" si="61"/>
        <v>0.79166310948676255</v>
      </c>
    </row>
    <row r="220" spans="1:6" x14ac:dyDescent="0.2">
      <c r="A220" s="7" t="s">
        <v>431</v>
      </c>
      <c r="B220" s="8" t="s">
        <v>441</v>
      </c>
      <c r="C220" s="9">
        <v>21340</v>
      </c>
      <c r="D220" s="10">
        <f t="shared" ref="D220:D234" si="62">C220/0.702804</f>
        <v>30364.084438904731</v>
      </c>
      <c r="E220" s="11">
        <v>30365</v>
      </c>
      <c r="F220" s="10">
        <f t="shared" ref="F220:F234" si="63">E220-D220</f>
        <v>0.9155610952693678</v>
      </c>
    </row>
    <row r="221" spans="1:6" x14ac:dyDescent="0.2">
      <c r="A221" s="7" t="s">
        <v>432</v>
      </c>
      <c r="B221" s="8" t="s">
        <v>442</v>
      </c>
      <c r="C221" s="9">
        <v>14300</v>
      </c>
      <c r="D221" s="10">
        <f t="shared" si="62"/>
        <v>20347.066892049563</v>
      </c>
      <c r="E221" s="11">
        <v>20348</v>
      </c>
      <c r="F221" s="10">
        <f t="shared" si="63"/>
        <v>0.93310795043726102</v>
      </c>
    </row>
    <row r="222" spans="1:6" x14ac:dyDescent="0.2">
      <c r="A222" s="7" t="s">
        <v>433</v>
      </c>
      <c r="B222" s="8" t="s">
        <v>443</v>
      </c>
      <c r="C222" s="9">
        <v>14404</v>
      </c>
      <c r="D222" s="10">
        <f t="shared" si="62"/>
        <v>20495.045560355378</v>
      </c>
      <c r="E222" s="11">
        <v>20496</v>
      </c>
      <c r="F222" s="10">
        <f t="shared" si="63"/>
        <v>0.95443964462174335</v>
      </c>
    </row>
    <row r="223" spans="1:6" x14ac:dyDescent="0.2">
      <c r="A223" s="7" t="s">
        <v>434</v>
      </c>
      <c r="B223" s="8" t="s">
        <v>444</v>
      </c>
      <c r="C223" s="9">
        <v>12804</v>
      </c>
      <c r="D223" s="10">
        <f t="shared" si="62"/>
        <v>18218.450663342839</v>
      </c>
      <c r="E223" s="11">
        <v>18219</v>
      </c>
      <c r="F223" s="10">
        <f t="shared" si="63"/>
        <v>0.54933665716089308</v>
      </c>
    </row>
    <row r="224" spans="1:6" x14ac:dyDescent="0.2">
      <c r="A224" s="7" t="s">
        <v>435</v>
      </c>
      <c r="B224" s="8" t="s">
        <v>445</v>
      </c>
      <c r="C224" s="9">
        <v>10670</v>
      </c>
      <c r="D224" s="10">
        <f t="shared" si="62"/>
        <v>15182.042219452365</v>
      </c>
      <c r="E224" s="11">
        <v>15183</v>
      </c>
      <c r="F224" s="10">
        <f t="shared" si="63"/>
        <v>0.9577805476346839</v>
      </c>
    </row>
    <row r="225" spans="1:6" x14ac:dyDescent="0.2">
      <c r="A225" s="7" t="s">
        <v>436</v>
      </c>
      <c r="B225" s="8" t="s">
        <v>446</v>
      </c>
      <c r="C225" s="9">
        <v>16610</v>
      </c>
      <c r="D225" s="10">
        <f t="shared" si="62"/>
        <v>23633.900774611415</v>
      </c>
      <c r="E225" s="11">
        <v>23634</v>
      </c>
      <c r="F225" s="10">
        <f t="shared" si="63"/>
        <v>9.9225388585182372E-2</v>
      </c>
    </row>
    <row r="226" spans="1:6" x14ac:dyDescent="0.2">
      <c r="A226" s="7" t="s">
        <v>437</v>
      </c>
      <c r="B226" s="8" t="s">
        <v>447</v>
      </c>
      <c r="C226" s="9">
        <v>11110</v>
      </c>
      <c r="D226" s="10">
        <f t="shared" si="62"/>
        <v>15808.105816130814</v>
      </c>
      <c r="E226" s="11">
        <v>15809</v>
      </c>
      <c r="F226" s="10">
        <f t="shared" si="63"/>
        <v>0.89418386918623582</v>
      </c>
    </row>
    <row r="227" spans="1:6" x14ac:dyDescent="0.2">
      <c r="A227" s="7" t="s">
        <v>438</v>
      </c>
      <c r="B227" s="8" t="s">
        <v>448</v>
      </c>
      <c r="C227" s="9">
        <v>11286</v>
      </c>
      <c r="D227" s="10">
        <f t="shared" si="62"/>
        <v>16058.531254802192</v>
      </c>
      <c r="E227" s="11">
        <v>16059</v>
      </c>
      <c r="F227" s="10">
        <f t="shared" si="63"/>
        <v>0.46874519780794799</v>
      </c>
    </row>
    <row r="228" spans="1:6" x14ac:dyDescent="0.2">
      <c r="A228" s="7" t="s">
        <v>439</v>
      </c>
      <c r="B228" s="8" t="s">
        <v>449</v>
      </c>
      <c r="C228" s="9">
        <v>10032</v>
      </c>
      <c r="D228" s="10">
        <f t="shared" si="62"/>
        <v>14274.250004268615</v>
      </c>
      <c r="E228" s="11">
        <v>14275</v>
      </c>
      <c r="F228" s="10">
        <f t="shared" si="63"/>
        <v>0.74999573138484266</v>
      </c>
    </row>
    <row r="229" spans="1:6" x14ac:dyDescent="0.2">
      <c r="A229" s="7" t="s">
        <v>440</v>
      </c>
      <c r="B229" s="8" t="s">
        <v>450</v>
      </c>
      <c r="C229" s="9">
        <v>8360</v>
      </c>
      <c r="D229" s="10">
        <f t="shared" si="62"/>
        <v>11895.208336890513</v>
      </c>
      <c r="E229" s="11">
        <v>11896</v>
      </c>
      <c r="F229" s="10">
        <f t="shared" si="63"/>
        <v>0.79166310948676255</v>
      </c>
    </row>
    <row r="230" spans="1:6" x14ac:dyDescent="0.2">
      <c r="A230" s="7" t="s">
        <v>451</v>
      </c>
      <c r="B230" s="8" t="s">
        <v>466</v>
      </c>
      <c r="C230" s="9">
        <v>19030</v>
      </c>
      <c r="D230" s="10">
        <f t="shared" si="62"/>
        <v>27077.250556342879</v>
      </c>
      <c r="E230" s="11">
        <v>27078</v>
      </c>
      <c r="F230" s="10">
        <f t="shared" si="63"/>
        <v>0.74944365712144645</v>
      </c>
    </row>
    <row r="231" spans="1:6" x14ac:dyDescent="0.2">
      <c r="A231" s="7" t="s">
        <v>452</v>
      </c>
      <c r="B231" s="8" t="s">
        <v>467</v>
      </c>
      <c r="C231" s="9">
        <v>12650</v>
      </c>
      <c r="D231" s="10">
        <f t="shared" si="62"/>
        <v>17999.328404505381</v>
      </c>
      <c r="E231" s="11">
        <v>18000</v>
      </c>
      <c r="F231" s="10">
        <f t="shared" si="63"/>
        <v>0.67159549461939605</v>
      </c>
    </row>
    <row r="232" spans="1:6" x14ac:dyDescent="0.2">
      <c r="A232" s="7" t="s">
        <v>453</v>
      </c>
      <c r="B232" s="8" t="s">
        <v>468</v>
      </c>
      <c r="C232" s="9">
        <v>12640</v>
      </c>
      <c r="D232" s="10">
        <f t="shared" si="62"/>
        <v>17985.099686399055</v>
      </c>
      <c r="E232" s="11">
        <v>17986</v>
      </c>
      <c r="F232" s="10">
        <f t="shared" si="63"/>
        <v>0.90031360094508273</v>
      </c>
    </row>
    <row r="233" spans="1:6" x14ac:dyDescent="0.2">
      <c r="A233" s="7" t="s">
        <v>454</v>
      </c>
      <c r="B233" s="8" t="s">
        <v>469</v>
      </c>
      <c r="C233" s="9">
        <v>11236</v>
      </c>
      <c r="D233" s="10">
        <f t="shared" si="62"/>
        <v>15987.387664270551</v>
      </c>
      <c r="E233" s="11">
        <v>15988</v>
      </c>
      <c r="F233" s="10">
        <f t="shared" si="63"/>
        <v>0.6123357294491143</v>
      </c>
    </row>
    <row r="234" spans="1:6" x14ac:dyDescent="0.2">
      <c r="A234" s="7" t="s">
        <v>455</v>
      </c>
      <c r="B234" s="8" t="s">
        <v>470</v>
      </c>
      <c r="C234" s="9">
        <v>9460</v>
      </c>
      <c r="D234" s="10">
        <f t="shared" si="62"/>
        <v>13460.367328586633</v>
      </c>
      <c r="E234" s="11">
        <v>13461</v>
      </c>
      <c r="F234" s="10">
        <f t="shared" si="63"/>
        <v>0.63267141336655186</v>
      </c>
    </row>
    <row r="235" spans="1:6" x14ac:dyDescent="0.2">
      <c r="A235" s="7" t="s">
        <v>456</v>
      </c>
      <c r="B235" s="8" t="s">
        <v>471</v>
      </c>
      <c r="C235" s="9">
        <v>26180</v>
      </c>
      <c r="D235" s="10">
        <f t="shared" ref="D235:D244" si="64">C235/0.702804</f>
        <v>37250.784002367662</v>
      </c>
      <c r="E235" s="11">
        <v>37251</v>
      </c>
      <c r="F235" s="10">
        <f t="shared" ref="F235:F244" si="65">E235-D235</f>
        <v>0.21599763233825797</v>
      </c>
    </row>
    <row r="236" spans="1:6" x14ac:dyDescent="0.2">
      <c r="A236" s="7" t="s">
        <v>457</v>
      </c>
      <c r="B236" s="8" t="s">
        <v>472</v>
      </c>
      <c r="C236" s="9">
        <v>17380</v>
      </c>
      <c r="D236" s="10">
        <f t="shared" si="64"/>
        <v>24729.5120687987</v>
      </c>
      <c r="E236" s="11">
        <v>24730</v>
      </c>
      <c r="F236" s="10">
        <f t="shared" si="65"/>
        <v>0.4879312012999435</v>
      </c>
    </row>
    <row r="237" spans="1:6" x14ac:dyDescent="0.2">
      <c r="A237" s="7" t="s">
        <v>458</v>
      </c>
      <c r="B237" s="8" t="s">
        <v>473</v>
      </c>
      <c r="C237" s="9">
        <v>17671</v>
      </c>
      <c r="D237" s="10">
        <f t="shared" si="64"/>
        <v>25143.567765692853</v>
      </c>
      <c r="E237" s="11">
        <v>25144</v>
      </c>
      <c r="F237" s="10">
        <f t="shared" si="65"/>
        <v>0.43223430714715505</v>
      </c>
    </row>
    <row r="238" spans="1:6" x14ac:dyDescent="0.2">
      <c r="A238" s="7" t="s">
        <v>459</v>
      </c>
      <c r="B238" s="8" t="s">
        <v>474</v>
      </c>
      <c r="C238" s="9">
        <v>15708</v>
      </c>
      <c r="D238" s="10">
        <f t="shared" si="64"/>
        <v>22350.470401420596</v>
      </c>
      <c r="E238" s="11">
        <v>22351</v>
      </c>
      <c r="F238" s="10">
        <f t="shared" si="65"/>
        <v>0.52959857940368238</v>
      </c>
    </row>
    <row r="239" spans="1:6" x14ac:dyDescent="0.2">
      <c r="A239" s="7" t="s">
        <v>460</v>
      </c>
      <c r="B239" s="8" t="s">
        <v>475</v>
      </c>
      <c r="C239" s="9">
        <v>13090</v>
      </c>
      <c r="D239" s="10">
        <f t="shared" si="64"/>
        <v>18625.392001183831</v>
      </c>
      <c r="E239" s="11">
        <v>18626</v>
      </c>
      <c r="F239" s="10">
        <f t="shared" si="65"/>
        <v>0.60799881616912899</v>
      </c>
    </row>
    <row r="240" spans="1:6" x14ac:dyDescent="0.2">
      <c r="A240" s="7" t="s">
        <v>461</v>
      </c>
      <c r="B240" s="8" t="s">
        <v>476</v>
      </c>
      <c r="C240" s="9">
        <v>23760</v>
      </c>
      <c r="D240" s="10">
        <f t="shared" si="64"/>
        <v>33807.434220636198</v>
      </c>
      <c r="E240" s="11">
        <v>33808</v>
      </c>
      <c r="F240" s="10">
        <f t="shared" si="65"/>
        <v>0.5657793638019939</v>
      </c>
    </row>
    <row r="241" spans="1:6" x14ac:dyDescent="0.2">
      <c r="A241" s="7" t="s">
        <v>462</v>
      </c>
      <c r="B241" s="8" t="s">
        <v>477</v>
      </c>
      <c r="C241" s="9">
        <v>15840</v>
      </c>
      <c r="D241" s="10">
        <f t="shared" si="64"/>
        <v>22538.28948042413</v>
      </c>
      <c r="E241" s="11">
        <v>22539</v>
      </c>
      <c r="F241" s="10">
        <f t="shared" si="65"/>
        <v>0.71051957587042125</v>
      </c>
    </row>
    <row r="242" spans="1:6" x14ac:dyDescent="0.2">
      <c r="A242" s="7" t="s">
        <v>463</v>
      </c>
      <c r="B242" s="8" t="s">
        <v>478</v>
      </c>
      <c r="C242" s="9">
        <v>16038</v>
      </c>
      <c r="D242" s="10">
        <f t="shared" si="64"/>
        <v>22820.018098929431</v>
      </c>
      <c r="E242" s="11">
        <v>22821</v>
      </c>
      <c r="F242" s="10">
        <f t="shared" si="65"/>
        <v>0.98190107056871057</v>
      </c>
    </row>
    <row r="243" spans="1:6" x14ac:dyDescent="0.2">
      <c r="A243" s="7" t="s">
        <v>464</v>
      </c>
      <c r="B243" s="8" t="s">
        <v>479</v>
      </c>
      <c r="C243" s="9">
        <v>14256</v>
      </c>
      <c r="D243" s="10">
        <f t="shared" si="64"/>
        <v>20284.460532381716</v>
      </c>
      <c r="E243" s="11">
        <v>20285</v>
      </c>
      <c r="F243" s="10">
        <f t="shared" si="65"/>
        <v>0.53946761828410672</v>
      </c>
    </row>
    <row r="244" spans="1:6" x14ac:dyDescent="0.2">
      <c r="A244" s="7" t="s">
        <v>465</v>
      </c>
      <c r="B244" s="8" t="s">
        <v>480</v>
      </c>
      <c r="C244" s="9">
        <v>11880</v>
      </c>
      <c r="D244" s="10">
        <f t="shared" si="64"/>
        <v>16903.717110318099</v>
      </c>
      <c r="E244" s="11">
        <v>16904</v>
      </c>
      <c r="F244" s="10">
        <f t="shared" si="65"/>
        <v>0.28288968190099695</v>
      </c>
    </row>
    <row r="245" spans="1:6" x14ac:dyDescent="0.2">
      <c r="A245" s="7" t="s">
        <v>481</v>
      </c>
      <c r="B245" s="8" t="s">
        <v>486</v>
      </c>
      <c r="C245" s="9">
        <v>28490</v>
      </c>
      <c r="D245" s="10">
        <f t="shared" ref="D245:D249" si="66">C245/0.702804</f>
        <v>40537.61788492951</v>
      </c>
      <c r="E245" s="11">
        <v>40538</v>
      </c>
      <c r="F245" s="10">
        <f t="shared" ref="F245:F249" si="67">E245-D245</f>
        <v>0.3821150704898173</v>
      </c>
    </row>
    <row r="246" spans="1:6" x14ac:dyDescent="0.2">
      <c r="A246" s="7" t="s">
        <v>482</v>
      </c>
      <c r="B246" s="8" t="s">
        <v>487</v>
      </c>
      <c r="C246" s="9">
        <v>19030</v>
      </c>
      <c r="D246" s="10">
        <f t="shared" si="66"/>
        <v>27077.250556342879</v>
      </c>
      <c r="E246" s="11">
        <v>27078</v>
      </c>
      <c r="F246" s="10">
        <f t="shared" si="67"/>
        <v>0.74944365712144645</v>
      </c>
    </row>
    <row r="247" spans="1:6" x14ac:dyDescent="0.2">
      <c r="A247" s="7" t="s">
        <v>483</v>
      </c>
      <c r="B247" s="8" t="s">
        <v>488</v>
      </c>
      <c r="C247" s="9">
        <v>19305</v>
      </c>
      <c r="D247" s="10">
        <f t="shared" si="66"/>
        <v>27468.54030426691</v>
      </c>
      <c r="E247" s="11">
        <v>27469</v>
      </c>
      <c r="F247" s="10">
        <f t="shared" si="67"/>
        <v>0.45969573309048428</v>
      </c>
    </row>
    <row r="248" spans="1:6" x14ac:dyDescent="0.2">
      <c r="A248" s="7" t="s">
        <v>484</v>
      </c>
      <c r="B248" s="8" t="s">
        <v>489</v>
      </c>
      <c r="C248" s="9">
        <v>17160</v>
      </c>
      <c r="D248" s="10">
        <f t="shared" si="66"/>
        <v>24416.480270459473</v>
      </c>
      <c r="E248" s="11">
        <v>24417</v>
      </c>
      <c r="F248" s="10">
        <f t="shared" si="67"/>
        <v>0.51972954052689602</v>
      </c>
    </row>
    <row r="249" spans="1:6" x14ac:dyDescent="0.2">
      <c r="A249" s="7" t="s">
        <v>485</v>
      </c>
      <c r="B249" s="8" t="s">
        <v>490</v>
      </c>
      <c r="C249" s="9">
        <v>14300</v>
      </c>
      <c r="D249" s="10">
        <f t="shared" si="66"/>
        <v>20347.066892049563</v>
      </c>
      <c r="E249" s="11">
        <v>20348</v>
      </c>
      <c r="F249" s="10">
        <f t="shared" si="67"/>
        <v>0.93310795043726102</v>
      </c>
    </row>
    <row r="250" spans="1:6" x14ac:dyDescent="0.2">
      <c r="A250" s="7" t="s">
        <v>491</v>
      </c>
      <c r="B250" s="8" t="s">
        <v>496</v>
      </c>
      <c r="C250" s="9">
        <v>23760</v>
      </c>
      <c r="D250" s="10">
        <f t="shared" ref="D250:D254" si="68">C250/0.702804</f>
        <v>33807.434220636198</v>
      </c>
      <c r="E250" s="11">
        <v>33808</v>
      </c>
      <c r="F250" s="10">
        <f t="shared" ref="F250:F254" si="69">E250-D250</f>
        <v>0.5657793638019939</v>
      </c>
    </row>
    <row r="251" spans="1:6" x14ac:dyDescent="0.2">
      <c r="A251" s="7" t="s">
        <v>492</v>
      </c>
      <c r="B251" s="8" t="s">
        <v>497</v>
      </c>
      <c r="C251" s="9">
        <v>15840</v>
      </c>
      <c r="D251" s="10">
        <f t="shared" si="68"/>
        <v>22538.28948042413</v>
      </c>
      <c r="E251" s="11">
        <v>22539</v>
      </c>
      <c r="F251" s="10">
        <f t="shared" si="69"/>
        <v>0.71051957587042125</v>
      </c>
    </row>
    <row r="252" spans="1:6" x14ac:dyDescent="0.2">
      <c r="A252" s="7" t="s">
        <v>493</v>
      </c>
      <c r="B252" s="8" t="s">
        <v>498</v>
      </c>
      <c r="C252" s="9">
        <v>16038</v>
      </c>
      <c r="D252" s="10">
        <f t="shared" si="68"/>
        <v>22820.018098929431</v>
      </c>
      <c r="E252" s="11">
        <v>22821</v>
      </c>
      <c r="F252" s="10">
        <f t="shared" si="69"/>
        <v>0.98190107056871057</v>
      </c>
    </row>
    <row r="253" spans="1:6" x14ac:dyDescent="0.2">
      <c r="A253" s="7" t="s">
        <v>494</v>
      </c>
      <c r="B253" s="8" t="s">
        <v>499</v>
      </c>
      <c r="C253" s="9">
        <v>14256</v>
      </c>
      <c r="D253" s="10">
        <f t="shared" si="68"/>
        <v>20284.460532381716</v>
      </c>
      <c r="E253" s="11">
        <v>20285</v>
      </c>
      <c r="F253" s="10">
        <f t="shared" si="69"/>
        <v>0.53946761828410672</v>
      </c>
    </row>
    <row r="254" spans="1:6" x14ac:dyDescent="0.2">
      <c r="A254" s="7" t="s">
        <v>495</v>
      </c>
      <c r="B254" s="8" t="s">
        <v>500</v>
      </c>
      <c r="C254" s="9">
        <v>11880</v>
      </c>
      <c r="D254" s="10">
        <f t="shared" si="68"/>
        <v>16903.717110318099</v>
      </c>
      <c r="E254" s="11">
        <v>16904</v>
      </c>
      <c r="F254" s="10">
        <f t="shared" si="69"/>
        <v>0.28288968190099695</v>
      </c>
    </row>
    <row r="255" spans="1:6" x14ac:dyDescent="0.2">
      <c r="A255" s="7" t="s">
        <v>501</v>
      </c>
      <c r="B255" s="8" t="s">
        <v>511</v>
      </c>
      <c r="C255" s="9">
        <v>16610</v>
      </c>
      <c r="D255" s="10">
        <f t="shared" ref="D255:D264" si="70">C255/0.702804</f>
        <v>23633.900774611415</v>
      </c>
      <c r="E255" s="11">
        <v>23634</v>
      </c>
      <c r="F255" s="10">
        <f t="shared" ref="F255:F264" si="71">E255-D255</f>
        <v>9.9225388585182372E-2</v>
      </c>
    </row>
    <row r="256" spans="1:6" x14ac:dyDescent="0.2">
      <c r="A256" s="7" t="s">
        <v>502</v>
      </c>
      <c r="B256" s="8" t="s">
        <v>512</v>
      </c>
      <c r="C256" s="9">
        <v>11110</v>
      </c>
      <c r="D256" s="10">
        <f t="shared" si="70"/>
        <v>15808.105816130814</v>
      </c>
      <c r="E256" s="11">
        <v>15809</v>
      </c>
      <c r="F256" s="10">
        <f t="shared" si="71"/>
        <v>0.89418386918623582</v>
      </c>
    </row>
    <row r="257" spans="1:6" x14ac:dyDescent="0.2">
      <c r="A257" s="7" t="s">
        <v>503</v>
      </c>
      <c r="B257" s="8" t="s">
        <v>513</v>
      </c>
      <c r="C257" s="9">
        <v>11286</v>
      </c>
      <c r="D257" s="10">
        <f t="shared" si="70"/>
        <v>16058.531254802192</v>
      </c>
      <c r="E257" s="11">
        <v>16059</v>
      </c>
      <c r="F257" s="10">
        <f t="shared" si="71"/>
        <v>0.46874519780794799</v>
      </c>
    </row>
    <row r="258" spans="1:6" x14ac:dyDescent="0.2">
      <c r="A258" s="7" t="s">
        <v>504</v>
      </c>
      <c r="B258" s="8" t="s">
        <v>514</v>
      </c>
      <c r="C258" s="9">
        <v>10032</v>
      </c>
      <c r="D258" s="10">
        <f t="shared" si="70"/>
        <v>14274.250004268615</v>
      </c>
      <c r="E258" s="11">
        <v>14275</v>
      </c>
      <c r="F258" s="10">
        <f t="shared" si="71"/>
        <v>0.74999573138484266</v>
      </c>
    </row>
    <row r="259" spans="1:6" x14ac:dyDescent="0.2">
      <c r="A259" s="7" t="s">
        <v>505</v>
      </c>
      <c r="B259" s="8" t="s">
        <v>515</v>
      </c>
      <c r="C259" s="9">
        <v>8360</v>
      </c>
      <c r="D259" s="10">
        <f t="shared" si="70"/>
        <v>11895.208336890513</v>
      </c>
      <c r="E259" s="11">
        <v>11896</v>
      </c>
      <c r="F259" s="10">
        <f t="shared" si="71"/>
        <v>0.79166310948676255</v>
      </c>
    </row>
    <row r="260" spans="1:6" x14ac:dyDescent="0.2">
      <c r="A260" s="7" t="s">
        <v>506</v>
      </c>
      <c r="B260" s="8" t="s">
        <v>516</v>
      </c>
      <c r="C260" s="9">
        <v>19030</v>
      </c>
      <c r="D260" s="10">
        <f t="shared" si="70"/>
        <v>27077.250556342879</v>
      </c>
      <c r="E260" s="11">
        <v>27078</v>
      </c>
      <c r="F260" s="10">
        <f t="shared" si="71"/>
        <v>0.74944365712144645</v>
      </c>
    </row>
    <row r="261" spans="1:6" x14ac:dyDescent="0.2">
      <c r="A261" s="7" t="s">
        <v>507</v>
      </c>
      <c r="B261" s="8" t="s">
        <v>517</v>
      </c>
      <c r="C261" s="9">
        <v>12650</v>
      </c>
      <c r="D261" s="10">
        <f t="shared" si="70"/>
        <v>17999.328404505381</v>
      </c>
      <c r="E261" s="11">
        <v>18000</v>
      </c>
      <c r="F261" s="10">
        <f t="shared" si="71"/>
        <v>0.67159549461939605</v>
      </c>
    </row>
    <row r="262" spans="1:6" x14ac:dyDescent="0.2">
      <c r="A262" s="7" t="s">
        <v>508</v>
      </c>
      <c r="B262" s="8" t="s">
        <v>518</v>
      </c>
      <c r="C262" s="9">
        <v>12640</v>
      </c>
      <c r="D262" s="10">
        <f t="shared" si="70"/>
        <v>17985.099686399055</v>
      </c>
      <c r="E262" s="11">
        <v>17986</v>
      </c>
      <c r="F262" s="10">
        <f t="shared" si="71"/>
        <v>0.90031360094508273</v>
      </c>
    </row>
    <row r="263" spans="1:6" x14ac:dyDescent="0.2">
      <c r="A263" s="7" t="s">
        <v>509</v>
      </c>
      <c r="B263" s="8" t="s">
        <v>519</v>
      </c>
      <c r="C263" s="9">
        <v>11236</v>
      </c>
      <c r="D263" s="10">
        <f t="shared" si="70"/>
        <v>15987.387664270551</v>
      </c>
      <c r="E263" s="11">
        <v>15988</v>
      </c>
      <c r="F263" s="10">
        <f t="shared" si="71"/>
        <v>0.6123357294491143</v>
      </c>
    </row>
    <row r="264" spans="1:6" x14ac:dyDescent="0.2">
      <c r="A264" s="7" t="s">
        <v>510</v>
      </c>
      <c r="B264" s="8" t="s">
        <v>520</v>
      </c>
      <c r="C264" s="9">
        <v>9460</v>
      </c>
      <c r="D264" s="10">
        <f t="shared" si="70"/>
        <v>13460.367328586633</v>
      </c>
      <c r="E264" s="11">
        <v>13461</v>
      </c>
      <c r="F264" s="10">
        <f t="shared" si="71"/>
        <v>0.63267141336655186</v>
      </c>
    </row>
    <row r="265" spans="1:6" x14ac:dyDescent="0.2">
      <c r="A265" s="7" t="s">
        <v>521</v>
      </c>
      <c r="B265" s="8" t="s">
        <v>524</v>
      </c>
      <c r="C265" s="9">
        <v>11880</v>
      </c>
      <c r="D265" s="10">
        <f t="shared" ref="D265:D274" si="72">C265/0.702804</f>
        <v>16903.717110318099</v>
      </c>
      <c r="E265" s="11">
        <v>16904</v>
      </c>
      <c r="F265" s="10">
        <f t="shared" ref="F265:F274" si="73">E265-D265</f>
        <v>0.28288968190099695</v>
      </c>
    </row>
    <row r="266" spans="1:6" x14ac:dyDescent="0.2">
      <c r="A266" s="7" t="s">
        <v>522</v>
      </c>
      <c r="B266" s="8" t="s">
        <v>525</v>
      </c>
      <c r="C266" s="9">
        <v>7920</v>
      </c>
      <c r="D266" s="10">
        <f t="shared" si="72"/>
        <v>11269.144740212065</v>
      </c>
      <c r="E266" s="11">
        <v>11270</v>
      </c>
      <c r="F266" s="10">
        <f t="shared" si="73"/>
        <v>0.85525978793521062</v>
      </c>
    </row>
    <row r="267" spans="1:6" x14ac:dyDescent="0.2">
      <c r="A267" s="7" t="s">
        <v>523</v>
      </c>
      <c r="B267" s="8" t="s">
        <v>526</v>
      </c>
      <c r="C267" s="9">
        <v>8019</v>
      </c>
      <c r="D267" s="10">
        <f t="shared" si="72"/>
        <v>11410.009049464716</v>
      </c>
      <c r="E267" s="11">
        <v>11411</v>
      </c>
      <c r="F267" s="10">
        <f t="shared" si="73"/>
        <v>0.99095053528435528</v>
      </c>
    </row>
    <row r="268" spans="1:6" x14ac:dyDescent="0.2">
      <c r="A268" s="7" t="s">
        <v>529</v>
      </c>
      <c r="B268" s="8" t="s">
        <v>527</v>
      </c>
      <c r="C268" s="9">
        <v>7128</v>
      </c>
      <c r="D268" s="10">
        <f t="shared" si="72"/>
        <v>10142.230266190858</v>
      </c>
      <c r="E268" s="11">
        <v>10143</v>
      </c>
      <c r="F268" s="10">
        <f t="shared" si="73"/>
        <v>0.76973380914205336</v>
      </c>
    </row>
    <row r="269" spans="1:6" x14ac:dyDescent="0.2">
      <c r="A269" s="7" t="s">
        <v>530</v>
      </c>
      <c r="B269" s="8" t="s">
        <v>528</v>
      </c>
      <c r="C269" s="9">
        <v>5940</v>
      </c>
      <c r="D269" s="10">
        <f t="shared" si="72"/>
        <v>8451.8585551590495</v>
      </c>
      <c r="E269" s="11">
        <v>8452</v>
      </c>
      <c r="F269" s="10">
        <f t="shared" si="73"/>
        <v>0.14144484095049847</v>
      </c>
    </row>
    <row r="270" spans="1:6" x14ac:dyDescent="0.2">
      <c r="A270" s="7" t="s">
        <v>531</v>
      </c>
      <c r="B270" s="8" t="s">
        <v>536</v>
      </c>
      <c r="C270" s="9">
        <v>23760</v>
      </c>
      <c r="D270" s="10">
        <f t="shared" si="72"/>
        <v>33807.434220636198</v>
      </c>
      <c r="E270" s="11">
        <v>33808</v>
      </c>
      <c r="F270" s="10">
        <f t="shared" si="73"/>
        <v>0.5657793638019939</v>
      </c>
    </row>
    <row r="271" spans="1:6" x14ac:dyDescent="0.2">
      <c r="A271" s="7" t="s">
        <v>532</v>
      </c>
      <c r="B271" s="8" t="s">
        <v>537</v>
      </c>
      <c r="C271" s="9">
        <v>15840</v>
      </c>
      <c r="D271" s="10">
        <f t="shared" si="72"/>
        <v>22538.28948042413</v>
      </c>
      <c r="E271" s="11">
        <v>22539</v>
      </c>
      <c r="F271" s="10">
        <f t="shared" si="73"/>
        <v>0.71051957587042125</v>
      </c>
    </row>
    <row r="272" spans="1:6" x14ac:dyDescent="0.2">
      <c r="A272" s="7" t="s">
        <v>533</v>
      </c>
      <c r="B272" s="8" t="s">
        <v>538</v>
      </c>
      <c r="C272" s="9">
        <v>16038</v>
      </c>
      <c r="D272" s="10">
        <f t="shared" si="72"/>
        <v>22820.018098929431</v>
      </c>
      <c r="E272" s="11">
        <v>22821</v>
      </c>
      <c r="F272" s="10">
        <f t="shared" si="73"/>
        <v>0.98190107056871057</v>
      </c>
    </row>
    <row r="273" spans="1:6" x14ac:dyDescent="0.2">
      <c r="A273" s="7" t="s">
        <v>534</v>
      </c>
      <c r="B273" s="8" t="s">
        <v>539</v>
      </c>
      <c r="C273" s="9">
        <v>14256</v>
      </c>
      <c r="D273" s="10">
        <f t="shared" si="72"/>
        <v>20284.460532381716</v>
      </c>
      <c r="E273" s="11">
        <v>20285</v>
      </c>
      <c r="F273" s="10">
        <f t="shared" si="73"/>
        <v>0.53946761828410672</v>
      </c>
    </row>
    <row r="274" spans="1:6" x14ac:dyDescent="0.2">
      <c r="A274" s="7" t="s">
        <v>535</v>
      </c>
      <c r="B274" s="8" t="s">
        <v>540</v>
      </c>
      <c r="C274" s="9">
        <v>11880</v>
      </c>
      <c r="D274" s="10">
        <f t="shared" si="72"/>
        <v>16903.717110318099</v>
      </c>
      <c r="E274" s="11">
        <v>16904</v>
      </c>
      <c r="F274" s="10">
        <f t="shared" si="73"/>
        <v>0.28288968190099695</v>
      </c>
    </row>
    <row r="275" spans="1:6" x14ac:dyDescent="0.2">
      <c r="A275" s="7" t="s">
        <v>541</v>
      </c>
      <c r="B275" s="8" t="s">
        <v>545</v>
      </c>
      <c r="C275" s="9">
        <v>26180</v>
      </c>
      <c r="D275" s="10">
        <f t="shared" ref="D275:D279" si="74">C275/0.702804</f>
        <v>37250.784002367662</v>
      </c>
      <c r="E275" s="11">
        <v>37251</v>
      </c>
      <c r="F275" s="10">
        <f t="shared" ref="F275:F279" si="75">E275-D275</f>
        <v>0.21599763233825797</v>
      </c>
    </row>
    <row r="276" spans="1:6" x14ac:dyDescent="0.2">
      <c r="A276" s="7" t="s">
        <v>542</v>
      </c>
      <c r="B276" s="8" t="s">
        <v>546</v>
      </c>
      <c r="C276" s="9">
        <v>17490</v>
      </c>
      <c r="D276" s="10">
        <f t="shared" si="74"/>
        <v>24886.027967968312</v>
      </c>
      <c r="E276" s="11">
        <v>24887</v>
      </c>
      <c r="F276" s="10">
        <f t="shared" si="75"/>
        <v>0.97203203168828622</v>
      </c>
    </row>
    <row r="277" spans="1:6" x14ac:dyDescent="0.2">
      <c r="A277" s="7" t="s">
        <v>543</v>
      </c>
      <c r="B277" s="8" t="s">
        <v>547</v>
      </c>
      <c r="C277" s="9">
        <v>17671</v>
      </c>
      <c r="D277" s="10">
        <f t="shared" si="74"/>
        <v>25143.567765692853</v>
      </c>
      <c r="E277" s="11">
        <v>25144</v>
      </c>
      <c r="F277" s="10">
        <f t="shared" si="75"/>
        <v>0.43223430714715505</v>
      </c>
    </row>
    <row r="278" spans="1:6" x14ac:dyDescent="0.2">
      <c r="A278" s="7" t="s">
        <v>544</v>
      </c>
      <c r="B278" s="8" t="s">
        <v>548</v>
      </c>
      <c r="C278" s="9">
        <v>15708</v>
      </c>
      <c r="D278" s="10">
        <f t="shared" si="74"/>
        <v>22350.470401420596</v>
      </c>
      <c r="E278" s="11">
        <v>22351</v>
      </c>
      <c r="F278" s="10">
        <f t="shared" si="75"/>
        <v>0.52959857940368238</v>
      </c>
    </row>
    <row r="279" spans="1:6" x14ac:dyDescent="0.2">
      <c r="A279" s="7">
        <v>270</v>
      </c>
      <c r="B279" s="8" t="s">
        <v>549</v>
      </c>
      <c r="C279" s="9">
        <v>13090</v>
      </c>
      <c r="D279" s="10">
        <f t="shared" si="74"/>
        <v>18625.392001183831</v>
      </c>
      <c r="E279" s="11">
        <v>18626</v>
      </c>
      <c r="F279" s="10">
        <f t="shared" si="75"/>
        <v>0.60799881616912899</v>
      </c>
    </row>
    <row r="281" spans="1:6" ht="41.25" customHeight="1" x14ac:dyDescent="0.25">
      <c r="A281" s="17"/>
      <c r="B281" s="17"/>
      <c r="C281" s="17" t="s">
        <v>550</v>
      </c>
      <c r="D281" s="17"/>
      <c r="E281" s="17" t="s">
        <v>551</v>
      </c>
      <c r="F281" s="17"/>
    </row>
    <row r="282" spans="1:6" ht="66" customHeight="1" x14ac:dyDescent="0.25">
      <c r="A282" s="17"/>
      <c r="B282" s="17"/>
      <c r="C282" s="17" t="s">
        <v>552</v>
      </c>
      <c r="D282" s="17"/>
      <c r="E282" s="17" t="s">
        <v>553</v>
      </c>
      <c r="F282" s="17"/>
    </row>
    <row r="283" spans="1:6" ht="15" x14ac:dyDescent="0.25">
      <c r="A283" s="27" t="s">
        <v>554</v>
      </c>
      <c r="B283" s="28"/>
      <c r="C283" s="28"/>
      <c r="D283" s="17"/>
      <c r="E283" s="17"/>
      <c r="F283" s="17"/>
    </row>
    <row r="284" spans="1:6" ht="15" x14ac:dyDescent="0.25">
      <c r="A284" s="28"/>
      <c r="B284" s="28"/>
      <c r="C284" s="28"/>
      <c r="D284" s="17"/>
      <c r="E284" s="17"/>
      <c r="F284" s="17"/>
    </row>
    <row r="285" spans="1:6" ht="15" x14ac:dyDescent="0.25">
      <c r="A285" s="29"/>
      <c r="B285" s="29"/>
      <c r="C285" s="29"/>
      <c r="D285" s="17"/>
      <c r="E285" s="17"/>
      <c r="F285" s="17"/>
    </row>
    <row r="286" spans="1:6" ht="15" x14ac:dyDescent="0.25">
      <c r="A286" s="29"/>
      <c r="B286" s="29"/>
      <c r="C286" s="29"/>
      <c r="D286" s="17"/>
      <c r="E286" s="17"/>
      <c r="F286" s="17"/>
    </row>
  </sheetData>
  <mergeCells count="5">
    <mergeCell ref="A6:F6"/>
    <mergeCell ref="A8:B8"/>
    <mergeCell ref="C8:F8"/>
    <mergeCell ref="D2:F2"/>
    <mergeCell ref="A283:C286"/>
  </mergeCells>
  <pageMargins left="0.70866141732283472" right="0.70866141732283472" top="0.74803149606299213" bottom="0.74803149606299213" header="0.31496062992125984" footer="0.31496062992125984"/>
  <pageSetup paperSize="9" scale="85" orientation="portrait" r:id="rId1"/>
  <headerFooter>
    <oddFooter xml:space="preserve">&amp;L&amp;"Times New Roman,Regular"&amp;9AMAnotpiel_160913_MK602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pārrēķins</vt:lpstr>
      <vt:lpstr>Sheet1</vt:lpstr>
    </vt:vector>
  </TitlesOfParts>
  <Manager>PAD SLN</Manager>
  <Company>AIM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Grozījums MK 21.01.2003. not. Nr.46 "Kārtība, kādā par valsts līdzekļiem apbedī atvaļinātos karavīrus"</dc:title>
  <dc:subject>Anotācijas pielikums</dc:subject>
  <dc:creator>Solvita Štrāle Ārlietu ministrijas Juridiskā departamenta Administratīvi tiesiskās nodaļas juriskonsulte</dc:creator>
  <dc:description>67335236;_x000d_
sanita.obrumane@mod.gov.lv</dc:description>
  <cp:lastModifiedBy>Solvita Strale</cp:lastModifiedBy>
  <cp:lastPrinted>2013-09-30T12:08:57Z</cp:lastPrinted>
  <dcterms:created xsi:type="dcterms:W3CDTF">2013-05-20T09:00:55Z</dcterms:created>
  <dcterms:modified xsi:type="dcterms:W3CDTF">2013-09-30T12:18:21Z</dcterms:modified>
</cp:coreProperties>
</file>