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13740"/>
  </bookViews>
  <sheets>
    <sheet name="NAietvertais pārrēķins" sheetId="12" r:id="rId1"/>
  </sheets>
  <definedNames>
    <definedName name="_xlnm.Print_Area" localSheetId="0">'NAietvertais pārrēķins'!$A$1:$F$265</definedName>
  </definedNames>
  <calcPr calcId="152511"/>
</workbook>
</file>

<file path=xl/calcChain.xml><?xml version="1.0" encoding="utf-8"?>
<calcChain xmlns="http://schemas.openxmlformats.org/spreadsheetml/2006/main">
  <c r="F253" i="12" l="1"/>
  <c r="F254" i="12"/>
  <c r="F255" i="12"/>
  <c r="F256" i="12"/>
  <c r="F257" i="12"/>
  <c r="F258" i="12"/>
  <c r="F252" i="12"/>
  <c r="D253" i="12"/>
  <c r="D254" i="12"/>
  <c r="D255" i="12"/>
  <c r="D256" i="12"/>
  <c r="D257" i="12"/>
  <c r="D258" i="12"/>
  <c r="D252" i="12"/>
  <c r="D235" i="12" l="1"/>
  <c r="F235" i="12" s="1"/>
  <c r="D236" i="12"/>
  <c r="F236" i="12" s="1"/>
  <c r="D237" i="12"/>
  <c r="F237" i="12" s="1"/>
  <c r="D238" i="12"/>
  <c r="F238" i="12" s="1"/>
  <c r="D239" i="12"/>
  <c r="F239" i="12" s="1"/>
  <c r="D240" i="12"/>
  <c r="F240" i="12" s="1"/>
  <c r="D241" i="12"/>
  <c r="F241" i="12" s="1"/>
  <c r="D242" i="12"/>
  <c r="F242" i="12" s="1"/>
  <c r="D243" i="12"/>
  <c r="F243" i="12" s="1"/>
  <c r="D244" i="12"/>
  <c r="F244" i="12" s="1"/>
  <c r="D245" i="12"/>
  <c r="F245" i="12" s="1"/>
  <c r="D246" i="12"/>
  <c r="F246" i="12" s="1"/>
  <c r="D247" i="12"/>
  <c r="F247" i="12" s="1"/>
  <c r="D248" i="12"/>
  <c r="F248" i="12" s="1"/>
  <c r="D249" i="12"/>
  <c r="F249" i="12" s="1"/>
  <c r="D250" i="12"/>
  <c r="F250" i="12" s="1"/>
  <c r="D226" i="12"/>
  <c r="F226" i="12" s="1"/>
  <c r="D227" i="12"/>
  <c r="F227" i="12" s="1"/>
  <c r="D228" i="12"/>
  <c r="F228" i="12" s="1"/>
  <c r="D229" i="12"/>
  <c r="F229" i="12" s="1"/>
  <c r="D230" i="12"/>
  <c r="F230" i="12" s="1"/>
  <c r="D231" i="12"/>
  <c r="F231" i="12" s="1"/>
  <c r="D232" i="12"/>
  <c r="F232" i="12" s="1"/>
  <c r="D233" i="12"/>
  <c r="F233" i="12" s="1"/>
  <c r="D220" i="12"/>
  <c r="F220" i="12" s="1"/>
  <c r="D221" i="12"/>
  <c r="F221" i="12" s="1"/>
  <c r="D222" i="12"/>
  <c r="F222" i="12" s="1"/>
  <c r="D223" i="12"/>
  <c r="F223" i="12" s="1"/>
  <c r="D224" i="12"/>
  <c r="F224" i="12" s="1"/>
  <c r="D225" i="12"/>
  <c r="F225" i="12" s="1"/>
  <c r="D194" i="12"/>
  <c r="F194" i="12" s="1"/>
  <c r="D195" i="12"/>
  <c r="F195" i="12" s="1"/>
  <c r="D196" i="12"/>
  <c r="F196" i="12" s="1"/>
  <c r="D197" i="12"/>
  <c r="F197" i="12" s="1"/>
  <c r="D198" i="12"/>
  <c r="F198" i="12" s="1"/>
  <c r="D199" i="12"/>
  <c r="F199" i="12" s="1"/>
  <c r="D200" i="12"/>
  <c r="F200" i="12" s="1"/>
  <c r="D201" i="12"/>
  <c r="F201" i="12" s="1"/>
  <c r="D202" i="12"/>
  <c r="F202" i="12" s="1"/>
  <c r="D203" i="12"/>
  <c r="F203" i="12" s="1"/>
  <c r="D204" i="12"/>
  <c r="F204" i="12" s="1"/>
  <c r="D205" i="12"/>
  <c r="F205" i="12" s="1"/>
  <c r="D206" i="12"/>
  <c r="F206" i="12" s="1"/>
  <c r="D207" i="12"/>
  <c r="F207" i="12" s="1"/>
  <c r="D208" i="12"/>
  <c r="F208" i="12" s="1"/>
  <c r="D209" i="12"/>
  <c r="F209" i="12" s="1"/>
  <c r="D210" i="12"/>
  <c r="F210" i="12" s="1"/>
  <c r="D211" i="12"/>
  <c r="F211" i="12" s="1"/>
  <c r="D212" i="12"/>
  <c r="F212" i="12" s="1"/>
  <c r="D213" i="12"/>
  <c r="F213" i="12" s="1"/>
  <c r="D214" i="12"/>
  <c r="F214" i="12" s="1"/>
  <c r="D215" i="12"/>
  <c r="F215" i="12" s="1"/>
  <c r="D216" i="12"/>
  <c r="F216" i="12" s="1"/>
  <c r="D217" i="12"/>
  <c r="F217" i="12" s="1"/>
  <c r="D218" i="12"/>
  <c r="F218" i="12" s="1"/>
  <c r="D219" i="12"/>
  <c r="F219" i="12" s="1"/>
  <c r="D105" i="12"/>
  <c r="F105" i="12" s="1"/>
  <c r="D106" i="12"/>
  <c r="F106" i="12" s="1"/>
  <c r="D107" i="12"/>
  <c r="F107" i="12" s="1"/>
  <c r="D108" i="12"/>
  <c r="F108" i="12" s="1"/>
  <c r="D109" i="12"/>
  <c r="F109" i="12" s="1"/>
  <c r="D110" i="12"/>
  <c r="F110" i="12" s="1"/>
  <c r="D111" i="12"/>
  <c r="F111" i="12" s="1"/>
  <c r="D112" i="12"/>
  <c r="F112" i="12" s="1"/>
  <c r="D113" i="12"/>
  <c r="F113" i="12" s="1"/>
  <c r="D114" i="12"/>
  <c r="F114" i="12" s="1"/>
  <c r="D115" i="12"/>
  <c r="F115" i="12" s="1"/>
  <c r="D116" i="12"/>
  <c r="F116" i="12" s="1"/>
  <c r="D117" i="12"/>
  <c r="F117" i="12" s="1"/>
  <c r="D118" i="12"/>
  <c r="F118" i="12" s="1"/>
  <c r="D119" i="12"/>
  <c r="F119" i="12" s="1"/>
  <c r="D120" i="12"/>
  <c r="F120" i="12" s="1"/>
  <c r="D121" i="12"/>
  <c r="F121" i="12" s="1"/>
  <c r="D122" i="12"/>
  <c r="F122" i="12" s="1"/>
  <c r="D123" i="12"/>
  <c r="F123" i="12" s="1"/>
  <c r="D124" i="12"/>
  <c r="F124" i="12" s="1"/>
  <c r="D125" i="12"/>
  <c r="F125" i="12" s="1"/>
  <c r="D126" i="12"/>
  <c r="F126" i="12" s="1"/>
  <c r="D127" i="12"/>
  <c r="F127" i="12" s="1"/>
  <c r="D128" i="12"/>
  <c r="F128" i="12" s="1"/>
  <c r="D129" i="12"/>
  <c r="F129" i="12" s="1"/>
  <c r="D130" i="12"/>
  <c r="F130" i="12" s="1"/>
  <c r="D131" i="12"/>
  <c r="F131" i="12" s="1"/>
  <c r="D132" i="12"/>
  <c r="F132" i="12" s="1"/>
  <c r="D133" i="12"/>
  <c r="F133" i="12" s="1"/>
  <c r="D134" i="12"/>
  <c r="F134" i="12" s="1"/>
  <c r="D135" i="12"/>
  <c r="F135" i="12" s="1"/>
  <c r="D136" i="12"/>
  <c r="F136" i="12" s="1"/>
  <c r="D137" i="12"/>
  <c r="F137" i="12" s="1"/>
  <c r="D138" i="12"/>
  <c r="F138" i="12" s="1"/>
  <c r="D139" i="12"/>
  <c r="F139" i="12" s="1"/>
  <c r="D140" i="12"/>
  <c r="F140" i="12" s="1"/>
  <c r="D141" i="12"/>
  <c r="F141" i="12" s="1"/>
  <c r="D142" i="12"/>
  <c r="F142" i="12" s="1"/>
  <c r="D143" i="12"/>
  <c r="F143" i="12" s="1"/>
  <c r="D144" i="12"/>
  <c r="F144" i="12" s="1"/>
  <c r="D145" i="12"/>
  <c r="F145" i="12" s="1"/>
  <c r="D146" i="12"/>
  <c r="F146" i="12" s="1"/>
  <c r="D147" i="12"/>
  <c r="F147" i="12" s="1"/>
  <c r="D148" i="12"/>
  <c r="F148" i="12" s="1"/>
  <c r="D149" i="12"/>
  <c r="F149" i="12" s="1"/>
  <c r="D150" i="12"/>
  <c r="F150" i="12" s="1"/>
  <c r="D151" i="12"/>
  <c r="F151" i="12" s="1"/>
  <c r="D152" i="12"/>
  <c r="F152" i="12" s="1"/>
  <c r="D153" i="12"/>
  <c r="F153" i="12" s="1"/>
  <c r="D154" i="12"/>
  <c r="F154" i="12" s="1"/>
  <c r="D155" i="12"/>
  <c r="F155" i="12" s="1"/>
  <c r="D156" i="12"/>
  <c r="F156" i="12" s="1"/>
  <c r="D157" i="12"/>
  <c r="F157" i="12" s="1"/>
  <c r="D158" i="12"/>
  <c r="F158" i="12" s="1"/>
  <c r="D159" i="12"/>
  <c r="F159" i="12" s="1"/>
  <c r="D160" i="12"/>
  <c r="F160" i="12" s="1"/>
  <c r="D161" i="12"/>
  <c r="F161" i="12" s="1"/>
  <c r="D162" i="12"/>
  <c r="F162" i="12" s="1"/>
  <c r="D163" i="12"/>
  <c r="F163" i="12" s="1"/>
  <c r="D164" i="12"/>
  <c r="F164" i="12" s="1"/>
  <c r="D165" i="12"/>
  <c r="F165" i="12" s="1"/>
  <c r="D166" i="12"/>
  <c r="F166" i="12" s="1"/>
  <c r="D167" i="12"/>
  <c r="F167" i="12" s="1"/>
  <c r="D168" i="12"/>
  <c r="F168" i="12" s="1"/>
  <c r="D169" i="12"/>
  <c r="F169" i="12" s="1"/>
  <c r="D170" i="12"/>
  <c r="F170" i="12" s="1"/>
  <c r="D171" i="12"/>
  <c r="F171" i="12" s="1"/>
  <c r="D172" i="12"/>
  <c r="F172" i="12" s="1"/>
  <c r="D173" i="12"/>
  <c r="F173" i="12" s="1"/>
  <c r="D174" i="12"/>
  <c r="F174" i="12" s="1"/>
  <c r="D175" i="12"/>
  <c r="F175" i="12" s="1"/>
  <c r="D176" i="12"/>
  <c r="F176" i="12" s="1"/>
  <c r="D177" i="12"/>
  <c r="F177" i="12" s="1"/>
  <c r="D178" i="12"/>
  <c r="F178" i="12" s="1"/>
  <c r="D179" i="12"/>
  <c r="F179" i="12" s="1"/>
  <c r="D180" i="12"/>
  <c r="F180" i="12" s="1"/>
  <c r="D181" i="12"/>
  <c r="F181" i="12" s="1"/>
  <c r="D182" i="12"/>
  <c r="F182" i="12" s="1"/>
  <c r="D183" i="12"/>
  <c r="F183" i="12" s="1"/>
  <c r="D184" i="12"/>
  <c r="F184" i="12" s="1"/>
  <c r="D185" i="12"/>
  <c r="F185" i="12" s="1"/>
  <c r="D186" i="12"/>
  <c r="F186" i="12" s="1"/>
  <c r="D187" i="12"/>
  <c r="F187" i="12" s="1"/>
  <c r="D188" i="12"/>
  <c r="F188" i="12" s="1"/>
  <c r="D189" i="12"/>
  <c r="F189" i="12" s="1"/>
  <c r="D190" i="12"/>
  <c r="F190" i="12" s="1"/>
  <c r="D191" i="12"/>
  <c r="F191" i="12" s="1"/>
  <c r="D192" i="12"/>
  <c r="F192" i="12" s="1"/>
  <c r="D68" i="12"/>
  <c r="F68" i="12" s="1"/>
  <c r="D69" i="12"/>
  <c r="F69" i="12" s="1"/>
  <c r="D70" i="12"/>
  <c r="F70" i="12" s="1"/>
  <c r="D71" i="12"/>
  <c r="F71" i="12" s="1"/>
  <c r="D72" i="12"/>
  <c r="F72" i="12" s="1"/>
  <c r="D73" i="12"/>
  <c r="F73" i="12" s="1"/>
  <c r="D74" i="12"/>
  <c r="F74" i="12" s="1"/>
  <c r="D75" i="12"/>
  <c r="F75" i="12" s="1"/>
  <c r="D76" i="12"/>
  <c r="F76" i="12" s="1"/>
  <c r="D77" i="12"/>
  <c r="F77" i="12" s="1"/>
  <c r="D78" i="12"/>
  <c r="F78" i="12" s="1"/>
  <c r="D79" i="12"/>
  <c r="F79" i="12" s="1"/>
  <c r="D80" i="12"/>
  <c r="F80" i="12" s="1"/>
  <c r="D81" i="12"/>
  <c r="F81" i="12" s="1"/>
  <c r="D82" i="12"/>
  <c r="F82" i="12" s="1"/>
  <c r="D83" i="12"/>
  <c r="F83" i="12" s="1"/>
  <c r="D84" i="12"/>
  <c r="F84" i="12" s="1"/>
  <c r="D85" i="12"/>
  <c r="F85" i="12" s="1"/>
  <c r="D86" i="12"/>
  <c r="F86" i="12" s="1"/>
  <c r="D87" i="12"/>
  <c r="F87" i="12" s="1"/>
  <c r="D88" i="12"/>
  <c r="F88" i="12" s="1"/>
  <c r="D89" i="12"/>
  <c r="F89" i="12" s="1"/>
  <c r="D90" i="12"/>
  <c r="F90" i="12" s="1"/>
  <c r="D91" i="12"/>
  <c r="F91" i="12" s="1"/>
  <c r="D92" i="12"/>
  <c r="F92" i="12" s="1"/>
  <c r="D93" i="12"/>
  <c r="F93" i="12" s="1"/>
  <c r="D94" i="12"/>
  <c r="F94" i="12" s="1"/>
  <c r="D95" i="12"/>
  <c r="F95" i="12" s="1"/>
  <c r="D96" i="12"/>
  <c r="F96" i="12" s="1"/>
  <c r="D97" i="12"/>
  <c r="F97" i="12" s="1"/>
  <c r="D98" i="12"/>
  <c r="F98" i="12" s="1"/>
  <c r="D99" i="12"/>
  <c r="F99" i="12" s="1"/>
  <c r="D100" i="12"/>
  <c r="F100" i="12" s="1"/>
  <c r="D101" i="12"/>
  <c r="F101" i="12" s="1"/>
  <c r="D102" i="12"/>
  <c r="F102" i="12" s="1"/>
  <c r="D103" i="12"/>
  <c r="F103" i="12" s="1"/>
  <c r="D21" i="12"/>
  <c r="F21" i="12" s="1"/>
  <c r="D22" i="12"/>
  <c r="F22" i="12" s="1"/>
  <c r="D23" i="12"/>
  <c r="F23" i="12" s="1"/>
  <c r="D24" i="12"/>
  <c r="F24" i="12" s="1"/>
  <c r="D25" i="12"/>
  <c r="F25" i="12" s="1"/>
  <c r="D26" i="12"/>
  <c r="F26" i="12" s="1"/>
  <c r="D27" i="12"/>
  <c r="F27" i="12" s="1"/>
  <c r="D28" i="12"/>
  <c r="F28" i="12" s="1"/>
  <c r="D29" i="12"/>
  <c r="F29" i="12" s="1"/>
  <c r="D30" i="12"/>
  <c r="F30" i="12" s="1"/>
  <c r="D31" i="12"/>
  <c r="F31" i="12" s="1"/>
  <c r="D32" i="12"/>
  <c r="F32" i="12" s="1"/>
  <c r="D33" i="12"/>
  <c r="F33" i="12" s="1"/>
  <c r="D34" i="12"/>
  <c r="F34" i="12" s="1"/>
  <c r="D35" i="12"/>
  <c r="F35" i="12" s="1"/>
  <c r="D36" i="12"/>
  <c r="F36" i="12" s="1"/>
  <c r="D37" i="12"/>
  <c r="F37" i="12" s="1"/>
  <c r="D38" i="12"/>
  <c r="F38" i="12" s="1"/>
  <c r="D39" i="12"/>
  <c r="F39" i="12" s="1"/>
  <c r="D40" i="12"/>
  <c r="F40" i="12" s="1"/>
  <c r="D41" i="12"/>
  <c r="F41" i="12" s="1"/>
  <c r="D42" i="12"/>
  <c r="F42" i="12" s="1"/>
  <c r="D43" i="12"/>
  <c r="F43" i="12" s="1"/>
  <c r="D44" i="12"/>
  <c r="F44" i="12" s="1"/>
  <c r="D45" i="12"/>
  <c r="F45" i="12" s="1"/>
  <c r="D46" i="12"/>
  <c r="F46" i="12" s="1"/>
  <c r="D47" i="12"/>
  <c r="F47" i="12" s="1"/>
  <c r="D48" i="12"/>
  <c r="F48" i="12" s="1"/>
  <c r="D49" i="12"/>
  <c r="F49" i="12" s="1"/>
  <c r="D50" i="12"/>
  <c r="F50" i="12" s="1"/>
  <c r="D51" i="12"/>
  <c r="F51" i="12" s="1"/>
  <c r="D52" i="12"/>
  <c r="F52" i="12" s="1"/>
  <c r="D53" i="12"/>
  <c r="F53" i="12" s="1"/>
  <c r="D54" i="12"/>
  <c r="F54" i="12" s="1"/>
  <c r="D55" i="12"/>
  <c r="F55" i="12" s="1"/>
  <c r="D56" i="12"/>
  <c r="F56" i="12" s="1"/>
  <c r="D57" i="12"/>
  <c r="F57" i="12" s="1"/>
  <c r="D58" i="12"/>
  <c r="F58" i="12" s="1"/>
  <c r="D59" i="12"/>
  <c r="F59" i="12" s="1"/>
  <c r="D60" i="12"/>
  <c r="F60" i="12" s="1"/>
  <c r="D61" i="12"/>
  <c r="F61" i="12" s="1"/>
  <c r="D62" i="12"/>
  <c r="F62" i="12" s="1"/>
  <c r="D63" i="12"/>
  <c r="F63" i="12" s="1"/>
  <c r="D64" i="12"/>
  <c r="F64" i="12" s="1"/>
  <c r="D65" i="12"/>
  <c r="F65" i="12" s="1"/>
  <c r="D66" i="12"/>
  <c r="F66" i="12" s="1"/>
  <c r="D67" i="12"/>
  <c r="F67" i="12" s="1"/>
  <c r="D16" i="12" l="1"/>
  <c r="F16" i="12" s="1"/>
  <c r="D17" i="12"/>
  <c r="F17" i="12" s="1"/>
  <c r="D18" i="12"/>
  <c r="F18" i="12" s="1"/>
  <c r="D19" i="12"/>
  <c r="F19" i="12" s="1"/>
  <c r="D20" i="12"/>
  <c r="F20" i="12" s="1"/>
  <c r="D6" i="12"/>
  <c r="F6" i="12" s="1"/>
  <c r="D7" i="12"/>
  <c r="F7" i="12" s="1"/>
  <c r="D8" i="12"/>
  <c r="F8" i="12" s="1"/>
  <c r="D9" i="12"/>
  <c r="F9" i="12" s="1"/>
  <c r="D10" i="12"/>
  <c r="F10" i="12" s="1"/>
  <c r="D11" i="12"/>
  <c r="F11" i="12" s="1"/>
  <c r="D12" i="12"/>
  <c r="F12" i="12" s="1"/>
  <c r="D13" i="12"/>
  <c r="F13" i="12" s="1"/>
  <c r="D14" i="12"/>
  <c r="F14" i="12" s="1"/>
  <c r="D15" i="12"/>
  <c r="F15" i="12" s="1"/>
</calcChain>
</file>

<file path=xl/sharedStrings.xml><?xml version="1.0" encoding="utf-8"?>
<sst xmlns="http://schemas.openxmlformats.org/spreadsheetml/2006/main" count="43" uniqueCount="37">
  <si>
    <t>Normatīvā akta nosaukums:</t>
  </si>
  <si>
    <t>1.</t>
  </si>
  <si>
    <t>(4)=(3)/0,702804</t>
  </si>
  <si>
    <t xml:space="preserve">(6)=(5)-(4) 
</t>
  </si>
  <si>
    <t>2.</t>
  </si>
  <si>
    <t>3.</t>
  </si>
  <si>
    <t>5.</t>
  </si>
  <si>
    <t>Normatīvā akta pants, daļa, punkts</t>
  </si>
  <si>
    <t>Nr. p.k.</t>
  </si>
  <si>
    <t xml:space="preserve">Finanšu ministrs </t>
  </si>
  <si>
    <t>______________</t>
  </si>
  <si>
    <t>A.Vilks</t>
  </si>
  <si>
    <t>(paraksts)</t>
  </si>
  <si>
    <r>
      <t xml:space="preserve">Spēkā esošajā normatīvajā aktā paredzētā naudas summa latos </t>
    </r>
    <r>
      <rPr>
        <vertAlign val="superscript"/>
        <sz val="12"/>
        <color theme="1"/>
        <rFont val="Times New Roman"/>
        <family val="1"/>
        <charset val="186"/>
      </rPr>
      <t>1</t>
    </r>
  </si>
  <si>
    <r>
      <t>Matemātiskā noapaļošana uz euro</t>
    </r>
    <r>
      <rPr>
        <vertAlign val="superscript"/>
        <sz val="12"/>
        <color theme="1"/>
        <rFont val="Times New Roman"/>
        <family val="1"/>
        <charset val="186"/>
      </rPr>
      <t xml:space="preserve"> 2</t>
    </r>
    <r>
      <rPr>
        <sz val="12"/>
        <color theme="1"/>
        <rFont val="Times New Roman"/>
        <family val="1"/>
        <charset val="186"/>
      </rPr>
      <t xml:space="preserve">
(ar 6 cipariem aiz komata) </t>
    </r>
  </si>
  <si>
    <r>
      <t xml:space="preserve">Summa, kas paredzēta normatīvā akta projektā, euro </t>
    </r>
    <r>
      <rPr>
        <vertAlign val="superscript"/>
        <sz val="12"/>
        <color theme="1"/>
        <rFont val="Times New Roman"/>
        <family val="1"/>
        <charset val="186"/>
      </rPr>
      <t>3</t>
    </r>
  </si>
  <si>
    <r>
      <t xml:space="preserve"> Izmaiņas pret sākotnējā normatīvajā aktā norādīto summu, euro </t>
    </r>
    <r>
      <rPr>
        <vertAlign val="superscript"/>
        <sz val="12"/>
        <color theme="1"/>
        <rFont val="Times New Roman"/>
        <family val="1"/>
        <charset val="186"/>
      </rPr>
      <t>4</t>
    </r>
    <r>
      <rPr>
        <sz val="12"/>
        <color theme="1"/>
        <rFont val="Times New Roman"/>
        <family val="1"/>
        <charset val="186"/>
      </rPr>
      <t xml:space="preserve">
(ar 6 cipariem aiz komata) </t>
    </r>
  </si>
  <si>
    <t xml:space="preserve">2.pielikums </t>
  </si>
  <si>
    <t>1.kategorija (min)</t>
  </si>
  <si>
    <t>3.kategorija (min)</t>
  </si>
  <si>
    <t>2.kategorija (min)</t>
  </si>
  <si>
    <t>1.kategorija (max)</t>
  </si>
  <si>
    <t>2.kategorija (max)</t>
  </si>
  <si>
    <t>3.kategorija (max)</t>
  </si>
  <si>
    <t>Pielikums Ministru kabineta noteikumu projektam "Grozījumi Ministru kabineta 2013.gada 29.janvāra noteikumos Nr.66 „Noteikumi par valsts un pašvaldību institūciju amatpersonu un darbinieku darba samaksu un tās noteikšanas kārtību"”  sākotnējās ietekmes novērtējuma ziņojumam (anotācijai)</t>
  </si>
  <si>
    <t>3.pielikums</t>
  </si>
  <si>
    <t>5.pielikums</t>
  </si>
  <si>
    <t>1.kategorijas (min)</t>
  </si>
  <si>
    <t>1.kategorijas (max)</t>
  </si>
  <si>
    <t>2.kategorijas (min)</t>
  </si>
  <si>
    <t>2.kategorijas (max)</t>
  </si>
  <si>
    <t>3.kategorijas (min)</t>
  </si>
  <si>
    <t>3.kategorijas (max)</t>
  </si>
  <si>
    <t>7.pielikums</t>
  </si>
  <si>
    <t>Ministru kabineta noteikumu projekts "Grozījumi Ministru kabineta 2013.gada 29.janvāra noteikumos Nr.66 „Noteikumi par valsts un pašvaldību institūciju amatpersonu un darbinieku darba samaksu un tās noteikšanas kārtību"”</t>
  </si>
  <si>
    <t>8.pielikums</t>
  </si>
  <si>
    <t>08.08.2013                               I.Artemjeva, tālr.: 67095599         fakss: 67095541                ineta.artemjeva@fm.gov.lv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</si>
</sst>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
  </numFmts>
  <fonts count="9" x14ac:knownFonts="1">
    <font>
      <sz val="11"/>
      <color theme="1"/>
      <name val="Calibri"/>
      <family val="2"/>
      <scheme val="minor"/>
    </font>
    <font>
      <sz val="10"/>
      <color indexed="8"/>
      <name val="Times New Roman"/>
      <family val="1"/>
      <charset val="186"/>
    </font>
    <font>
      <i/>
      <sz val="12"/>
      <color theme="1"/>
      <name val="Times New Roman"/>
      <family val="1"/>
      <charset val="186"/>
    </font>
    <font>
      <u/>
      <sz val="11"/>
      <color theme="10"/>
      <name val="Calibri"/>
      <family val="2"/>
      <scheme val="minor"/>
    </font>
    <font>
      <sz val="12"/>
      <color theme="1"/>
      <name val="Times New Roman"/>
      <family val="1"/>
      <charset val="186"/>
    </font>
    <font>
      <b/>
      <i/>
      <sz val="12"/>
      <color theme="1"/>
      <name val="Times New Roman"/>
      <family val="1"/>
      <charset val="186"/>
    </font>
    <font>
      <b/>
      <sz val="12"/>
      <color theme="1"/>
      <name val="Times New Roman"/>
      <family val="1"/>
      <charset val="186"/>
    </font>
    <font>
      <vertAlign val="superscript"/>
      <sz val="12"/>
      <color theme="1"/>
      <name val="Times New Roman"/>
      <family val="1"/>
      <charset val="186"/>
    </font>
    <font>
      <u/>
      <sz val="12"/>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63377788628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3">
    <xf numFmtId="0" fontId="0" fillId="0" borderId="0"/>
    <xf numFmtId="4" fontId="1" fillId="0" borderId="0" applyNumberFormat="0" applyProtection="0">
      <alignment horizontal="left" wrapText="1" indent="1" shrinkToFit="1"/>
    </xf>
    <xf numFmtId="0" fontId="3" fillId="0" borderId="0" applyNumberFormat="0" applyFill="0" applyBorder="0" applyAlignment="0" applyProtection="0"/>
  </cellStyleXfs>
  <cellXfs count="41">
    <xf numFmtId="0" fontId="0" fillId="0" borderId="0" xfId="0"/>
    <xf numFmtId="0" fontId="2" fillId="0" borderId="1" xfId="0" applyFont="1" applyBorder="1" applyAlignment="1">
      <alignment horizontal="center" vertical="center"/>
    </xf>
    <xf numFmtId="0" fontId="2" fillId="0" borderId="0" xfId="0" applyFont="1" applyAlignment="1">
      <alignment horizontal="center" vertical="center"/>
    </xf>
    <xf numFmtId="164" fontId="2" fillId="3" borderId="1" xfId="0" applyNumberFormat="1" applyFont="1" applyFill="1" applyBorder="1" applyAlignment="1">
      <alignment horizontal="left" vertical="center" wrapText="1"/>
    </xf>
    <xf numFmtId="0" fontId="2" fillId="3" borderId="1" xfId="0" applyFont="1" applyFill="1" applyBorder="1" applyAlignment="1">
      <alignment horizontal="center" vertical="center"/>
    </xf>
    <xf numFmtId="0" fontId="4" fillId="2" borderId="0" xfId="0" applyFont="1" applyFill="1"/>
    <xf numFmtId="0" fontId="4" fillId="4" borderId="1" xfId="0" applyFont="1" applyFill="1" applyBorder="1" applyAlignment="1">
      <alignment horizontal="center" vertical="center" wrapText="1"/>
    </xf>
    <xf numFmtId="0" fontId="4" fillId="0" borderId="0" xfId="0" applyFont="1"/>
    <xf numFmtId="164" fontId="4" fillId="3" borderId="1" xfId="0" applyNumberFormat="1" applyFont="1" applyFill="1" applyBorder="1" applyAlignment="1">
      <alignment horizontal="left" vertical="top" wrapText="1"/>
    </xf>
    <xf numFmtId="0" fontId="4" fillId="0" borderId="1" xfId="0" applyFont="1" applyBorder="1" applyAlignment="1">
      <alignment horizontal="center" vertical="top" wrapText="1"/>
    </xf>
    <xf numFmtId="0" fontId="4" fillId="0" borderId="1" xfId="0" applyFont="1" applyBorder="1" applyAlignment="1">
      <alignment vertical="top" wrapText="1"/>
    </xf>
    <xf numFmtId="0" fontId="4" fillId="0" borderId="1" xfId="0" applyFont="1" applyBorder="1" applyAlignment="1">
      <alignment horizontal="left" vertical="top" wrapText="1"/>
    </xf>
    <xf numFmtId="0" fontId="4" fillId="0" borderId="1" xfId="0" applyFont="1" applyBorder="1" applyAlignment="1">
      <alignment horizontal="right" vertical="top" wrapText="1"/>
    </xf>
    <xf numFmtId="0" fontId="4" fillId="2" borderId="1" xfId="0" applyFont="1" applyFill="1" applyBorder="1" applyAlignment="1">
      <alignment horizontal="left" vertical="top"/>
    </xf>
    <xf numFmtId="0" fontId="4" fillId="0" borderId="0" xfId="0" applyFont="1" applyBorder="1" applyAlignment="1">
      <alignment horizontal="center" wrapText="1"/>
    </xf>
    <xf numFmtId="0" fontId="4" fillId="0" borderId="0" xfId="0" applyFont="1" applyBorder="1" applyAlignment="1">
      <alignment wrapText="1"/>
    </xf>
    <xf numFmtId="164" fontId="4" fillId="3" borderId="0" xfId="0" applyNumberFormat="1" applyFont="1" applyFill="1" applyBorder="1" applyAlignment="1">
      <alignment horizontal="left"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14" fontId="4" fillId="0" borderId="0" xfId="0" applyNumberFormat="1" applyFont="1" applyAlignment="1">
      <alignment horizontal="left"/>
    </xf>
    <xf numFmtId="0" fontId="8" fillId="0" borderId="0" xfId="2" applyFont="1"/>
    <xf numFmtId="14" fontId="4" fillId="2" borderId="0" xfId="0" applyNumberFormat="1" applyFont="1" applyFill="1" applyAlignment="1">
      <alignment horizontal="left" wrapText="1"/>
    </xf>
    <xf numFmtId="0" fontId="4" fillId="0" borderId="0" xfId="0" applyFont="1" applyBorder="1" applyAlignment="1">
      <alignment horizontal="center" wrapText="1"/>
    </xf>
    <xf numFmtId="0" fontId="4" fillId="0" borderId="6" xfId="0" applyFont="1" applyBorder="1" applyAlignment="1">
      <alignment horizontal="left" vertical="center" wrapText="1"/>
    </xf>
    <xf numFmtId="1" fontId="4" fillId="0" borderId="1" xfId="0" applyNumberFormat="1" applyFont="1" applyBorder="1" applyAlignment="1">
      <alignment horizontal="left" vertical="top" wrapText="1"/>
    </xf>
    <xf numFmtId="3" fontId="4" fillId="0" borderId="6" xfId="0" applyNumberFormat="1" applyFont="1" applyBorder="1" applyAlignment="1">
      <alignment horizontal="left" vertical="center" wrapText="1"/>
    </xf>
    <xf numFmtId="0" fontId="4" fillId="0" borderId="7" xfId="0" applyFont="1" applyBorder="1" applyAlignment="1">
      <alignment horizontal="left" vertical="center" wrapText="1"/>
    </xf>
    <xf numFmtId="0" fontId="4" fillId="0" borderId="1" xfId="0" applyFont="1" applyBorder="1" applyAlignment="1">
      <alignment horizontal="left" vertical="center" wrapText="1"/>
    </xf>
    <xf numFmtId="0" fontId="4" fillId="0" borderId="0" xfId="0" applyFont="1" applyBorder="1" applyAlignment="1">
      <alignment horizontal="center" vertical="top" wrapText="1"/>
    </xf>
    <xf numFmtId="0" fontId="4" fillId="0" borderId="0" xfId="0" applyFont="1" applyBorder="1" applyAlignment="1">
      <alignment vertical="top" wrapText="1"/>
    </xf>
    <xf numFmtId="0" fontId="4" fillId="2" borderId="0" xfId="0" applyFont="1" applyFill="1" applyBorder="1" applyAlignment="1">
      <alignment horizontal="left" vertical="top"/>
    </xf>
    <xf numFmtId="164" fontId="4" fillId="3" borderId="0" xfId="0" applyNumberFormat="1" applyFont="1" applyFill="1" applyBorder="1" applyAlignment="1">
      <alignment horizontal="left" vertical="top" wrapText="1"/>
    </xf>
    <xf numFmtId="0" fontId="4" fillId="0" borderId="0" xfId="0" applyFont="1" applyBorder="1" applyAlignment="1">
      <alignment horizontal="left" vertical="top" wrapText="1"/>
    </xf>
    <xf numFmtId="1" fontId="4" fillId="0" borderId="1" xfId="0" applyNumberFormat="1" applyFont="1" applyFill="1" applyBorder="1" applyAlignment="1">
      <alignment horizontal="left" vertical="top" wrapText="1"/>
    </xf>
    <xf numFmtId="0" fontId="6" fillId="4" borderId="2" xfId="0"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4" borderId="4" xfId="0" applyFont="1" applyFill="1" applyBorder="1" applyAlignment="1">
      <alignment horizontal="left" vertical="center" wrapText="1"/>
    </xf>
    <xf numFmtId="0" fontId="5" fillId="4" borderId="2" xfId="0" applyFont="1" applyFill="1" applyBorder="1" applyAlignment="1">
      <alignment horizontal="center" vertical="center"/>
    </xf>
    <xf numFmtId="0" fontId="5" fillId="4" borderId="4" xfId="0" applyFont="1" applyFill="1" applyBorder="1" applyAlignment="1">
      <alignment horizontal="center" vertical="center"/>
    </xf>
    <xf numFmtId="0" fontId="4" fillId="0" borderId="0" xfId="0" applyFont="1" applyBorder="1" applyAlignment="1">
      <alignment horizontal="center" wrapText="1"/>
    </xf>
    <xf numFmtId="0" fontId="4" fillId="2" borderId="5" xfId="0" applyFont="1" applyFill="1" applyBorder="1" applyAlignment="1">
      <alignment horizontal="left" wrapText="1"/>
    </xf>
  </cellXfs>
  <cellStyles count="3">
    <cellStyle name="Hyperlink" xfId="2" builtinId="8"/>
    <cellStyle name="Normal" xfId="0" builtinId="0"/>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0"/>
  <sheetViews>
    <sheetView tabSelected="1" view="pageLayout" topLeftCell="A289" zoomScaleNormal="90" zoomScaleSheetLayoutView="70" workbookViewId="0">
      <selection activeCell="D294" sqref="D294"/>
    </sheetView>
  </sheetViews>
  <sheetFormatPr defaultRowHeight="15.75" x14ac:dyDescent="0.25"/>
  <cols>
    <col min="1" max="1" width="5.28515625" style="7" customWidth="1"/>
    <col min="2" max="2" width="31.85546875" style="7" customWidth="1"/>
    <col min="3" max="3" width="17.7109375" style="7" customWidth="1"/>
    <col min="4" max="4" width="20.5703125" style="7" customWidth="1"/>
    <col min="5" max="5" width="17" style="7" customWidth="1"/>
    <col min="6" max="6" width="16.5703125" style="7" customWidth="1"/>
    <col min="7" max="16384" width="9.140625" style="7"/>
  </cols>
  <sheetData>
    <row r="1" spans="1:6" s="5" customFormat="1" ht="152.25" customHeight="1" x14ac:dyDescent="0.25">
      <c r="E1" s="40" t="s">
        <v>24</v>
      </c>
      <c r="F1" s="40"/>
    </row>
    <row r="2" spans="1:6" s="5" customFormat="1" ht="59.25" customHeight="1" x14ac:dyDescent="0.25">
      <c r="A2" s="37" t="s">
        <v>0</v>
      </c>
      <c r="B2" s="38"/>
      <c r="C2" s="34" t="s">
        <v>34</v>
      </c>
      <c r="D2" s="35"/>
      <c r="E2" s="35"/>
      <c r="F2" s="36"/>
    </row>
    <row r="3" spans="1:6" ht="113.25" x14ac:dyDescent="0.25">
      <c r="A3" s="6" t="s">
        <v>8</v>
      </c>
      <c r="B3" s="6" t="s">
        <v>7</v>
      </c>
      <c r="C3" s="6" t="s">
        <v>13</v>
      </c>
      <c r="D3" s="6" t="s">
        <v>14</v>
      </c>
      <c r="E3" s="6" t="s">
        <v>15</v>
      </c>
      <c r="F3" s="6" t="s">
        <v>16</v>
      </c>
    </row>
    <row r="4" spans="1:6" s="2" customFormat="1" x14ac:dyDescent="0.25">
      <c r="A4" s="1" t="s">
        <v>1</v>
      </c>
      <c r="B4" s="1" t="s">
        <v>4</v>
      </c>
      <c r="C4" s="2" t="s">
        <v>5</v>
      </c>
      <c r="D4" s="3" t="s">
        <v>2</v>
      </c>
      <c r="E4" s="1" t="s">
        <v>6</v>
      </c>
      <c r="F4" s="4" t="s">
        <v>3</v>
      </c>
    </row>
    <row r="5" spans="1:6" s="5" customFormat="1" x14ac:dyDescent="0.25">
      <c r="A5" s="9">
        <v>1</v>
      </c>
      <c r="B5" s="12" t="s">
        <v>17</v>
      </c>
      <c r="C5" s="11"/>
      <c r="D5" s="8"/>
      <c r="E5" s="11"/>
      <c r="F5" s="8"/>
    </row>
    <row r="6" spans="1:6" s="5" customFormat="1" x14ac:dyDescent="0.25">
      <c r="A6" s="9"/>
      <c r="B6" s="10" t="s">
        <v>18</v>
      </c>
      <c r="C6" s="23">
        <v>762</v>
      </c>
      <c r="D6" s="8">
        <f t="shared" ref="D6:D253" si="0">C6/0.702804</f>
        <v>1084.2283197022214</v>
      </c>
      <c r="E6" s="24">
        <v>1085</v>
      </c>
      <c r="F6" s="8">
        <f t="shared" ref="F6:F253" si="1">E6-D6</f>
        <v>0.77168029777863012</v>
      </c>
    </row>
    <row r="7" spans="1:6" s="5" customFormat="1" x14ac:dyDescent="0.25">
      <c r="A7" s="9"/>
      <c r="B7" s="10"/>
      <c r="C7" s="23">
        <v>463</v>
      </c>
      <c r="D7" s="8">
        <f t="shared" si="0"/>
        <v>658.78964832300335</v>
      </c>
      <c r="E7" s="33">
        <v>659</v>
      </c>
      <c r="F7" s="8">
        <f t="shared" si="1"/>
        <v>0.2103516769966518</v>
      </c>
    </row>
    <row r="8" spans="1:6" s="5" customFormat="1" x14ac:dyDescent="0.25">
      <c r="A8" s="9"/>
      <c r="B8" s="10"/>
      <c r="C8" s="23">
        <v>654</v>
      </c>
      <c r="D8" s="8">
        <f t="shared" si="0"/>
        <v>930.55816415387505</v>
      </c>
      <c r="E8" s="33">
        <v>931</v>
      </c>
      <c r="F8" s="8">
        <f t="shared" si="1"/>
        <v>0.44183584612494542</v>
      </c>
    </row>
    <row r="9" spans="1:6" s="5" customFormat="1" x14ac:dyDescent="0.25">
      <c r="A9" s="9"/>
      <c r="B9" s="10"/>
      <c r="C9" s="23">
        <v>515</v>
      </c>
      <c r="D9" s="8">
        <f t="shared" si="0"/>
        <v>732.77898247591077</v>
      </c>
      <c r="E9" s="33">
        <v>733</v>
      </c>
      <c r="F9" s="8">
        <f t="shared" si="1"/>
        <v>0.22101752408923403</v>
      </c>
    </row>
    <row r="10" spans="1:6" s="5" customFormat="1" x14ac:dyDescent="0.25">
      <c r="A10" s="9"/>
      <c r="B10" s="10"/>
      <c r="C10" s="23">
        <v>467</v>
      </c>
      <c r="D10" s="8">
        <f t="shared" si="0"/>
        <v>664.4811355655346</v>
      </c>
      <c r="E10" s="24">
        <v>665</v>
      </c>
      <c r="F10" s="8">
        <f t="shared" si="1"/>
        <v>0.51886443446539943</v>
      </c>
    </row>
    <row r="11" spans="1:6" s="5" customFormat="1" x14ac:dyDescent="0.25">
      <c r="A11" s="9"/>
      <c r="B11" s="10"/>
      <c r="C11" s="23">
        <v>394</v>
      </c>
      <c r="D11" s="8">
        <f t="shared" si="0"/>
        <v>560.61149338933762</v>
      </c>
      <c r="E11" s="24">
        <v>561</v>
      </c>
      <c r="F11" s="8">
        <f t="shared" si="1"/>
        <v>0.38850661066237535</v>
      </c>
    </row>
    <row r="12" spans="1:6" s="5" customFormat="1" x14ac:dyDescent="0.25">
      <c r="A12" s="9"/>
      <c r="B12" s="10"/>
      <c r="C12" s="23">
        <v>347</v>
      </c>
      <c r="D12" s="8">
        <f t="shared" si="0"/>
        <v>493.73651828959424</v>
      </c>
      <c r="E12" s="24">
        <v>494</v>
      </c>
      <c r="F12" s="8">
        <f t="shared" si="1"/>
        <v>0.26348171040575608</v>
      </c>
    </row>
    <row r="13" spans="1:6" s="5" customFormat="1" x14ac:dyDescent="0.25">
      <c r="A13" s="9"/>
      <c r="B13" s="10"/>
      <c r="C13" s="23">
        <v>298</v>
      </c>
      <c r="D13" s="8">
        <f t="shared" si="0"/>
        <v>424.01579956858529</v>
      </c>
      <c r="E13" s="24">
        <v>425</v>
      </c>
      <c r="F13" s="8">
        <f t="shared" si="1"/>
        <v>0.98420043141470615</v>
      </c>
    </row>
    <row r="14" spans="1:6" s="5" customFormat="1" x14ac:dyDescent="0.25">
      <c r="A14" s="9"/>
      <c r="B14" s="10"/>
      <c r="C14" s="23">
        <v>265</v>
      </c>
      <c r="D14" s="8">
        <f t="shared" si="0"/>
        <v>377.06102981770169</v>
      </c>
      <c r="E14" s="24">
        <v>378</v>
      </c>
      <c r="F14" s="8">
        <f t="shared" si="1"/>
        <v>0.93897018229830564</v>
      </c>
    </row>
    <row r="15" spans="1:6" s="5" customFormat="1" x14ac:dyDescent="0.25">
      <c r="A15" s="9"/>
      <c r="B15" s="10"/>
      <c r="C15" s="23">
        <v>239</v>
      </c>
      <c r="D15" s="8">
        <f t="shared" si="0"/>
        <v>340.06636274124793</v>
      </c>
      <c r="E15" s="24">
        <v>341</v>
      </c>
      <c r="F15" s="8">
        <f t="shared" si="1"/>
        <v>0.93363725875207138</v>
      </c>
    </row>
    <row r="16" spans="1:6" s="5" customFormat="1" x14ac:dyDescent="0.25">
      <c r="A16" s="9"/>
      <c r="B16" s="10"/>
      <c r="C16" s="23">
        <v>224</v>
      </c>
      <c r="D16" s="8">
        <f t="shared" si="0"/>
        <v>318.72328558175536</v>
      </c>
      <c r="E16" s="24">
        <v>319</v>
      </c>
      <c r="F16" s="8">
        <f t="shared" si="1"/>
        <v>0.27671441824463727</v>
      </c>
    </row>
    <row r="17" spans="1:6" s="5" customFormat="1" x14ac:dyDescent="0.25">
      <c r="A17" s="9"/>
      <c r="B17" s="10"/>
      <c r="C17" s="23">
        <v>207</v>
      </c>
      <c r="D17" s="8">
        <f t="shared" si="0"/>
        <v>294.53446480099717</v>
      </c>
      <c r="E17" s="24">
        <v>295</v>
      </c>
      <c r="F17" s="8">
        <f t="shared" si="1"/>
        <v>0.46553519900282936</v>
      </c>
    </row>
    <row r="18" spans="1:6" s="5" customFormat="1" x14ac:dyDescent="0.25">
      <c r="A18" s="9"/>
      <c r="B18" s="10"/>
      <c r="C18" s="23">
        <v>204</v>
      </c>
      <c r="D18" s="8">
        <f t="shared" si="0"/>
        <v>290.26584936909865</v>
      </c>
      <c r="E18" s="24">
        <v>291</v>
      </c>
      <c r="F18" s="8">
        <f t="shared" si="1"/>
        <v>0.73415063090135391</v>
      </c>
    </row>
    <row r="19" spans="1:6" s="5" customFormat="1" x14ac:dyDescent="0.25">
      <c r="A19" s="9"/>
      <c r="B19" s="10"/>
      <c r="C19" s="23">
        <v>200</v>
      </c>
      <c r="D19" s="8">
        <f t="shared" si="0"/>
        <v>284.57436212656728</v>
      </c>
      <c r="E19" s="24">
        <v>285</v>
      </c>
      <c r="F19" s="8">
        <f t="shared" si="1"/>
        <v>0.42563787343271997</v>
      </c>
    </row>
    <row r="20" spans="1:6" s="5" customFormat="1" x14ac:dyDescent="0.25">
      <c r="A20" s="9"/>
      <c r="B20" s="10" t="s">
        <v>21</v>
      </c>
      <c r="C20" s="25">
        <v>1024</v>
      </c>
      <c r="D20" s="8">
        <f t="shared" si="0"/>
        <v>1457.0207340880245</v>
      </c>
      <c r="E20" s="23">
        <v>1458</v>
      </c>
      <c r="F20" s="8">
        <f t="shared" si="1"/>
        <v>0.97926591197551716</v>
      </c>
    </row>
    <row r="21" spans="1:6" s="5" customFormat="1" x14ac:dyDescent="0.25">
      <c r="A21" s="9"/>
      <c r="B21" s="10"/>
      <c r="C21" s="25">
        <v>1024</v>
      </c>
      <c r="D21" s="8">
        <f t="shared" si="0"/>
        <v>1457.0207340880245</v>
      </c>
      <c r="E21" s="23">
        <v>1458</v>
      </c>
      <c r="F21" s="8">
        <f t="shared" si="1"/>
        <v>0.97926591197551716</v>
      </c>
    </row>
    <row r="22" spans="1:6" s="5" customFormat="1" x14ac:dyDescent="0.25">
      <c r="A22" s="9"/>
      <c r="B22" s="10"/>
      <c r="C22" s="23">
        <v>880</v>
      </c>
      <c r="D22" s="8">
        <f t="shared" si="0"/>
        <v>1252.1271933568962</v>
      </c>
      <c r="E22" s="23">
        <v>1253</v>
      </c>
      <c r="F22" s="8">
        <f t="shared" si="1"/>
        <v>0.87280664310378597</v>
      </c>
    </row>
    <row r="23" spans="1:6" s="5" customFormat="1" x14ac:dyDescent="0.25">
      <c r="A23" s="9"/>
      <c r="B23" s="10"/>
      <c r="C23" s="23">
        <v>739</v>
      </c>
      <c r="D23" s="8">
        <f t="shared" si="0"/>
        <v>1051.5022680576662</v>
      </c>
      <c r="E23" s="23">
        <v>1052</v>
      </c>
      <c r="F23" s="8">
        <f t="shared" si="1"/>
        <v>0.49773194233375762</v>
      </c>
    </row>
    <row r="24" spans="1:6" s="5" customFormat="1" x14ac:dyDescent="0.25">
      <c r="A24" s="9"/>
      <c r="B24" s="10"/>
      <c r="C24" s="23">
        <v>628</v>
      </c>
      <c r="D24" s="8">
        <f t="shared" si="0"/>
        <v>893.56349707742129</v>
      </c>
      <c r="E24" s="23">
        <v>894</v>
      </c>
      <c r="F24" s="8">
        <f t="shared" si="1"/>
        <v>0.43650292257871115</v>
      </c>
    </row>
    <row r="25" spans="1:6" s="5" customFormat="1" x14ac:dyDescent="0.25">
      <c r="A25" s="9"/>
      <c r="B25" s="10"/>
      <c r="C25" s="23">
        <v>531</v>
      </c>
      <c r="D25" s="8">
        <f t="shared" si="0"/>
        <v>755.54493144603623</v>
      </c>
      <c r="E25" s="23">
        <v>756</v>
      </c>
      <c r="F25" s="8">
        <f t="shared" si="1"/>
        <v>0.45506855396376977</v>
      </c>
    </row>
    <row r="26" spans="1:6" s="5" customFormat="1" x14ac:dyDescent="0.25">
      <c r="A26" s="9"/>
      <c r="B26" s="10"/>
      <c r="C26" s="23">
        <v>466</v>
      </c>
      <c r="D26" s="8">
        <f t="shared" si="0"/>
        <v>663.05826375490176</v>
      </c>
      <c r="E26" s="23">
        <v>664</v>
      </c>
      <c r="F26" s="8">
        <f t="shared" si="1"/>
        <v>0.94173624509824094</v>
      </c>
    </row>
    <row r="27" spans="1:6" s="5" customFormat="1" x14ac:dyDescent="0.25">
      <c r="A27" s="9"/>
      <c r="B27" s="10"/>
      <c r="C27" s="23">
        <v>401</v>
      </c>
      <c r="D27" s="8">
        <f t="shared" si="0"/>
        <v>570.5715960637674</v>
      </c>
      <c r="E27" s="23">
        <v>571</v>
      </c>
      <c r="F27" s="8">
        <f t="shared" si="1"/>
        <v>0.42840393623259843</v>
      </c>
    </row>
    <row r="28" spans="1:6" s="5" customFormat="1" x14ac:dyDescent="0.25">
      <c r="A28" s="9"/>
      <c r="B28" s="10"/>
      <c r="C28" s="23">
        <v>355</v>
      </c>
      <c r="D28" s="8">
        <f t="shared" si="0"/>
        <v>505.11949277465698</v>
      </c>
      <c r="E28" s="23">
        <v>506</v>
      </c>
      <c r="F28" s="8">
        <f t="shared" si="1"/>
        <v>0.88050722534302395</v>
      </c>
    </row>
    <row r="29" spans="1:6" s="5" customFormat="1" x14ac:dyDescent="0.25">
      <c r="A29" s="9"/>
      <c r="B29" s="10"/>
      <c r="C29" s="23">
        <v>306</v>
      </c>
      <c r="D29" s="8">
        <f t="shared" si="0"/>
        <v>435.39877405364797</v>
      </c>
      <c r="E29" s="23">
        <v>436</v>
      </c>
      <c r="F29" s="8">
        <f t="shared" si="1"/>
        <v>0.60122594635203086</v>
      </c>
    </row>
    <row r="30" spans="1:6" s="5" customFormat="1" x14ac:dyDescent="0.25">
      <c r="A30" s="9"/>
      <c r="B30" s="10"/>
      <c r="C30" s="23">
        <v>271</v>
      </c>
      <c r="D30" s="8">
        <f t="shared" si="0"/>
        <v>385.59826068149869</v>
      </c>
      <c r="E30" s="23">
        <v>386</v>
      </c>
      <c r="F30" s="8">
        <f t="shared" si="1"/>
        <v>0.40173931850131339</v>
      </c>
    </row>
    <row r="31" spans="1:6" s="5" customFormat="1" x14ac:dyDescent="0.25">
      <c r="A31" s="9"/>
      <c r="B31" s="10"/>
      <c r="C31" s="23">
        <v>244</v>
      </c>
      <c r="D31" s="8">
        <f t="shared" si="0"/>
        <v>347.18072179441208</v>
      </c>
      <c r="E31" s="23">
        <v>348</v>
      </c>
      <c r="F31" s="8">
        <f t="shared" si="1"/>
        <v>0.81927820558792064</v>
      </c>
    </row>
    <row r="32" spans="1:6" s="5" customFormat="1" x14ac:dyDescent="0.25">
      <c r="A32" s="9"/>
      <c r="B32" s="10"/>
      <c r="C32" s="23">
        <v>218</v>
      </c>
      <c r="D32" s="8">
        <f t="shared" si="0"/>
        <v>310.18605471795837</v>
      </c>
      <c r="E32" s="23">
        <v>311</v>
      </c>
      <c r="F32" s="8">
        <f t="shared" si="1"/>
        <v>0.81394528204162953</v>
      </c>
    </row>
    <row r="33" spans="1:6" s="5" customFormat="1" x14ac:dyDescent="0.25">
      <c r="A33" s="9"/>
      <c r="B33" s="10"/>
      <c r="C33" s="23">
        <v>210</v>
      </c>
      <c r="D33" s="8">
        <f t="shared" si="0"/>
        <v>298.80308023289564</v>
      </c>
      <c r="E33" s="23">
        <v>299</v>
      </c>
      <c r="F33" s="8">
        <f t="shared" si="1"/>
        <v>0.19691976710436165</v>
      </c>
    </row>
    <row r="34" spans="1:6" s="5" customFormat="1" x14ac:dyDescent="0.25">
      <c r="A34" s="9"/>
      <c r="B34" s="10" t="s">
        <v>20</v>
      </c>
      <c r="C34" s="25">
        <v>1257</v>
      </c>
      <c r="D34" s="8">
        <f t="shared" si="0"/>
        <v>1788.5498659654754</v>
      </c>
      <c r="E34" s="23">
        <v>1789</v>
      </c>
      <c r="F34" s="8">
        <f t="shared" si="1"/>
        <v>0.45013403452458078</v>
      </c>
    </row>
    <row r="35" spans="1:6" s="5" customFormat="1" x14ac:dyDescent="0.25">
      <c r="A35" s="9"/>
      <c r="B35" s="10"/>
      <c r="C35" s="25">
        <v>1040</v>
      </c>
      <c r="D35" s="8">
        <f t="shared" si="0"/>
        <v>1479.7866830581499</v>
      </c>
      <c r="E35" s="23">
        <v>1480</v>
      </c>
      <c r="F35" s="8">
        <f t="shared" si="1"/>
        <v>0.2133169418500529</v>
      </c>
    </row>
    <row r="36" spans="1:6" s="5" customFormat="1" x14ac:dyDescent="0.25">
      <c r="A36" s="9"/>
      <c r="B36" s="10"/>
      <c r="C36" s="23">
        <v>822</v>
      </c>
      <c r="D36" s="8">
        <f t="shared" si="0"/>
        <v>1169.6006283401916</v>
      </c>
      <c r="E36" s="23">
        <v>1170</v>
      </c>
      <c r="F36" s="8">
        <f t="shared" si="1"/>
        <v>0.39937165980836653</v>
      </c>
    </row>
    <row r="37" spans="1:6" s="5" customFormat="1" x14ac:dyDescent="0.25">
      <c r="A37" s="9"/>
      <c r="B37" s="10"/>
      <c r="C37" s="23">
        <v>819</v>
      </c>
      <c r="D37" s="8">
        <f t="shared" si="0"/>
        <v>1165.3320129082931</v>
      </c>
      <c r="E37" s="23">
        <v>1166</v>
      </c>
      <c r="F37" s="8">
        <f t="shared" si="1"/>
        <v>0.66798709170689108</v>
      </c>
    </row>
    <row r="38" spans="1:6" s="5" customFormat="1" x14ac:dyDescent="0.25">
      <c r="A38" s="9"/>
      <c r="B38" s="10"/>
      <c r="C38" s="23">
        <v>479</v>
      </c>
      <c r="D38" s="8">
        <f t="shared" si="0"/>
        <v>681.5555972931287</v>
      </c>
      <c r="E38" s="23">
        <v>682</v>
      </c>
      <c r="F38" s="8">
        <f t="shared" si="1"/>
        <v>0.44440270687130123</v>
      </c>
    </row>
    <row r="39" spans="1:6" s="5" customFormat="1" x14ac:dyDescent="0.25">
      <c r="A39" s="9"/>
      <c r="B39" s="10"/>
      <c r="C39" s="23">
        <v>685</v>
      </c>
      <c r="D39" s="8">
        <f t="shared" si="0"/>
        <v>974.66719028349303</v>
      </c>
      <c r="E39" s="23">
        <v>975</v>
      </c>
      <c r="F39" s="8">
        <f t="shared" si="1"/>
        <v>0.33280971650697211</v>
      </c>
    </row>
    <row r="40" spans="1:6" s="5" customFormat="1" x14ac:dyDescent="0.25">
      <c r="A40" s="9"/>
      <c r="B40" s="10"/>
      <c r="C40" s="23">
        <v>526</v>
      </c>
      <c r="D40" s="8">
        <f t="shared" si="0"/>
        <v>748.43057239287202</v>
      </c>
      <c r="E40" s="23">
        <v>749</v>
      </c>
      <c r="F40" s="8">
        <f t="shared" si="1"/>
        <v>0.56942760712797735</v>
      </c>
    </row>
    <row r="41" spans="1:6" s="5" customFormat="1" x14ac:dyDescent="0.25">
      <c r="A41" s="9"/>
      <c r="B41" s="10"/>
      <c r="C41" s="23">
        <v>502</v>
      </c>
      <c r="D41" s="8">
        <f t="shared" si="0"/>
        <v>714.28164893768394</v>
      </c>
      <c r="E41" s="23">
        <v>715</v>
      </c>
      <c r="F41" s="8">
        <f t="shared" si="1"/>
        <v>0.71835106231606005</v>
      </c>
    </row>
    <row r="42" spans="1:6" s="5" customFormat="1" x14ac:dyDescent="0.25">
      <c r="A42" s="9"/>
      <c r="B42" s="10"/>
      <c r="C42" s="23">
        <v>421</v>
      </c>
      <c r="D42" s="8">
        <f t="shared" si="0"/>
        <v>599.02903227642412</v>
      </c>
      <c r="E42" s="23">
        <v>600</v>
      </c>
      <c r="F42" s="8">
        <f t="shared" si="1"/>
        <v>0.97096772357588179</v>
      </c>
    </row>
    <row r="43" spans="1:6" s="5" customFormat="1" x14ac:dyDescent="0.25">
      <c r="A43" s="9"/>
      <c r="B43" s="10"/>
      <c r="C43" s="23">
        <v>373</v>
      </c>
      <c r="D43" s="8">
        <f t="shared" si="0"/>
        <v>530.73118536604807</v>
      </c>
      <c r="E43" s="23">
        <v>531</v>
      </c>
      <c r="F43" s="8">
        <f t="shared" si="1"/>
        <v>0.2688146339519335</v>
      </c>
    </row>
    <row r="44" spans="1:6" s="5" customFormat="1" x14ac:dyDescent="0.25">
      <c r="A44" s="9"/>
      <c r="B44" s="10"/>
      <c r="C44" s="23">
        <v>321</v>
      </c>
      <c r="D44" s="8">
        <f t="shared" si="0"/>
        <v>456.74185121314054</v>
      </c>
      <c r="E44" s="23">
        <v>457</v>
      </c>
      <c r="F44" s="8">
        <f t="shared" si="1"/>
        <v>0.25814878685946496</v>
      </c>
    </row>
    <row r="45" spans="1:6" s="5" customFormat="1" x14ac:dyDescent="0.25">
      <c r="A45" s="9"/>
      <c r="B45" s="10"/>
      <c r="C45" s="23">
        <v>284</v>
      </c>
      <c r="D45" s="8">
        <f t="shared" si="0"/>
        <v>404.09559421972557</v>
      </c>
      <c r="E45" s="23">
        <v>405</v>
      </c>
      <c r="F45" s="8">
        <f t="shared" si="1"/>
        <v>0.90440578027443053</v>
      </c>
    </row>
    <row r="46" spans="1:6" s="5" customFormat="1" x14ac:dyDescent="0.25">
      <c r="A46" s="9"/>
      <c r="B46" s="10"/>
      <c r="C46" s="23">
        <v>249</v>
      </c>
      <c r="D46" s="8">
        <f t="shared" si="0"/>
        <v>354.29508084757629</v>
      </c>
      <c r="E46" s="23">
        <v>355</v>
      </c>
      <c r="F46" s="8">
        <f t="shared" si="1"/>
        <v>0.70491915242371306</v>
      </c>
    </row>
    <row r="47" spans="1:6" s="5" customFormat="1" x14ac:dyDescent="0.25">
      <c r="A47" s="9"/>
      <c r="B47" s="10"/>
      <c r="C47" s="23">
        <v>233</v>
      </c>
      <c r="D47" s="8">
        <f t="shared" si="0"/>
        <v>331.52913187745088</v>
      </c>
      <c r="E47" s="23">
        <v>332</v>
      </c>
      <c r="F47" s="8">
        <f t="shared" si="1"/>
        <v>0.47086812254912047</v>
      </c>
    </row>
    <row r="48" spans="1:6" s="5" customFormat="1" x14ac:dyDescent="0.25">
      <c r="A48" s="9"/>
      <c r="B48" s="10"/>
      <c r="C48" s="23">
        <v>216</v>
      </c>
      <c r="D48" s="8">
        <f t="shared" si="0"/>
        <v>307.34031109669269</v>
      </c>
      <c r="E48" s="23">
        <v>308</v>
      </c>
      <c r="F48" s="8">
        <f t="shared" si="1"/>
        <v>0.65968890330731256</v>
      </c>
    </row>
    <row r="49" spans="1:6" s="5" customFormat="1" x14ac:dyDescent="0.25">
      <c r="A49" s="9"/>
      <c r="B49" s="10"/>
      <c r="C49" s="23">
        <v>209</v>
      </c>
      <c r="D49" s="8">
        <f t="shared" si="0"/>
        <v>297.38020842226285</v>
      </c>
      <c r="E49" s="23">
        <v>298</v>
      </c>
      <c r="F49" s="8">
        <f t="shared" si="1"/>
        <v>0.61979157773714633</v>
      </c>
    </row>
    <row r="50" spans="1:6" s="5" customFormat="1" x14ac:dyDescent="0.25">
      <c r="A50" s="9"/>
      <c r="B50" s="10"/>
      <c r="C50" s="23">
        <v>202</v>
      </c>
      <c r="D50" s="8">
        <f t="shared" si="0"/>
        <v>287.42010574783296</v>
      </c>
      <c r="E50" s="23">
        <v>288</v>
      </c>
      <c r="F50" s="8">
        <f t="shared" si="1"/>
        <v>0.57989425216703694</v>
      </c>
    </row>
    <row r="51" spans="1:6" s="5" customFormat="1" x14ac:dyDescent="0.25">
      <c r="A51" s="9"/>
      <c r="B51" s="10" t="s">
        <v>22</v>
      </c>
      <c r="C51" s="25">
        <v>1536</v>
      </c>
      <c r="D51" s="8">
        <f t="shared" si="0"/>
        <v>2185.5311011320368</v>
      </c>
      <c r="E51" s="23">
        <v>2186</v>
      </c>
      <c r="F51" s="8">
        <f t="shared" si="1"/>
        <v>0.46889886796316205</v>
      </c>
    </row>
    <row r="52" spans="1:6" s="5" customFormat="1" x14ac:dyDescent="0.25">
      <c r="A52" s="9"/>
      <c r="B52" s="10"/>
      <c r="C52" s="25">
        <v>1393</v>
      </c>
      <c r="D52" s="8">
        <f t="shared" si="0"/>
        <v>1982.0604322115412</v>
      </c>
      <c r="E52" s="23">
        <v>1983</v>
      </c>
      <c r="F52" s="8">
        <f t="shared" si="1"/>
        <v>0.93956778845881672</v>
      </c>
    </row>
    <row r="53" spans="1:6" s="5" customFormat="1" x14ac:dyDescent="0.25">
      <c r="A53" s="9"/>
      <c r="B53" s="10"/>
      <c r="C53" s="25">
        <v>1393</v>
      </c>
      <c r="D53" s="8">
        <f t="shared" si="0"/>
        <v>1982.0604322115412</v>
      </c>
      <c r="E53" s="23">
        <v>1983</v>
      </c>
      <c r="F53" s="8">
        <f t="shared" si="1"/>
        <v>0.93956778845881672</v>
      </c>
    </row>
    <row r="54" spans="1:6" s="5" customFormat="1" x14ac:dyDescent="0.25">
      <c r="A54" s="9"/>
      <c r="B54" s="10"/>
      <c r="C54" s="25">
        <v>1179</v>
      </c>
      <c r="D54" s="8">
        <f t="shared" si="0"/>
        <v>1677.5658647361142</v>
      </c>
      <c r="E54" s="23">
        <v>1678</v>
      </c>
      <c r="F54" s="8">
        <f t="shared" si="1"/>
        <v>0.43413526388576429</v>
      </c>
    </row>
    <row r="55" spans="1:6" s="5" customFormat="1" x14ac:dyDescent="0.25">
      <c r="A55" s="9"/>
      <c r="B55" s="10"/>
      <c r="C55" s="25">
        <v>1179</v>
      </c>
      <c r="D55" s="8">
        <f t="shared" si="0"/>
        <v>1677.5658647361142</v>
      </c>
      <c r="E55" s="23">
        <v>1678</v>
      </c>
      <c r="F55" s="8">
        <f t="shared" si="1"/>
        <v>0.43413526388576429</v>
      </c>
    </row>
    <row r="56" spans="1:6" s="5" customFormat="1" x14ac:dyDescent="0.25">
      <c r="A56" s="9"/>
      <c r="B56" s="10"/>
      <c r="C56" s="25">
        <v>1013</v>
      </c>
      <c r="D56" s="8">
        <f t="shared" si="0"/>
        <v>1441.3691441710635</v>
      </c>
      <c r="E56" s="23">
        <v>1442</v>
      </c>
      <c r="F56" s="8">
        <f t="shared" si="1"/>
        <v>0.63085582893654646</v>
      </c>
    </row>
    <row r="57" spans="1:6" s="5" customFormat="1" x14ac:dyDescent="0.25">
      <c r="A57" s="9"/>
      <c r="B57" s="10"/>
      <c r="C57" s="23">
        <v>849</v>
      </c>
      <c r="D57" s="8">
        <f t="shared" si="0"/>
        <v>1208.0181672272781</v>
      </c>
      <c r="E57" s="23">
        <v>1209</v>
      </c>
      <c r="F57" s="8">
        <f t="shared" si="1"/>
        <v>0.98183277272187297</v>
      </c>
    </row>
    <row r="58" spans="1:6" s="5" customFormat="1" x14ac:dyDescent="0.25">
      <c r="A58" s="9"/>
      <c r="B58" s="10"/>
      <c r="C58" s="23">
        <v>722</v>
      </c>
      <c r="D58" s="8">
        <f t="shared" si="0"/>
        <v>1027.3134472769079</v>
      </c>
      <c r="E58" s="23">
        <v>1028</v>
      </c>
      <c r="F58" s="8">
        <f t="shared" si="1"/>
        <v>0.68655272309206339</v>
      </c>
    </row>
    <row r="59" spans="1:6" s="5" customFormat="1" x14ac:dyDescent="0.25">
      <c r="A59" s="9"/>
      <c r="B59" s="10"/>
      <c r="C59" s="23">
        <v>611</v>
      </c>
      <c r="D59" s="8">
        <f t="shared" si="0"/>
        <v>869.3746762966631</v>
      </c>
      <c r="E59" s="23">
        <v>870</v>
      </c>
      <c r="F59" s="8">
        <f t="shared" si="1"/>
        <v>0.62532370333690324</v>
      </c>
    </row>
    <row r="60" spans="1:6" s="5" customFormat="1" x14ac:dyDescent="0.25">
      <c r="A60" s="9"/>
      <c r="B60" s="10"/>
      <c r="C60" s="23">
        <v>538</v>
      </c>
      <c r="D60" s="8">
        <f t="shared" si="0"/>
        <v>765.50503412046601</v>
      </c>
      <c r="E60" s="23">
        <v>766</v>
      </c>
      <c r="F60" s="8">
        <f t="shared" si="1"/>
        <v>0.49496587953399285</v>
      </c>
    </row>
    <row r="61" spans="1:6" s="5" customFormat="1" x14ac:dyDescent="0.25">
      <c r="A61" s="9"/>
      <c r="B61" s="10"/>
      <c r="C61" s="23">
        <v>461</v>
      </c>
      <c r="D61" s="8">
        <f t="shared" si="0"/>
        <v>655.94390470173767</v>
      </c>
      <c r="E61" s="23">
        <v>656</v>
      </c>
      <c r="F61" s="8">
        <f t="shared" si="1"/>
        <v>5.6095298262334836E-2</v>
      </c>
    </row>
    <row r="62" spans="1:6" s="5" customFormat="1" x14ac:dyDescent="0.25">
      <c r="A62" s="9"/>
      <c r="B62" s="10"/>
      <c r="C62" s="23">
        <v>409</v>
      </c>
      <c r="D62" s="8">
        <f t="shared" si="0"/>
        <v>581.95457054883013</v>
      </c>
      <c r="E62" s="23">
        <v>582</v>
      </c>
      <c r="F62" s="8">
        <f t="shared" si="1"/>
        <v>4.5429451169866297E-2</v>
      </c>
    </row>
    <row r="63" spans="1:6" s="5" customFormat="1" x14ac:dyDescent="0.25">
      <c r="A63" s="9"/>
      <c r="B63" s="10"/>
      <c r="C63" s="23">
        <v>353</v>
      </c>
      <c r="D63" s="8">
        <f t="shared" si="0"/>
        <v>502.27374915339129</v>
      </c>
      <c r="E63" s="23">
        <v>503</v>
      </c>
      <c r="F63" s="8">
        <f t="shared" si="1"/>
        <v>0.72625084660870698</v>
      </c>
    </row>
    <row r="64" spans="1:6" s="5" customFormat="1" x14ac:dyDescent="0.25">
      <c r="A64" s="9"/>
      <c r="B64" s="10"/>
      <c r="C64" s="23">
        <v>312</v>
      </c>
      <c r="D64" s="8">
        <f t="shared" si="0"/>
        <v>443.93600491744496</v>
      </c>
      <c r="E64" s="23">
        <v>444</v>
      </c>
      <c r="F64" s="8">
        <f t="shared" si="1"/>
        <v>6.3995082555038607E-2</v>
      </c>
    </row>
    <row r="65" spans="1:6" s="5" customFormat="1" x14ac:dyDescent="0.25">
      <c r="A65" s="9"/>
      <c r="B65" s="10"/>
      <c r="C65" s="23">
        <v>274</v>
      </c>
      <c r="D65" s="8">
        <f t="shared" si="0"/>
        <v>389.86687611339721</v>
      </c>
      <c r="E65" s="23">
        <v>390</v>
      </c>
      <c r="F65" s="8">
        <f t="shared" si="1"/>
        <v>0.13312388660278884</v>
      </c>
    </row>
    <row r="66" spans="1:6" s="5" customFormat="1" x14ac:dyDescent="0.25">
      <c r="A66" s="9"/>
      <c r="B66" s="10"/>
      <c r="C66" s="23">
        <v>241</v>
      </c>
      <c r="D66" s="8">
        <f t="shared" si="0"/>
        <v>342.91210636251361</v>
      </c>
      <c r="E66" s="23">
        <v>343</v>
      </c>
      <c r="F66" s="8">
        <f t="shared" si="1"/>
        <v>8.7893637486388343E-2</v>
      </c>
    </row>
    <row r="67" spans="1:6" s="5" customFormat="1" x14ac:dyDescent="0.25">
      <c r="A67" s="9"/>
      <c r="B67" s="10"/>
      <c r="C67" s="23">
        <v>215</v>
      </c>
      <c r="D67" s="8">
        <f t="shared" si="0"/>
        <v>305.91743928605985</v>
      </c>
      <c r="E67" s="23">
        <v>306</v>
      </c>
      <c r="F67" s="8">
        <f t="shared" si="1"/>
        <v>8.2560713940154073E-2</v>
      </c>
    </row>
    <row r="68" spans="1:6" s="5" customFormat="1" x14ac:dyDescent="0.25">
      <c r="A68" s="9"/>
      <c r="B68" s="10" t="s">
        <v>19</v>
      </c>
      <c r="C68" s="25">
        <v>1419</v>
      </c>
      <c r="D68" s="8">
        <f t="shared" si="0"/>
        <v>2019.0550992879951</v>
      </c>
      <c r="E68" s="23">
        <v>2020</v>
      </c>
      <c r="F68" s="8">
        <f t="shared" si="1"/>
        <v>0.9449007120049373</v>
      </c>
    </row>
    <row r="69" spans="1:6" s="5" customFormat="1" x14ac:dyDescent="0.25">
      <c r="A69" s="9"/>
      <c r="B69" s="10"/>
      <c r="C69" s="25">
        <v>1277</v>
      </c>
      <c r="D69" s="8">
        <f t="shared" si="0"/>
        <v>1817.0073021781322</v>
      </c>
      <c r="E69" s="23">
        <v>1818</v>
      </c>
      <c r="F69" s="8">
        <f t="shared" si="1"/>
        <v>0.99269782186775046</v>
      </c>
    </row>
    <row r="70" spans="1:6" s="5" customFormat="1" x14ac:dyDescent="0.25">
      <c r="A70" s="9"/>
      <c r="B70" s="10"/>
      <c r="C70" s="25">
        <v>1060</v>
      </c>
      <c r="D70" s="8">
        <f t="shared" si="0"/>
        <v>1508.2441192708068</v>
      </c>
      <c r="E70" s="23">
        <v>1509</v>
      </c>
      <c r="F70" s="8">
        <f t="shared" si="1"/>
        <v>0.75588072919322258</v>
      </c>
    </row>
    <row r="71" spans="1:6" s="5" customFormat="1" x14ac:dyDescent="0.25">
      <c r="A71" s="9"/>
      <c r="B71" s="10"/>
      <c r="C71" s="23">
        <v>832</v>
      </c>
      <c r="D71" s="8">
        <f t="shared" si="0"/>
        <v>1183.82934644652</v>
      </c>
      <c r="E71" s="23">
        <v>1184</v>
      </c>
      <c r="F71" s="8">
        <f t="shared" si="1"/>
        <v>0.17065355347995137</v>
      </c>
    </row>
    <row r="72" spans="1:6" s="5" customFormat="1" x14ac:dyDescent="0.25">
      <c r="A72" s="9"/>
      <c r="B72" s="10"/>
      <c r="C72" s="23">
        <v>880</v>
      </c>
      <c r="D72" s="8">
        <f t="shared" si="0"/>
        <v>1252.1271933568962</v>
      </c>
      <c r="E72" s="23">
        <v>1253</v>
      </c>
      <c r="F72" s="8">
        <f t="shared" si="1"/>
        <v>0.87280664310378597</v>
      </c>
    </row>
    <row r="73" spans="1:6" s="5" customFormat="1" x14ac:dyDescent="0.25">
      <c r="A73" s="9"/>
      <c r="B73" s="10"/>
      <c r="C73" s="23">
        <v>500</v>
      </c>
      <c r="D73" s="8">
        <f t="shared" si="0"/>
        <v>711.43590531641826</v>
      </c>
      <c r="E73" s="23">
        <v>712</v>
      </c>
      <c r="F73" s="8">
        <f t="shared" si="1"/>
        <v>0.56409468358174308</v>
      </c>
    </row>
    <row r="74" spans="1:6" s="5" customFormat="1" x14ac:dyDescent="0.25">
      <c r="A74" s="9"/>
      <c r="B74" s="10"/>
      <c r="C74" s="23">
        <v>706</v>
      </c>
      <c r="D74" s="8">
        <f t="shared" si="0"/>
        <v>1004.5474983067826</v>
      </c>
      <c r="E74" s="23">
        <v>1005</v>
      </c>
      <c r="F74" s="8">
        <f t="shared" si="1"/>
        <v>0.45250169321741396</v>
      </c>
    </row>
    <row r="75" spans="1:6" s="5" customFormat="1" x14ac:dyDescent="0.25">
      <c r="A75" s="9"/>
      <c r="B75" s="10"/>
      <c r="C75" s="23">
        <v>538</v>
      </c>
      <c r="D75" s="8">
        <f t="shared" si="0"/>
        <v>765.50503412046601</v>
      </c>
      <c r="E75" s="23">
        <v>766</v>
      </c>
      <c r="F75" s="8">
        <f t="shared" si="1"/>
        <v>0.49496587953399285</v>
      </c>
    </row>
    <row r="76" spans="1:6" s="5" customFormat="1" x14ac:dyDescent="0.25">
      <c r="A76" s="9"/>
      <c r="B76" s="10"/>
      <c r="C76" s="23">
        <v>516</v>
      </c>
      <c r="D76" s="8">
        <f t="shared" si="0"/>
        <v>734.20185428654361</v>
      </c>
      <c r="E76" s="23">
        <v>735</v>
      </c>
      <c r="F76" s="8">
        <f t="shared" si="1"/>
        <v>0.79814571345639251</v>
      </c>
    </row>
    <row r="77" spans="1:6" s="5" customFormat="1" x14ac:dyDescent="0.25">
      <c r="A77" s="9"/>
      <c r="B77" s="10"/>
      <c r="C77" s="23">
        <v>448</v>
      </c>
      <c r="D77" s="8">
        <f t="shared" si="0"/>
        <v>637.44657116351073</v>
      </c>
      <c r="E77" s="23">
        <v>638</v>
      </c>
      <c r="F77" s="8">
        <f t="shared" si="1"/>
        <v>0.55342883648927454</v>
      </c>
    </row>
    <row r="78" spans="1:6" s="5" customFormat="1" x14ac:dyDescent="0.25">
      <c r="A78" s="9"/>
      <c r="B78" s="10"/>
      <c r="C78" s="23">
        <v>401</v>
      </c>
      <c r="D78" s="8">
        <f t="shared" si="0"/>
        <v>570.5715960637674</v>
      </c>
      <c r="E78" s="23">
        <v>571</v>
      </c>
      <c r="F78" s="8">
        <f t="shared" si="1"/>
        <v>0.42840393623259843</v>
      </c>
    </row>
    <row r="79" spans="1:6" s="5" customFormat="1" x14ac:dyDescent="0.25">
      <c r="A79" s="9"/>
      <c r="B79" s="10"/>
      <c r="C79" s="23">
        <v>345</v>
      </c>
      <c r="D79" s="8">
        <f t="shared" si="0"/>
        <v>490.89077466832862</v>
      </c>
      <c r="E79" s="23">
        <v>491</v>
      </c>
      <c r="F79" s="8">
        <f t="shared" si="1"/>
        <v>0.10922533167138226</v>
      </c>
    </row>
    <row r="80" spans="1:6" s="5" customFormat="1" x14ac:dyDescent="0.25">
      <c r="A80" s="9"/>
      <c r="B80" s="10"/>
      <c r="C80" s="23">
        <v>305</v>
      </c>
      <c r="D80" s="8">
        <f t="shared" si="0"/>
        <v>433.97590224301513</v>
      </c>
      <c r="E80" s="23">
        <v>434</v>
      </c>
      <c r="F80" s="8">
        <f t="shared" si="1"/>
        <v>2.4097756984872376E-2</v>
      </c>
    </row>
    <row r="81" spans="1:6" s="5" customFormat="1" x14ac:dyDescent="0.25">
      <c r="A81" s="9"/>
      <c r="B81" s="10"/>
      <c r="C81" s="23">
        <v>264</v>
      </c>
      <c r="D81" s="8">
        <f t="shared" si="0"/>
        <v>375.63815800706885</v>
      </c>
      <c r="E81" s="23">
        <v>376</v>
      </c>
      <c r="F81" s="8">
        <f t="shared" si="1"/>
        <v>0.36184199293114716</v>
      </c>
    </row>
    <row r="82" spans="1:6" s="5" customFormat="1" x14ac:dyDescent="0.25">
      <c r="A82" s="9"/>
      <c r="B82" s="10"/>
      <c r="C82" s="23">
        <v>242</v>
      </c>
      <c r="D82" s="8">
        <f t="shared" si="0"/>
        <v>344.33497817314645</v>
      </c>
      <c r="E82" s="23">
        <v>345</v>
      </c>
      <c r="F82" s="8">
        <f t="shared" si="1"/>
        <v>0.66502182685354683</v>
      </c>
    </row>
    <row r="83" spans="1:6" s="5" customFormat="1" x14ac:dyDescent="0.25">
      <c r="A83" s="9"/>
      <c r="B83" s="10"/>
      <c r="C83" s="23">
        <v>225</v>
      </c>
      <c r="D83" s="8">
        <f t="shared" si="0"/>
        <v>320.1461573923882</v>
      </c>
      <c r="E83" s="23">
        <v>321</v>
      </c>
      <c r="F83" s="8">
        <f t="shared" si="1"/>
        <v>0.85384260761179576</v>
      </c>
    </row>
    <row r="84" spans="1:6" s="5" customFormat="1" x14ac:dyDescent="0.25">
      <c r="A84" s="9"/>
      <c r="B84" s="10"/>
      <c r="C84" s="23">
        <v>215</v>
      </c>
      <c r="D84" s="8">
        <f t="shared" si="0"/>
        <v>305.91743928605985</v>
      </c>
      <c r="E84" s="23">
        <v>306</v>
      </c>
      <c r="F84" s="8">
        <f t="shared" si="1"/>
        <v>8.2560713940154073E-2</v>
      </c>
    </row>
    <row r="85" spans="1:6" s="5" customFormat="1" x14ac:dyDescent="0.25">
      <c r="A85" s="9"/>
      <c r="B85" s="10"/>
      <c r="C85" s="23">
        <v>204</v>
      </c>
      <c r="D85" s="8">
        <f t="shared" si="0"/>
        <v>290.26584936909865</v>
      </c>
      <c r="E85" s="23">
        <v>291</v>
      </c>
      <c r="F85" s="8">
        <f t="shared" si="1"/>
        <v>0.73415063090135391</v>
      </c>
    </row>
    <row r="86" spans="1:6" s="5" customFormat="1" x14ac:dyDescent="0.25">
      <c r="A86" s="9"/>
      <c r="B86" s="10" t="s">
        <v>23</v>
      </c>
      <c r="C86" s="25">
        <v>1715</v>
      </c>
      <c r="D86" s="8">
        <f t="shared" si="0"/>
        <v>2440.2251552353146</v>
      </c>
      <c r="E86" s="23">
        <v>2441</v>
      </c>
      <c r="F86" s="8">
        <f t="shared" si="1"/>
        <v>0.77484476468544017</v>
      </c>
    </row>
    <row r="87" spans="1:6" s="5" customFormat="1" x14ac:dyDescent="0.25">
      <c r="A87" s="9"/>
      <c r="B87" s="10"/>
      <c r="C87" s="25">
        <v>1653</v>
      </c>
      <c r="D87" s="8">
        <f t="shared" si="0"/>
        <v>2352.0071029760788</v>
      </c>
      <c r="E87" s="23">
        <v>2353</v>
      </c>
      <c r="F87" s="8">
        <f t="shared" si="1"/>
        <v>0.99289702392115942</v>
      </c>
    </row>
    <row r="88" spans="1:6" s="5" customFormat="1" x14ac:dyDescent="0.25">
      <c r="A88" s="9"/>
      <c r="B88" s="10"/>
      <c r="C88" s="25">
        <v>1591</v>
      </c>
      <c r="D88" s="8">
        <f t="shared" si="0"/>
        <v>2263.7890507168427</v>
      </c>
      <c r="E88" s="23">
        <v>2264</v>
      </c>
      <c r="F88" s="8">
        <f t="shared" si="1"/>
        <v>0.21094928315733341</v>
      </c>
    </row>
    <row r="89" spans="1:6" s="5" customFormat="1" x14ac:dyDescent="0.25">
      <c r="A89" s="9"/>
      <c r="B89" s="10"/>
      <c r="C89" s="25">
        <v>1591</v>
      </c>
      <c r="D89" s="8">
        <f t="shared" si="0"/>
        <v>2263.7890507168427</v>
      </c>
      <c r="E89" s="23">
        <v>2264</v>
      </c>
      <c r="F89" s="8">
        <f t="shared" si="1"/>
        <v>0.21094928315733341</v>
      </c>
    </row>
    <row r="90" spans="1:6" s="5" customFormat="1" x14ac:dyDescent="0.25">
      <c r="A90" s="9"/>
      <c r="B90" s="10"/>
      <c r="C90" s="25">
        <v>1347</v>
      </c>
      <c r="D90" s="8">
        <f t="shared" si="0"/>
        <v>1916.6083289224307</v>
      </c>
      <c r="E90" s="23">
        <v>1917</v>
      </c>
      <c r="F90" s="8">
        <f t="shared" si="1"/>
        <v>0.39167107756929909</v>
      </c>
    </row>
    <row r="91" spans="1:6" s="5" customFormat="1" x14ac:dyDescent="0.25">
      <c r="A91" s="9"/>
      <c r="B91" s="10"/>
      <c r="C91" s="25">
        <v>1347</v>
      </c>
      <c r="D91" s="8">
        <f t="shared" si="0"/>
        <v>1916.6083289224307</v>
      </c>
      <c r="E91" s="23">
        <v>1917</v>
      </c>
      <c r="F91" s="8">
        <f t="shared" si="1"/>
        <v>0.39167107756929909</v>
      </c>
    </row>
    <row r="92" spans="1:6" s="5" customFormat="1" x14ac:dyDescent="0.25">
      <c r="A92" s="9"/>
      <c r="B92" s="10"/>
      <c r="C92" s="25">
        <v>1157</v>
      </c>
      <c r="D92" s="8">
        <f t="shared" si="0"/>
        <v>1646.2626849021917</v>
      </c>
      <c r="E92" s="23">
        <v>1647</v>
      </c>
      <c r="F92" s="8">
        <f t="shared" si="1"/>
        <v>0.73731509780827764</v>
      </c>
    </row>
    <row r="93" spans="1:6" s="5" customFormat="1" x14ac:dyDescent="0.25">
      <c r="A93" s="9"/>
      <c r="B93" s="10"/>
      <c r="C93" s="23">
        <v>971</v>
      </c>
      <c r="D93" s="8">
        <f t="shared" si="0"/>
        <v>1381.6085281244843</v>
      </c>
      <c r="E93" s="23">
        <v>1382</v>
      </c>
      <c r="F93" s="8">
        <f t="shared" si="1"/>
        <v>0.39147187551566276</v>
      </c>
    </row>
    <row r="94" spans="1:6" s="5" customFormat="1" x14ac:dyDescent="0.25">
      <c r="A94" s="9"/>
      <c r="B94" s="10"/>
      <c r="C94" s="23">
        <v>825</v>
      </c>
      <c r="D94" s="8">
        <f t="shared" si="0"/>
        <v>1173.8692437720902</v>
      </c>
      <c r="E94" s="23">
        <v>1174</v>
      </c>
      <c r="F94" s="8">
        <f t="shared" si="1"/>
        <v>0.13075622790984198</v>
      </c>
    </row>
    <row r="95" spans="1:6" s="5" customFormat="1" x14ac:dyDescent="0.25">
      <c r="A95" s="9"/>
      <c r="B95" s="10"/>
      <c r="C95" s="23">
        <v>698</v>
      </c>
      <c r="D95" s="8">
        <f t="shared" si="0"/>
        <v>993.16452382171985</v>
      </c>
      <c r="E95" s="23">
        <v>994</v>
      </c>
      <c r="F95" s="8">
        <f t="shared" si="1"/>
        <v>0.83547617828014609</v>
      </c>
    </row>
    <row r="96" spans="1:6" s="5" customFormat="1" x14ac:dyDescent="0.25">
      <c r="A96" s="9"/>
      <c r="B96" s="10"/>
      <c r="C96" s="23">
        <v>614</v>
      </c>
      <c r="D96" s="8">
        <f t="shared" si="0"/>
        <v>873.64329172856162</v>
      </c>
      <c r="E96" s="23">
        <v>874</v>
      </c>
      <c r="F96" s="8">
        <f t="shared" si="1"/>
        <v>0.35670827143837869</v>
      </c>
    </row>
    <row r="97" spans="1:6" s="5" customFormat="1" x14ac:dyDescent="0.25">
      <c r="A97" s="9"/>
      <c r="B97" s="10"/>
      <c r="C97" s="23">
        <v>527</v>
      </c>
      <c r="D97" s="8">
        <f t="shared" si="0"/>
        <v>749.85344420350486</v>
      </c>
      <c r="E97" s="23">
        <v>750</v>
      </c>
      <c r="F97" s="8">
        <f t="shared" si="1"/>
        <v>0.14655579649513584</v>
      </c>
    </row>
    <row r="98" spans="1:6" s="5" customFormat="1" x14ac:dyDescent="0.25">
      <c r="A98" s="9"/>
      <c r="B98" s="10"/>
      <c r="C98" s="23">
        <v>467</v>
      </c>
      <c r="D98" s="8">
        <f t="shared" si="0"/>
        <v>664.4811355655346</v>
      </c>
      <c r="E98" s="23">
        <v>665</v>
      </c>
      <c r="F98" s="8">
        <f t="shared" si="1"/>
        <v>0.51886443446539943</v>
      </c>
    </row>
    <row r="99" spans="1:6" s="5" customFormat="1" x14ac:dyDescent="0.25">
      <c r="A99" s="9"/>
      <c r="B99" s="10"/>
      <c r="C99" s="23">
        <v>403</v>
      </c>
      <c r="D99" s="8">
        <f t="shared" si="0"/>
        <v>573.41733968503308</v>
      </c>
      <c r="E99" s="23">
        <v>574</v>
      </c>
      <c r="F99" s="8">
        <f t="shared" si="1"/>
        <v>0.58266031496691539</v>
      </c>
    </row>
    <row r="100" spans="1:6" s="5" customFormat="1" x14ac:dyDescent="0.25">
      <c r="A100" s="9"/>
      <c r="B100" s="10"/>
      <c r="C100" s="23">
        <v>358</v>
      </c>
      <c r="D100" s="8">
        <f t="shared" si="0"/>
        <v>509.38810820655544</v>
      </c>
      <c r="E100" s="23">
        <v>510</v>
      </c>
      <c r="F100" s="8">
        <f t="shared" si="1"/>
        <v>0.61189179344455624</v>
      </c>
    </row>
    <row r="101" spans="1:6" s="5" customFormat="1" x14ac:dyDescent="0.25">
      <c r="A101" s="9"/>
      <c r="B101" s="10"/>
      <c r="C101" s="23">
        <v>302</v>
      </c>
      <c r="D101" s="8">
        <f t="shared" si="0"/>
        <v>429.7072868111166</v>
      </c>
      <c r="E101" s="23">
        <v>430</v>
      </c>
      <c r="F101" s="8">
        <f t="shared" si="1"/>
        <v>0.29271318888339692</v>
      </c>
    </row>
    <row r="102" spans="1:6" s="5" customFormat="1" x14ac:dyDescent="0.25">
      <c r="A102" s="9"/>
      <c r="B102" s="10"/>
      <c r="C102" s="23">
        <v>270</v>
      </c>
      <c r="D102" s="8">
        <f t="shared" si="0"/>
        <v>384.17538887086585</v>
      </c>
      <c r="E102" s="23">
        <v>385</v>
      </c>
      <c r="F102" s="8">
        <f t="shared" si="1"/>
        <v>0.82461112913415491</v>
      </c>
    </row>
    <row r="103" spans="1:6" s="5" customFormat="1" x14ac:dyDescent="0.25">
      <c r="A103" s="9"/>
      <c r="B103" s="10"/>
      <c r="C103" s="23">
        <v>224</v>
      </c>
      <c r="D103" s="8">
        <f t="shared" si="0"/>
        <v>318.72328558175536</v>
      </c>
      <c r="E103" s="23">
        <v>319</v>
      </c>
      <c r="F103" s="8">
        <f t="shared" si="1"/>
        <v>0.27671441824463727</v>
      </c>
    </row>
    <row r="104" spans="1:6" s="5" customFormat="1" x14ac:dyDescent="0.25">
      <c r="A104" s="9">
        <v>2</v>
      </c>
      <c r="B104" s="12" t="s">
        <v>25</v>
      </c>
      <c r="C104" s="11"/>
      <c r="D104" s="8"/>
      <c r="E104" s="11"/>
      <c r="F104" s="8"/>
    </row>
    <row r="105" spans="1:6" s="5" customFormat="1" x14ac:dyDescent="0.25">
      <c r="A105" s="9"/>
      <c r="B105" s="10" t="s">
        <v>18</v>
      </c>
      <c r="C105" s="23">
        <v>335</v>
      </c>
      <c r="D105" s="8">
        <f t="shared" si="0"/>
        <v>476.6620565620002</v>
      </c>
      <c r="E105" s="23">
        <v>477</v>
      </c>
      <c r="F105" s="8">
        <f t="shared" si="1"/>
        <v>0.33794343799979742</v>
      </c>
    </row>
    <row r="106" spans="1:6" s="5" customFormat="1" x14ac:dyDescent="0.25">
      <c r="A106" s="9"/>
      <c r="B106" s="10"/>
      <c r="C106" s="23">
        <v>281</v>
      </c>
      <c r="D106" s="8">
        <f t="shared" si="0"/>
        <v>399.82697878782704</v>
      </c>
      <c r="E106" s="23">
        <v>400</v>
      </c>
      <c r="F106" s="8">
        <f t="shared" si="1"/>
        <v>0.17302121217295507</v>
      </c>
    </row>
    <row r="107" spans="1:6" s="5" customFormat="1" x14ac:dyDescent="0.25">
      <c r="A107" s="9"/>
      <c r="B107" s="10"/>
      <c r="C107" s="23">
        <v>238</v>
      </c>
      <c r="D107" s="8">
        <f t="shared" si="0"/>
        <v>338.64349093061509</v>
      </c>
      <c r="E107" s="23">
        <v>339</v>
      </c>
      <c r="F107" s="8">
        <f t="shared" si="1"/>
        <v>0.35650906938491289</v>
      </c>
    </row>
    <row r="108" spans="1:6" s="5" customFormat="1" x14ac:dyDescent="0.25">
      <c r="A108" s="9"/>
      <c r="B108" s="10"/>
      <c r="C108" s="23">
        <v>228</v>
      </c>
      <c r="D108" s="8">
        <f t="shared" si="0"/>
        <v>324.41477282428673</v>
      </c>
      <c r="E108" s="23">
        <v>325</v>
      </c>
      <c r="F108" s="8">
        <f t="shared" si="1"/>
        <v>0.58522717571327121</v>
      </c>
    </row>
    <row r="109" spans="1:6" s="5" customFormat="1" x14ac:dyDescent="0.25">
      <c r="A109" s="9"/>
      <c r="B109" s="10"/>
      <c r="C109" s="23">
        <v>221</v>
      </c>
      <c r="D109" s="8">
        <f t="shared" si="0"/>
        <v>314.45467014985684</v>
      </c>
      <c r="E109" s="23">
        <v>315</v>
      </c>
      <c r="F109" s="8">
        <f t="shared" si="1"/>
        <v>0.54532985014316182</v>
      </c>
    </row>
    <row r="110" spans="1:6" s="5" customFormat="1" x14ac:dyDescent="0.25">
      <c r="A110" s="9"/>
      <c r="B110" s="10"/>
      <c r="C110" s="23">
        <v>217</v>
      </c>
      <c r="D110" s="8">
        <f t="shared" si="0"/>
        <v>308.76318290732553</v>
      </c>
      <c r="E110" s="23">
        <v>309</v>
      </c>
      <c r="F110" s="8">
        <f t="shared" si="1"/>
        <v>0.23681709267447104</v>
      </c>
    </row>
    <row r="111" spans="1:6" s="5" customFormat="1" x14ac:dyDescent="0.25">
      <c r="A111" s="9"/>
      <c r="B111" s="10"/>
      <c r="C111" s="23">
        <v>213</v>
      </c>
      <c r="D111" s="8">
        <f t="shared" si="0"/>
        <v>303.07169566479416</v>
      </c>
      <c r="E111" s="23">
        <v>304</v>
      </c>
      <c r="F111" s="8">
        <f t="shared" si="1"/>
        <v>0.92830433520583711</v>
      </c>
    </row>
    <row r="112" spans="1:6" s="5" customFormat="1" x14ac:dyDescent="0.25">
      <c r="A112" s="9"/>
      <c r="B112" s="10"/>
      <c r="C112" s="23">
        <v>210</v>
      </c>
      <c r="D112" s="8">
        <f t="shared" si="0"/>
        <v>298.80308023289564</v>
      </c>
      <c r="E112" s="23">
        <v>299</v>
      </c>
      <c r="F112" s="8">
        <f t="shared" si="1"/>
        <v>0.19691976710436165</v>
      </c>
    </row>
    <row r="113" spans="1:6" s="5" customFormat="1" x14ac:dyDescent="0.25">
      <c r="A113" s="9"/>
      <c r="B113" s="10"/>
      <c r="C113" s="23">
        <v>208</v>
      </c>
      <c r="D113" s="8">
        <f t="shared" si="0"/>
        <v>295.95733661163001</v>
      </c>
      <c r="E113" s="23">
        <v>296</v>
      </c>
      <c r="F113" s="8">
        <f t="shared" si="1"/>
        <v>4.2663388369987842E-2</v>
      </c>
    </row>
    <row r="114" spans="1:6" s="5" customFormat="1" x14ac:dyDescent="0.25">
      <c r="A114" s="9"/>
      <c r="B114" s="10"/>
      <c r="C114" s="23">
        <v>206</v>
      </c>
      <c r="D114" s="8">
        <f t="shared" si="0"/>
        <v>293.11159299036433</v>
      </c>
      <c r="E114" s="23">
        <v>294</v>
      </c>
      <c r="F114" s="8">
        <f t="shared" si="1"/>
        <v>0.88840700963567087</v>
      </c>
    </row>
    <row r="115" spans="1:6" s="5" customFormat="1" x14ac:dyDescent="0.25">
      <c r="A115" s="9"/>
      <c r="B115" s="10"/>
      <c r="C115" s="23">
        <v>204</v>
      </c>
      <c r="D115" s="8">
        <f t="shared" si="0"/>
        <v>290.26584936909865</v>
      </c>
      <c r="E115" s="23">
        <v>291</v>
      </c>
      <c r="F115" s="8">
        <f t="shared" si="1"/>
        <v>0.73415063090135391</v>
      </c>
    </row>
    <row r="116" spans="1:6" s="5" customFormat="1" x14ac:dyDescent="0.25">
      <c r="A116" s="9"/>
      <c r="B116" s="10"/>
      <c r="C116" s="23">
        <v>202</v>
      </c>
      <c r="D116" s="8">
        <f t="shared" si="0"/>
        <v>287.42010574783296</v>
      </c>
      <c r="E116" s="23">
        <v>288</v>
      </c>
      <c r="F116" s="8">
        <f t="shared" si="1"/>
        <v>0.57989425216703694</v>
      </c>
    </row>
    <row r="117" spans="1:6" s="5" customFormat="1" x14ac:dyDescent="0.25">
      <c r="A117" s="9"/>
      <c r="B117" s="10"/>
      <c r="C117" s="23">
        <v>200</v>
      </c>
      <c r="D117" s="8">
        <f t="shared" si="0"/>
        <v>284.57436212656728</v>
      </c>
      <c r="E117" s="23">
        <v>285</v>
      </c>
      <c r="F117" s="8">
        <f t="shared" si="1"/>
        <v>0.42563787343271997</v>
      </c>
    </row>
    <row r="118" spans="1:6" s="5" customFormat="1" x14ac:dyDescent="0.25">
      <c r="A118" s="9"/>
      <c r="B118" s="10" t="s">
        <v>21</v>
      </c>
      <c r="C118" s="25">
        <v>1024</v>
      </c>
      <c r="D118" s="8">
        <f t="shared" si="0"/>
        <v>1457.0207340880245</v>
      </c>
      <c r="E118" s="23">
        <v>1458</v>
      </c>
      <c r="F118" s="8">
        <f t="shared" si="1"/>
        <v>0.97926591197551716</v>
      </c>
    </row>
    <row r="119" spans="1:6" s="5" customFormat="1" x14ac:dyDescent="0.25">
      <c r="A119" s="9"/>
      <c r="B119" s="10"/>
      <c r="C119" s="23">
        <v>880</v>
      </c>
      <c r="D119" s="8">
        <f t="shared" si="0"/>
        <v>1252.1271933568962</v>
      </c>
      <c r="E119" s="23">
        <v>1253</v>
      </c>
      <c r="F119" s="8">
        <f t="shared" si="1"/>
        <v>0.87280664310378597</v>
      </c>
    </row>
    <row r="120" spans="1:6" s="5" customFormat="1" x14ac:dyDescent="0.25">
      <c r="A120" s="9"/>
      <c r="B120" s="10"/>
      <c r="C120" s="23">
        <v>739</v>
      </c>
      <c r="D120" s="8">
        <f t="shared" si="0"/>
        <v>1051.5022680576662</v>
      </c>
      <c r="E120" s="23">
        <v>1052</v>
      </c>
      <c r="F120" s="8">
        <f t="shared" si="1"/>
        <v>0.49773194233375762</v>
      </c>
    </row>
    <row r="121" spans="1:6" s="5" customFormat="1" x14ac:dyDescent="0.25">
      <c r="A121" s="9"/>
      <c r="B121" s="10"/>
      <c r="C121" s="23">
        <v>628</v>
      </c>
      <c r="D121" s="8">
        <f t="shared" si="0"/>
        <v>893.56349707742129</v>
      </c>
      <c r="E121" s="23">
        <v>894</v>
      </c>
      <c r="F121" s="8">
        <f t="shared" si="1"/>
        <v>0.43650292257871115</v>
      </c>
    </row>
    <row r="122" spans="1:6" s="5" customFormat="1" x14ac:dyDescent="0.25">
      <c r="A122" s="9"/>
      <c r="B122" s="10"/>
      <c r="C122" s="23">
        <v>531</v>
      </c>
      <c r="D122" s="8">
        <f t="shared" si="0"/>
        <v>755.54493144603623</v>
      </c>
      <c r="E122" s="23">
        <v>756</v>
      </c>
      <c r="F122" s="8">
        <f t="shared" si="1"/>
        <v>0.45506855396376977</v>
      </c>
    </row>
    <row r="123" spans="1:6" s="5" customFormat="1" x14ac:dyDescent="0.25">
      <c r="A123" s="9"/>
      <c r="B123" s="10"/>
      <c r="C123" s="23">
        <v>466</v>
      </c>
      <c r="D123" s="8">
        <f t="shared" si="0"/>
        <v>663.05826375490176</v>
      </c>
      <c r="E123" s="23">
        <v>664</v>
      </c>
      <c r="F123" s="8">
        <f t="shared" si="1"/>
        <v>0.94173624509824094</v>
      </c>
    </row>
    <row r="124" spans="1:6" s="5" customFormat="1" x14ac:dyDescent="0.25">
      <c r="A124" s="9"/>
      <c r="B124" s="10"/>
      <c r="C124" s="23">
        <v>401</v>
      </c>
      <c r="D124" s="8">
        <f t="shared" si="0"/>
        <v>570.5715960637674</v>
      </c>
      <c r="E124" s="23">
        <v>571</v>
      </c>
      <c r="F124" s="8">
        <f t="shared" si="1"/>
        <v>0.42840393623259843</v>
      </c>
    </row>
    <row r="125" spans="1:6" s="5" customFormat="1" x14ac:dyDescent="0.25">
      <c r="A125" s="9"/>
      <c r="B125" s="10"/>
      <c r="C125" s="23">
        <v>355</v>
      </c>
      <c r="D125" s="8">
        <f t="shared" si="0"/>
        <v>505.11949277465698</v>
      </c>
      <c r="E125" s="23">
        <v>506</v>
      </c>
      <c r="F125" s="8">
        <f t="shared" si="1"/>
        <v>0.88050722534302395</v>
      </c>
    </row>
    <row r="126" spans="1:6" s="5" customFormat="1" x14ac:dyDescent="0.25">
      <c r="A126" s="9"/>
      <c r="B126" s="10"/>
      <c r="C126" s="23">
        <v>306</v>
      </c>
      <c r="D126" s="8">
        <f t="shared" si="0"/>
        <v>435.39877405364797</v>
      </c>
      <c r="E126" s="23">
        <v>436</v>
      </c>
      <c r="F126" s="8">
        <f t="shared" si="1"/>
        <v>0.60122594635203086</v>
      </c>
    </row>
    <row r="127" spans="1:6" s="5" customFormat="1" x14ac:dyDescent="0.25">
      <c r="A127" s="9"/>
      <c r="B127" s="10"/>
      <c r="C127" s="23">
        <v>271</v>
      </c>
      <c r="D127" s="8">
        <f t="shared" si="0"/>
        <v>385.59826068149869</v>
      </c>
      <c r="E127" s="23">
        <v>386</v>
      </c>
      <c r="F127" s="8">
        <f t="shared" si="1"/>
        <v>0.40173931850131339</v>
      </c>
    </row>
    <row r="128" spans="1:6" s="5" customFormat="1" x14ac:dyDescent="0.25">
      <c r="A128" s="9"/>
      <c r="B128" s="10"/>
      <c r="C128" s="23">
        <v>244</v>
      </c>
      <c r="D128" s="8">
        <f t="shared" si="0"/>
        <v>347.18072179441208</v>
      </c>
      <c r="E128" s="23">
        <v>348</v>
      </c>
      <c r="F128" s="8">
        <f t="shared" si="1"/>
        <v>0.81927820558792064</v>
      </c>
    </row>
    <row r="129" spans="1:6" s="5" customFormat="1" x14ac:dyDescent="0.25">
      <c r="A129" s="9"/>
      <c r="B129" s="10"/>
      <c r="C129" s="23">
        <v>218</v>
      </c>
      <c r="D129" s="8">
        <f t="shared" si="0"/>
        <v>310.18605471795837</v>
      </c>
      <c r="E129" s="23">
        <v>311</v>
      </c>
      <c r="F129" s="8">
        <f t="shared" si="1"/>
        <v>0.81394528204162953</v>
      </c>
    </row>
    <row r="130" spans="1:6" s="5" customFormat="1" x14ac:dyDescent="0.25">
      <c r="A130" s="9"/>
      <c r="B130" s="10"/>
      <c r="C130" s="23">
        <v>210</v>
      </c>
      <c r="D130" s="8">
        <f t="shared" si="0"/>
        <v>298.80308023289564</v>
      </c>
      <c r="E130" s="23">
        <v>299</v>
      </c>
      <c r="F130" s="8">
        <f t="shared" si="1"/>
        <v>0.19691976710436165</v>
      </c>
    </row>
    <row r="131" spans="1:6" s="5" customFormat="1" x14ac:dyDescent="0.25">
      <c r="A131" s="9"/>
      <c r="B131" s="10" t="s">
        <v>20</v>
      </c>
      <c r="C131" s="23">
        <v>657</v>
      </c>
      <c r="D131" s="8">
        <f t="shared" si="0"/>
        <v>934.82677958577358</v>
      </c>
      <c r="E131" s="23">
        <v>935</v>
      </c>
      <c r="F131" s="8">
        <f t="shared" si="1"/>
        <v>0.17322041422642087</v>
      </c>
    </row>
    <row r="132" spans="1:6" s="5" customFormat="1" x14ac:dyDescent="0.25">
      <c r="A132" s="9"/>
      <c r="B132" s="10"/>
      <c r="C132" s="23">
        <v>507</v>
      </c>
      <c r="D132" s="8">
        <f t="shared" si="0"/>
        <v>721.39600799084815</v>
      </c>
      <c r="E132" s="23">
        <v>722</v>
      </c>
      <c r="F132" s="8">
        <f t="shared" si="1"/>
        <v>0.60399200915185247</v>
      </c>
    </row>
    <row r="133" spans="1:6" s="5" customFormat="1" x14ac:dyDescent="0.25">
      <c r="A133" s="9"/>
      <c r="B133" s="10"/>
      <c r="C133" s="23">
        <v>345</v>
      </c>
      <c r="D133" s="8">
        <f t="shared" si="0"/>
        <v>490.89077466832862</v>
      </c>
      <c r="E133" s="23">
        <v>491</v>
      </c>
      <c r="F133" s="8">
        <f t="shared" si="1"/>
        <v>0.10922533167138226</v>
      </c>
    </row>
    <row r="134" spans="1:6" s="5" customFormat="1" x14ac:dyDescent="0.25">
      <c r="A134" s="9"/>
      <c r="B134" s="10"/>
      <c r="C134" s="23">
        <v>289</v>
      </c>
      <c r="D134" s="8">
        <f t="shared" si="0"/>
        <v>411.20995327288972</v>
      </c>
      <c r="E134" s="23">
        <v>412</v>
      </c>
      <c r="F134" s="8">
        <f t="shared" si="1"/>
        <v>0.79004672711027979</v>
      </c>
    </row>
    <row r="135" spans="1:6" s="5" customFormat="1" x14ac:dyDescent="0.25">
      <c r="A135" s="9"/>
      <c r="B135" s="10"/>
      <c r="C135" s="23">
        <v>247</v>
      </c>
      <c r="D135" s="8">
        <f t="shared" si="0"/>
        <v>351.4493372263106</v>
      </c>
      <c r="E135" s="23">
        <v>352</v>
      </c>
      <c r="F135" s="8">
        <f t="shared" si="1"/>
        <v>0.55066277368939609</v>
      </c>
    </row>
    <row r="136" spans="1:6" s="5" customFormat="1" x14ac:dyDescent="0.25">
      <c r="A136" s="9"/>
      <c r="B136" s="10"/>
      <c r="C136" s="23">
        <v>234</v>
      </c>
      <c r="D136" s="8">
        <f t="shared" si="0"/>
        <v>332.95200368808372</v>
      </c>
      <c r="E136" s="23">
        <v>333</v>
      </c>
      <c r="F136" s="8">
        <f t="shared" si="1"/>
        <v>4.7996311916278955E-2</v>
      </c>
    </row>
    <row r="137" spans="1:6" s="5" customFormat="1" x14ac:dyDescent="0.25">
      <c r="A137" s="9"/>
      <c r="B137" s="10"/>
      <c r="C137" s="23">
        <v>226</v>
      </c>
      <c r="D137" s="8">
        <f t="shared" si="0"/>
        <v>321.56902920302105</v>
      </c>
      <c r="E137" s="23">
        <v>322</v>
      </c>
      <c r="F137" s="8">
        <f t="shared" si="1"/>
        <v>0.43097079697895424</v>
      </c>
    </row>
    <row r="138" spans="1:6" s="5" customFormat="1" x14ac:dyDescent="0.25">
      <c r="A138" s="9"/>
      <c r="B138" s="10"/>
      <c r="C138" s="23">
        <v>221</v>
      </c>
      <c r="D138" s="8">
        <f t="shared" si="0"/>
        <v>314.45467014985684</v>
      </c>
      <c r="E138" s="23">
        <v>315</v>
      </c>
      <c r="F138" s="8">
        <f t="shared" si="1"/>
        <v>0.54532985014316182</v>
      </c>
    </row>
    <row r="139" spans="1:6" s="5" customFormat="1" x14ac:dyDescent="0.25">
      <c r="A139" s="9"/>
      <c r="B139" s="10"/>
      <c r="C139" s="23">
        <v>216</v>
      </c>
      <c r="D139" s="8">
        <f t="shared" si="0"/>
        <v>307.34031109669269</v>
      </c>
      <c r="E139" s="23">
        <v>308</v>
      </c>
      <c r="F139" s="8">
        <f t="shared" si="1"/>
        <v>0.65968890330731256</v>
      </c>
    </row>
    <row r="140" spans="1:6" s="5" customFormat="1" x14ac:dyDescent="0.25">
      <c r="A140" s="9"/>
      <c r="B140" s="10"/>
      <c r="C140" s="23">
        <v>213</v>
      </c>
      <c r="D140" s="8">
        <f t="shared" si="0"/>
        <v>303.07169566479416</v>
      </c>
      <c r="E140" s="23">
        <v>304</v>
      </c>
      <c r="F140" s="8">
        <f t="shared" si="1"/>
        <v>0.92830433520583711</v>
      </c>
    </row>
    <row r="141" spans="1:6" s="5" customFormat="1" x14ac:dyDescent="0.25">
      <c r="A141" s="9"/>
      <c r="B141" s="10"/>
      <c r="C141" s="23">
        <v>211</v>
      </c>
      <c r="D141" s="8">
        <f t="shared" si="0"/>
        <v>300.22595204352848</v>
      </c>
      <c r="E141" s="23">
        <v>301</v>
      </c>
      <c r="F141" s="8">
        <f t="shared" si="1"/>
        <v>0.77404795647152014</v>
      </c>
    </row>
    <row r="142" spans="1:6" s="5" customFormat="1" x14ac:dyDescent="0.25">
      <c r="A142" s="9"/>
      <c r="B142" s="10"/>
      <c r="C142" s="23">
        <v>209</v>
      </c>
      <c r="D142" s="8">
        <f t="shared" si="0"/>
        <v>297.38020842226285</v>
      </c>
      <c r="E142" s="23">
        <v>298</v>
      </c>
      <c r="F142" s="8">
        <f t="shared" si="1"/>
        <v>0.61979157773714633</v>
      </c>
    </row>
    <row r="143" spans="1:6" s="5" customFormat="1" x14ac:dyDescent="0.25">
      <c r="A143" s="9"/>
      <c r="B143" s="10"/>
      <c r="C143" s="23">
        <v>206</v>
      </c>
      <c r="D143" s="8">
        <f t="shared" si="0"/>
        <v>293.11159299036433</v>
      </c>
      <c r="E143" s="23">
        <v>294</v>
      </c>
      <c r="F143" s="8">
        <f t="shared" si="1"/>
        <v>0.88840700963567087</v>
      </c>
    </row>
    <row r="144" spans="1:6" s="5" customFormat="1" x14ac:dyDescent="0.25">
      <c r="A144" s="9"/>
      <c r="B144" s="10"/>
      <c r="C144" s="23">
        <v>204</v>
      </c>
      <c r="D144" s="8">
        <f t="shared" si="0"/>
        <v>290.26584936909865</v>
      </c>
      <c r="E144" s="23">
        <v>291</v>
      </c>
      <c r="F144" s="8">
        <f t="shared" si="1"/>
        <v>0.73415063090135391</v>
      </c>
    </row>
    <row r="145" spans="1:6" s="5" customFormat="1" x14ac:dyDescent="0.25">
      <c r="A145" s="9"/>
      <c r="B145" s="10"/>
      <c r="C145" s="23">
        <v>202</v>
      </c>
      <c r="D145" s="8">
        <f t="shared" si="0"/>
        <v>287.42010574783296</v>
      </c>
      <c r="E145" s="23">
        <v>288</v>
      </c>
      <c r="F145" s="8">
        <f t="shared" si="1"/>
        <v>0.57989425216703694</v>
      </c>
    </row>
    <row r="146" spans="1:6" s="5" customFormat="1" x14ac:dyDescent="0.25">
      <c r="A146" s="9"/>
      <c r="B146" s="10" t="s">
        <v>22</v>
      </c>
      <c r="C146" s="25">
        <v>1536</v>
      </c>
      <c r="D146" s="8">
        <f t="shared" si="0"/>
        <v>2185.5311011320368</v>
      </c>
      <c r="E146" s="23">
        <v>2186</v>
      </c>
      <c r="F146" s="8">
        <f t="shared" si="1"/>
        <v>0.46889886796316205</v>
      </c>
    </row>
    <row r="147" spans="1:6" s="5" customFormat="1" x14ac:dyDescent="0.25">
      <c r="A147" s="9"/>
      <c r="B147" s="10"/>
      <c r="C147" s="25">
        <v>1393</v>
      </c>
      <c r="D147" s="8">
        <f t="shared" si="0"/>
        <v>1982.0604322115412</v>
      </c>
      <c r="E147" s="23">
        <v>1983</v>
      </c>
      <c r="F147" s="8">
        <f t="shared" si="1"/>
        <v>0.93956778845881672</v>
      </c>
    </row>
    <row r="148" spans="1:6" s="5" customFormat="1" x14ac:dyDescent="0.25">
      <c r="A148" s="9"/>
      <c r="B148" s="10"/>
      <c r="C148" s="25">
        <v>1179</v>
      </c>
      <c r="D148" s="8">
        <f t="shared" si="0"/>
        <v>1677.5658647361142</v>
      </c>
      <c r="E148" s="23">
        <v>1678</v>
      </c>
      <c r="F148" s="8">
        <f t="shared" si="1"/>
        <v>0.43413526388576429</v>
      </c>
    </row>
    <row r="149" spans="1:6" s="5" customFormat="1" x14ac:dyDescent="0.25">
      <c r="A149" s="9"/>
      <c r="B149" s="10"/>
      <c r="C149" s="25">
        <v>1013</v>
      </c>
      <c r="D149" s="8">
        <f t="shared" si="0"/>
        <v>1441.3691441710635</v>
      </c>
      <c r="E149" s="23">
        <v>1442</v>
      </c>
      <c r="F149" s="8">
        <f t="shared" si="1"/>
        <v>0.63085582893654646</v>
      </c>
    </row>
    <row r="150" spans="1:6" s="5" customFormat="1" x14ac:dyDescent="0.25">
      <c r="A150" s="9"/>
      <c r="B150" s="10"/>
      <c r="C150" s="23">
        <v>849</v>
      </c>
      <c r="D150" s="8">
        <f t="shared" si="0"/>
        <v>1208.0181672272781</v>
      </c>
      <c r="E150" s="23">
        <v>1209</v>
      </c>
      <c r="F150" s="8">
        <f t="shared" si="1"/>
        <v>0.98183277272187297</v>
      </c>
    </row>
    <row r="151" spans="1:6" s="5" customFormat="1" x14ac:dyDescent="0.25">
      <c r="A151" s="9"/>
      <c r="B151" s="10"/>
      <c r="C151" s="23">
        <v>722</v>
      </c>
      <c r="D151" s="8">
        <f t="shared" si="0"/>
        <v>1027.3134472769079</v>
      </c>
      <c r="E151" s="23">
        <v>1028</v>
      </c>
      <c r="F151" s="8">
        <f t="shared" si="1"/>
        <v>0.68655272309206339</v>
      </c>
    </row>
    <row r="152" spans="1:6" s="5" customFormat="1" x14ac:dyDescent="0.25">
      <c r="A152" s="9"/>
      <c r="B152" s="10"/>
      <c r="C152" s="23">
        <v>611</v>
      </c>
      <c r="D152" s="8">
        <f t="shared" si="0"/>
        <v>869.3746762966631</v>
      </c>
      <c r="E152" s="23">
        <v>870</v>
      </c>
      <c r="F152" s="8">
        <f t="shared" si="1"/>
        <v>0.62532370333690324</v>
      </c>
    </row>
    <row r="153" spans="1:6" s="5" customFormat="1" x14ac:dyDescent="0.25">
      <c r="A153" s="9"/>
      <c r="B153" s="10"/>
      <c r="C153" s="23">
        <v>538</v>
      </c>
      <c r="D153" s="8">
        <f t="shared" si="0"/>
        <v>765.50503412046601</v>
      </c>
      <c r="E153" s="23">
        <v>766</v>
      </c>
      <c r="F153" s="8">
        <f t="shared" si="1"/>
        <v>0.49496587953399285</v>
      </c>
    </row>
    <row r="154" spans="1:6" s="5" customFormat="1" x14ac:dyDescent="0.25">
      <c r="A154" s="9"/>
      <c r="B154" s="10"/>
      <c r="C154" s="23">
        <v>461</v>
      </c>
      <c r="D154" s="8">
        <f t="shared" si="0"/>
        <v>655.94390470173767</v>
      </c>
      <c r="E154" s="23">
        <v>656</v>
      </c>
      <c r="F154" s="8">
        <f t="shared" si="1"/>
        <v>5.6095298262334836E-2</v>
      </c>
    </row>
    <row r="155" spans="1:6" s="5" customFormat="1" x14ac:dyDescent="0.25">
      <c r="A155" s="9"/>
      <c r="B155" s="10"/>
      <c r="C155" s="23">
        <v>409</v>
      </c>
      <c r="D155" s="8">
        <f t="shared" si="0"/>
        <v>581.95457054883013</v>
      </c>
      <c r="E155" s="23">
        <v>582</v>
      </c>
      <c r="F155" s="8">
        <f t="shared" si="1"/>
        <v>4.5429451169866297E-2</v>
      </c>
    </row>
    <row r="156" spans="1:6" s="5" customFormat="1" x14ac:dyDescent="0.25">
      <c r="A156" s="9"/>
      <c r="B156" s="10"/>
      <c r="C156" s="23">
        <v>353</v>
      </c>
      <c r="D156" s="8">
        <f t="shared" si="0"/>
        <v>502.27374915339129</v>
      </c>
      <c r="E156" s="23">
        <v>503</v>
      </c>
      <c r="F156" s="8">
        <f t="shared" si="1"/>
        <v>0.72625084660870698</v>
      </c>
    </row>
    <row r="157" spans="1:6" s="5" customFormat="1" x14ac:dyDescent="0.25">
      <c r="A157" s="9"/>
      <c r="B157" s="10"/>
      <c r="C157" s="23">
        <v>312</v>
      </c>
      <c r="D157" s="8">
        <f t="shared" si="0"/>
        <v>443.93600491744496</v>
      </c>
      <c r="E157" s="23">
        <v>444</v>
      </c>
      <c r="F157" s="8">
        <f t="shared" si="1"/>
        <v>6.3995082555038607E-2</v>
      </c>
    </row>
    <row r="158" spans="1:6" s="5" customFormat="1" x14ac:dyDescent="0.25">
      <c r="A158" s="9"/>
      <c r="B158" s="10"/>
      <c r="C158" s="23">
        <v>274</v>
      </c>
      <c r="D158" s="8">
        <f t="shared" si="0"/>
        <v>389.86687611339721</v>
      </c>
      <c r="E158" s="23">
        <v>390</v>
      </c>
      <c r="F158" s="8">
        <f t="shared" si="1"/>
        <v>0.13312388660278884</v>
      </c>
    </row>
    <row r="159" spans="1:6" s="5" customFormat="1" x14ac:dyDescent="0.25">
      <c r="A159" s="9"/>
      <c r="B159" s="10"/>
      <c r="C159" s="23">
        <v>241</v>
      </c>
      <c r="D159" s="8">
        <f t="shared" si="0"/>
        <v>342.91210636251361</v>
      </c>
      <c r="E159" s="23">
        <v>343</v>
      </c>
      <c r="F159" s="8">
        <f t="shared" si="1"/>
        <v>8.7893637486388343E-2</v>
      </c>
    </row>
    <row r="160" spans="1:6" s="5" customFormat="1" x14ac:dyDescent="0.25">
      <c r="A160" s="9"/>
      <c r="B160" s="10"/>
      <c r="C160" s="23">
        <v>215</v>
      </c>
      <c r="D160" s="8">
        <f t="shared" si="0"/>
        <v>305.91743928605985</v>
      </c>
      <c r="E160" s="23">
        <v>306</v>
      </c>
      <c r="F160" s="8">
        <f t="shared" si="1"/>
        <v>8.2560713940154073E-2</v>
      </c>
    </row>
    <row r="161" spans="1:6" s="5" customFormat="1" x14ac:dyDescent="0.25">
      <c r="A161" s="9"/>
      <c r="B161" s="10" t="s">
        <v>19</v>
      </c>
      <c r="C161" s="23">
        <v>877</v>
      </c>
      <c r="D161" s="8">
        <f t="shared" si="0"/>
        <v>1247.8585779249977</v>
      </c>
      <c r="E161" s="23">
        <v>1248</v>
      </c>
      <c r="F161" s="8">
        <f t="shared" si="1"/>
        <v>0.14142207500231052</v>
      </c>
    </row>
    <row r="162" spans="1:6" s="5" customFormat="1" x14ac:dyDescent="0.25">
      <c r="A162" s="9"/>
      <c r="B162" s="10"/>
      <c r="C162" s="23">
        <v>683</v>
      </c>
      <c r="D162" s="8">
        <f t="shared" si="0"/>
        <v>971.82144666222734</v>
      </c>
      <c r="E162" s="23">
        <v>972</v>
      </c>
      <c r="F162" s="8">
        <f t="shared" si="1"/>
        <v>0.17855333777265514</v>
      </c>
    </row>
    <row r="163" spans="1:6" s="5" customFormat="1" x14ac:dyDescent="0.25">
      <c r="A163" s="9"/>
      <c r="B163" s="10"/>
      <c r="C163" s="23">
        <v>527</v>
      </c>
      <c r="D163" s="8">
        <f t="shared" si="0"/>
        <v>749.85344420350486</v>
      </c>
      <c r="E163" s="23">
        <v>750</v>
      </c>
      <c r="F163" s="8">
        <f t="shared" si="1"/>
        <v>0.14655579649513584</v>
      </c>
    </row>
    <row r="164" spans="1:6" s="5" customFormat="1" x14ac:dyDescent="0.25">
      <c r="A164" s="9"/>
      <c r="B164" s="10"/>
      <c r="C164" s="23">
        <v>370</v>
      </c>
      <c r="D164" s="8">
        <f t="shared" si="0"/>
        <v>526.46256993414954</v>
      </c>
      <c r="E164" s="23">
        <v>527</v>
      </c>
      <c r="F164" s="8">
        <f t="shared" si="1"/>
        <v>0.53743006585045805</v>
      </c>
    </row>
    <row r="165" spans="1:6" s="5" customFormat="1" x14ac:dyDescent="0.25">
      <c r="A165" s="9"/>
      <c r="B165" s="10"/>
      <c r="C165" s="23">
        <v>313</v>
      </c>
      <c r="D165" s="8">
        <f t="shared" si="0"/>
        <v>445.3588767280778</v>
      </c>
      <c r="E165" s="23">
        <v>446</v>
      </c>
      <c r="F165" s="8">
        <f t="shared" si="1"/>
        <v>0.64112327192219709</v>
      </c>
    </row>
    <row r="166" spans="1:6" s="5" customFormat="1" x14ac:dyDescent="0.25">
      <c r="A166" s="9"/>
      <c r="B166" s="10"/>
      <c r="C166" s="23">
        <v>271</v>
      </c>
      <c r="D166" s="8">
        <f t="shared" si="0"/>
        <v>385.59826068149869</v>
      </c>
      <c r="E166" s="23">
        <v>386</v>
      </c>
      <c r="F166" s="8">
        <f t="shared" si="1"/>
        <v>0.40173931850131339</v>
      </c>
    </row>
    <row r="167" spans="1:6" s="5" customFormat="1" x14ac:dyDescent="0.25">
      <c r="A167" s="9"/>
      <c r="B167" s="10"/>
      <c r="C167" s="23">
        <v>242</v>
      </c>
      <c r="D167" s="8">
        <f t="shared" si="0"/>
        <v>344.33497817314645</v>
      </c>
      <c r="E167" s="23">
        <v>345</v>
      </c>
      <c r="F167" s="8">
        <f t="shared" si="1"/>
        <v>0.66502182685354683</v>
      </c>
    </row>
    <row r="168" spans="1:6" s="5" customFormat="1" x14ac:dyDescent="0.25">
      <c r="A168" s="9"/>
      <c r="B168" s="10"/>
      <c r="C168" s="23">
        <v>232</v>
      </c>
      <c r="D168" s="8">
        <f t="shared" si="0"/>
        <v>330.10626006681809</v>
      </c>
      <c r="E168" s="23">
        <v>331</v>
      </c>
      <c r="F168" s="8">
        <f t="shared" si="1"/>
        <v>0.89373993318190514</v>
      </c>
    </row>
    <row r="169" spans="1:6" s="5" customFormat="1" x14ac:dyDescent="0.25">
      <c r="A169" s="9"/>
      <c r="B169" s="10"/>
      <c r="C169" s="23">
        <v>225</v>
      </c>
      <c r="D169" s="8">
        <f t="shared" si="0"/>
        <v>320.1461573923882</v>
      </c>
      <c r="E169" s="23">
        <v>321</v>
      </c>
      <c r="F169" s="8">
        <f t="shared" si="1"/>
        <v>0.85384260761179576</v>
      </c>
    </row>
    <row r="170" spans="1:6" s="5" customFormat="1" x14ac:dyDescent="0.25">
      <c r="A170" s="9"/>
      <c r="B170" s="10"/>
      <c r="C170" s="23">
        <v>220</v>
      </c>
      <c r="D170" s="8">
        <f t="shared" si="0"/>
        <v>313.03179833922405</v>
      </c>
      <c r="E170" s="23">
        <v>314</v>
      </c>
      <c r="F170" s="8">
        <f t="shared" si="1"/>
        <v>0.96820166077594649</v>
      </c>
    </row>
    <row r="171" spans="1:6" s="5" customFormat="1" x14ac:dyDescent="0.25">
      <c r="A171" s="9"/>
      <c r="B171" s="10"/>
      <c r="C171" s="23">
        <v>217</v>
      </c>
      <c r="D171" s="8">
        <f t="shared" si="0"/>
        <v>308.76318290732553</v>
      </c>
      <c r="E171" s="23">
        <v>309</v>
      </c>
      <c r="F171" s="8">
        <f t="shared" si="1"/>
        <v>0.23681709267447104</v>
      </c>
    </row>
    <row r="172" spans="1:6" s="5" customFormat="1" x14ac:dyDescent="0.25">
      <c r="A172" s="9"/>
      <c r="B172" s="10"/>
      <c r="C172" s="23">
        <v>215</v>
      </c>
      <c r="D172" s="8">
        <f t="shared" si="0"/>
        <v>305.91743928605985</v>
      </c>
      <c r="E172" s="23">
        <v>306</v>
      </c>
      <c r="F172" s="8">
        <f t="shared" si="1"/>
        <v>8.2560713940154073E-2</v>
      </c>
    </row>
    <row r="173" spans="1:6" s="5" customFormat="1" x14ac:dyDescent="0.25">
      <c r="A173" s="9"/>
      <c r="B173" s="10"/>
      <c r="C173" s="23">
        <v>212</v>
      </c>
      <c r="D173" s="8">
        <f t="shared" si="0"/>
        <v>301.64882385416132</v>
      </c>
      <c r="E173" s="23">
        <v>302</v>
      </c>
      <c r="F173" s="8">
        <f t="shared" si="1"/>
        <v>0.35117614583867862</v>
      </c>
    </row>
    <row r="174" spans="1:6" s="5" customFormat="1" x14ac:dyDescent="0.25">
      <c r="A174" s="9"/>
      <c r="B174" s="10"/>
      <c r="C174" s="23">
        <v>209</v>
      </c>
      <c r="D174" s="8">
        <f t="shared" si="0"/>
        <v>297.38020842226285</v>
      </c>
      <c r="E174" s="23">
        <v>298</v>
      </c>
      <c r="F174" s="8">
        <f t="shared" si="1"/>
        <v>0.61979157773714633</v>
      </c>
    </row>
    <row r="175" spans="1:6" s="5" customFormat="1" x14ac:dyDescent="0.25">
      <c r="A175" s="9"/>
      <c r="B175" s="10"/>
      <c r="C175" s="23">
        <v>207</v>
      </c>
      <c r="D175" s="8">
        <f t="shared" si="0"/>
        <v>294.53446480099717</v>
      </c>
      <c r="E175" s="23">
        <v>295</v>
      </c>
      <c r="F175" s="8">
        <f t="shared" si="1"/>
        <v>0.46553519900282936</v>
      </c>
    </row>
    <row r="176" spans="1:6" s="5" customFormat="1" x14ac:dyDescent="0.25">
      <c r="A176" s="9"/>
      <c r="B176" s="10"/>
      <c r="C176" s="23">
        <v>204</v>
      </c>
      <c r="D176" s="8">
        <f t="shared" si="0"/>
        <v>290.26584936909865</v>
      </c>
      <c r="E176" s="23">
        <v>291</v>
      </c>
      <c r="F176" s="8">
        <f t="shared" si="1"/>
        <v>0.73415063090135391</v>
      </c>
    </row>
    <row r="177" spans="1:6" s="5" customFormat="1" x14ac:dyDescent="0.25">
      <c r="A177" s="9"/>
      <c r="B177" s="10" t="s">
        <v>23</v>
      </c>
      <c r="C177" s="25">
        <v>1715</v>
      </c>
      <c r="D177" s="8">
        <f t="shared" si="0"/>
        <v>2440.2251552353146</v>
      </c>
      <c r="E177" s="23">
        <v>2441</v>
      </c>
      <c r="F177" s="8">
        <f t="shared" si="1"/>
        <v>0.77484476468544017</v>
      </c>
    </row>
    <row r="178" spans="1:6" s="5" customFormat="1" x14ac:dyDescent="0.25">
      <c r="A178" s="9"/>
      <c r="B178" s="10"/>
      <c r="C178" s="25">
        <v>1653</v>
      </c>
      <c r="D178" s="8">
        <f t="shared" si="0"/>
        <v>2352.0071029760788</v>
      </c>
      <c r="E178" s="23">
        <v>2353</v>
      </c>
      <c r="F178" s="8">
        <f t="shared" si="1"/>
        <v>0.99289702392115942</v>
      </c>
    </row>
    <row r="179" spans="1:6" s="5" customFormat="1" x14ac:dyDescent="0.25">
      <c r="A179" s="9"/>
      <c r="B179" s="10"/>
      <c r="C179" s="25">
        <v>1591</v>
      </c>
      <c r="D179" s="8">
        <f t="shared" si="0"/>
        <v>2263.7890507168427</v>
      </c>
      <c r="E179" s="23">
        <v>2264</v>
      </c>
      <c r="F179" s="8">
        <f t="shared" si="1"/>
        <v>0.21094928315733341</v>
      </c>
    </row>
    <row r="180" spans="1:6" s="5" customFormat="1" x14ac:dyDescent="0.25">
      <c r="A180" s="9"/>
      <c r="B180" s="10"/>
      <c r="C180" s="25">
        <v>1347</v>
      </c>
      <c r="D180" s="8">
        <f t="shared" si="0"/>
        <v>1916.6083289224307</v>
      </c>
      <c r="E180" s="23">
        <v>1917</v>
      </c>
      <c r="F180" s="8">
        <f t="shared" si="1"/>
        <v>0.39167107756929909</v>
      </c>
    </row>
    <row r="181" spans="1:6" s="5" customFormat="1" x14ac:dyDescent="0.25">
      <c r="A181" s="9"/>
      <c r="B181" s="10"/>
      <c r="C181" s="25">
        <v>1157</v>
      </c>
      <c r="D181" s="8">
        <f t="shared" si="0"/>
        <v>1646.2626849021917</v>
      </c>
      <c r="E181" s="23">
        <v>1647</v>
      </c>
      <c r="F181" s="8">
        <f t="shared" si="1"/>
        <v>0.73731509780827764</v>
      </c>
    </row>
    <row r="182" spans="1:6" s="5" customFormat="1" x14ac:dyDescent="0.25">
      <c r="A182" s="9"/>
      <c r="B182" s="10"/>
      <c r="C182" s="23">
        <v>971</v>
      </c>
      <c r="D182" s="8">
        <f t="shared" si="0"/>
        <v>1381.6085281244843</v>
      </c>
      <c r="E182" s="23">
        <v>1382</v>
      </c>
      <c r="F182" s="8">
        <f t="shared" si="1"/>
        <v>0.39147187551566276</v>
      </c>
    </row>
    <row r="183" spans="1:6" s="5" customFormat="1" x14ac:dyDescent="0.25">
      <c r="A183" s="9"/>
      <c r="B183" s="10"/>
      <c r="C183" s="23">
        <v>825</v>
      </c>
      <c r="D183" s="8">
        <f t="shared" si="0"/>
        <v>1173.8692437720902</v>
      </c>
      <c r="E183" s="23">
        <v>1174</v>
      </c>
      <c r="F183" s="8">
        <f t="shared" si="1"/>
        <v>0.13075622790984198</v>
      </c>
    </row>
    <row r="184" spans="1:6" s="5" customFormat="1" x14ac:dyDescent="0.25">
      <c r="A184" s="9"/>
      <c r="B184" s="10"/>
      <c r="C184" s="23">
        <v>698</v>
      </c>
      <c r="D184" s="8">
        <f t="shared" si="0"/>
        <v>993.16452382171985</v>
      </c>
      <c r="E184" s="23">
        <v>994</v>
      </c>
      <c r="F184" s="8">
        <f t="shared" si="1"/>
        <v>0.83547617828014609</v>
      </c>
    </row>
    <row r="185" spans="1:6" s="5" customFormat="1" x14ac:dyDescent="0.25">
      <c r="A185" s="9"/>
      <c r="B185" s="10"/>
      <c r="C185" s="23">
        <v>614</v>
      </c>
      <c r="D185" s="8">
        <f t="shared" si="0"/>
        <v>873.64329172856162</v>
      </c>
      <c r="E185" s="23">
        <v>874</v>
      </c>
      <c r="F185" s="8">
        <f t="shared" si="1"/>
        <v>0.35670827143837869</v>
      </c>
    </row>
    <row r="186" spans="1:6" s="5" customFormat="1" x14ac:dyDescent="0.25">
      <c r="A186" s="9"/>
      <c r="B186" s="10"/>
      <c r="C186" s="23">
        <v>527</v>
      </c>
      <c r="D186" s="8">
        <f t="shared" si="0"/>
        <v>749.85344420350486</v>
      </c>
      <c r="E186" s="23">
        <v>750</v>
      </c>
      <c r="F186" s="8">
        <f t="shared" si="1"/>
        <v>0.14655579649513584</v>
      </c>
    </row>
    <row r="187" spans="1:6" s="5" customFormat="1" x14ac:dyDescent="0.25">
      <c r="A187" s="9"/>
      <c r="B187" s="10"/>
      <c r="C187" s="23">
        <v>467</v>
      </c>
      <c r="D187" s="8">
        <f t="shared" si="0"/>
        <v>664.4811355655346</v>
      </c>
      <c r="E187" s="23">
        <v>665</v>
      </c>
      <c r="F187" s="8">
        <f t="shared" si="1"/>
        <v>0.51886443446539943</v>
      </c>
    </row>
    <row r="188" spans="1:6" s="5" customFormat="1" x14ac:dyDescent="0.25">
      <c r="A188" s="9"/>
      <c r="B188" s="10"/>
      <c r="C188" s="23">
        <v>403</v>
      </c>
      <c r="D188" s="8">
        <f t="shared" si="0"/>
        <v>573.41733968503308</v>
      </c>
      <c r="E188" s="23">
        <v>574</v>
      </c>
      <c r="F188" s="8">
        <f t="shared" si="1"/>
        <v>0.58266031496691539</v>
      </c>
    </row>
    <row r="189" spans="1:6" s="5" customFormat="1" x14ac:dyDescent="0.25">
      <c r="A189" s="9"/>
      <c r="B189" s="10"/>
      <c r="C189" s="23">
        <v>358</v>
      </c>
      <c r="D189" s="8">
        <f t="shared" si="0"/>
        <v>509.38810820655544</v>
      </c>
      <c r="E189" s="23">
        <v>510</v>
      </c>
      <c r="F189" s="8">
        <f t="shared" si="1"/>
        <v>0.61189179344455624</v>
      </c>
    </row>
    <row r="190" spans="1:6" s="5" customFormat="1" x14ac:dyDescent="0.25">
      <c r="A190" s="9"/>
      <c r="B190" s="10"/>
      <c r="C190" s="23">
        <v>302</v>
      </c>
      <c r="D190" s="8">
        <f t="shared" si="0"/>
        <v>429.7072868111166</v>
      </c>
      <c r="E190" s="23">
        <v>430</v>
      </c>
      <c r="F190" s="8">
        <f t="shared" si="1"/>
        <v>0.29271318888339692</v>
      </c>
    </row>
    <row r="191" spans="1:6" s="5" customFormat="1" x14ac:dyDescent="0.25">
      <c r="A191" s="9"/>
      <c r="B191" s="10"/>
      <c r="C191" s="23">
        <v>270</v>
      </c>
      <c r="D191" s="8">
        <f t="shared" si="0"/>
        <v>384.17538887086585</v>
      </c>
      <c r="E191" s="23">
        <v>385</v>
      </c>
      <c r="F191" s="8">
        <f t="shared" si="1"/>
        <v>0.82461112913415491</v>
      </c>
    </row>
    <row r="192" spans="1:6" s="5" customFormat="1" x14ac:dyDescent="0.25">
      <c r="A192" s="9"/>
      <c r="B192" s="10"/>
      <c r="C192" s="26">
        <v>224</v>
      </c>
      <c r="D192" s="8">
        <f t="shared" si="0"/>
        <v>318.72328558175536</v>
      </c>
      <c r="E192" s="23">
        <v>319</v>
      </c>
      <c r="F192" s="8">
        <f t="shared" si="1"/>
        <v>0.27671441824463727</v>
      </c>
    </row>
    <row r="193" spans="1:6" s="5" customFormat="1" x14ac:dyDescent="0.25">
      <c r="A193" s="9">
        <v>3</v>
      </c>
      <c r="B193" s="12" t="s">
        <v>26</v>
      </c>
      <c r="C193" s="27"/>
      <c r="D193" s="8"/>
      <c r="E193" s="11"/>
      <c r="F193" s="8"/>
    </row>
    <row r="194" spans="1:6" s="5" customFormat="1" x14ac:dyDescent="0.25">
      <c r="A194" s="9"/>
      <c r="B194" s="10" t="s">
        <v>27</v>
      </c>
      <c r="C194" s="23">
        <v>857</v>
      </c>
      <c r="D194" s="8">
        <f t="shared" si="0"/>
        <v>1219.4011417123409</v>
      </c>
      <c r="E194" s="23">
        <v>1220</v>
      </c>
      <c r="F194" s="8">
        <f t="shared" si="1"/>
        <v>0.59885828765914084</v>
      </c>
    </row>
    <row r="195" spans="1:6" s="5" customFormat="1" x14ac:dyDescent="0.25">
      <c r="A195" s="9"/>
      <c r="B195" s="10"/>
      <c r="C195" s="23">
        <v>735</v>
      </c>
      <c r="D195" s="8">
        <f t="shared" si="0"/>
        <v>1045.8107808151349</v>
      </c>
      <c r="E195" s="23">
        <v>1046</v>
      </c>
      <c r="F195" s="8">
        <f t="shared" si="1"/>
        <v>0.18921918486512368</v>
      </c>
    </row>
    <row r="196" spans="1:6" s="5" customFormat="1" x14ac:dyDescent="0.25">
      <c r="A196" s="9"/>
      <c r="B196" s="10"/>
      <c r="C196" s="23">
        <v>617</v>
      </c>
      <c r="D196" s="8">
        <f t="shared" si="0"/>
        <v>877.91190716046015</v>
      </c>
      <c r="E196" s="23">
        <v>878</v>
      </c>
      <c r="F196" s="8">
        <f t="shared" si="1"/>
        <v>8.809283953985414E-2</v>
      </c>
    </row>
    <row r="197" spans="1:6" s="5" customFormat="1" x14ac:dyDescent="0.25">
      <c r="A197" s="9"/>
      <c r="B197" s="10"/>
      <c r="C197" s="23">
        <v>525</v>
      </c>
      <c r="D197" s="8">
        <f t="shared" si="0"/>
        <v>747.00770058223918</v>
      </c>
      <c r="E197" s="23">
        <v>747</v>
      </c>
      <c r="F197" s="8">
        <f t="shared" si="1"/>
        <v>-7.7005822391811307E-3</v>
      </c>
    </row>
    <row r="198" spans="1:6" s="5" customFormat="1" x14ac:dyDescent="0.25">
      <c r="A198" s="9"/>
      <c r="B198" s="10"/>
      <c r="C198" s="23">
        <v>444</v>
      </c>
      <c r="D198" s="8">
        <f t="shared" si="0"/>
        <v>631.75508392097936</v>
      </c>
      <c r="E198" s="23">
        <v>632</v>
      </c>
      <c r="F198" s="8">
        <f t="shared" si="1"/>
        <v>0.24491607902064061</v>
      </c>
    </row>
    <row r="199" spans="1:6" s="5" customFormat="1" x14ac:dyDescent="0.25">
      <c r="A199" s="9"/>
      <c r="B199" s="10"/>
      <c r="C199" s="23">
        <v>390</v>
      </c>
      <c r="D199" s="8">
        <f t="shared" si="0"/>
        <v>554.92000614680626</v>
      </c>
      <c r="E199" s="23">
        <v>555</v>
      </c>
      <c r="F199" s="8">
        <f t="shared" si="1"/>
        <v>7.9993853193741415E-2</v>
      </c>
    </row>
    <row r="200" spans="1:6" s="5" customFormat="1" x14ac:dyDescent="0.25">
      <c r="A200" s="9"/>
      <c r="B200" s="10" t="s">
        <v>28</v>
      </c>
      <c r="C200" s="25">
        <v>1571</v>
      </c>
      <c r="D200" s="8">
        <f t="shared" si="0"/>
        <v>2235.3316145041863</v>
      </c>
      <c r="E200" s="23">
        <v>2236</v>
      </c>
      <c r="F200" s="8">
        <f t="shared" si="1"/>
        <v>0.66838549581370899</v>
      </c>
    </row>
    <row r="201" spans="1:6" s="5" customFormat="1" x14ac:dyDescent="0.25">
      <c r="A201" s="9"/>
      <c r="B201" s="10"/>
      <c r="C201" s="23">
        <v>1367</v>
      </c>
      <c r="D201" s="8">
        <f t="shared" si="0"/>
        <v>1945.0657651350875</v>
      </c>
      <c r="E201" s="23">
        <v>1946</v>
      </c>
      <c r="F201" s="8">
        <f t="shared" si="1"/>
        <v>0.93423486491246877</v>
      </c>
    </row>
    <row r="202" spans="1:6" s="5" customFormat="1" x14ac:dyDescent="0.25">
      <c r="A202" s="9"/>
      <c r="B202" s="10"/>
      <c r="C202" s="23">
        <v>1288</v>
      </c>
      <c r="D202" s="8">
        <f t="shared" si="0"/>
        <v>1832.6588920950935</v>
      </c>
      <c r="E202" s="23">
        <v>1833</v>
      </c>
      <c r="F202" s="8">
        <f t="shared" si="1"/>
        <v>0.34110790490649379</v>
      </c>
    </row>
    <row r="203" spans="1:6" s="5" customFormat="1" x14ac:dyDescent="0.25">
      <c r="A203" s="9"/>
      <c r="B203" s="10"/>
      <c r="C203" s="23">
        <v>1159</v>
      </c>
      <c r="D203" s="8">
        <f t="shared" si="0"/>
        <v>1649.1084285234574</v>
      </c>
      <c r="E203" s="23">
        <v>1650</v>
      </c>
      <c r="F203" s="8">
        <f t="shared" si="1"/>
        <v>0.89157147654259461</v>
      </c>
    </row>
    <row r="204" spans="1:6" s="5" customFormat="1" x14ac:dyDescent="0.25">
      <c r="A204" s="9"/>
      <c r="B204" s="10"/>
      <c r="C204" s="23">
        <v>1043</v>
      </c>
      <c r="D204" s="8">
        <f t="shared" si="0"/>
        <v>1484.0552984900485</v>
      </c>
      <c r="E204" s="23">
        <v>1485</v>
      </c>
      <c r="F204" s="8">
        <f t="shared" si="1"/>
        <v>0.94470150995152835</v>
      </c>
    </row>
    <row r="205" spans="1:6" s="5" customFormat="1" x14ac:dyDescent="0.25">
      <c r="A205" s="9"/>
      <c r="B205" s="10"/>
      <c r="C205" s="23">
        <v>939</v>
      </c>
      <c r="D205" s="8">
        <f t="shared" si="0"/>
        <v>1336.0766301842334</v>
      </c>
      <c r="E205" s="23">
        <v>1337</v>
      </c>
      <c r="F205" s="8">
        <f t="shared" si="1"/>
        <v>0.92336981576659127</v>
      </c>
    </row>
    <row r="206" spans="1:6" s="5" customFormat="1" x14ac:dyDescent="0.25">
      <c r="A206" s="9"/>
      <c r="B206" s="10" t="s">
        <v>29</v>
      </c>
      <c r="C206" s="25">
        <v>1301</v>
      </c>
      <c r="D206" s="8">
        <f t="shared" si="0"/>
        <v>1851.1562256333202</v>
      </c>
      <c r="E206" s="23">
        <v>1852</v>
      </c>
      <c r="F206" s="8">
        <f t="shared" si="1"/>
        <v>0.84377436667978145</v>
      </c>
    </row>
    <row r="207" spans="1:6" s="5" customFormat="1" x14ac:dyDescent="0.25">
      <c r="A207" s="9"/>
      <c r="B207" s="10"/>
      <c r="C207" s="23">
        <v>990</v>
      </c>
      <c r="D207" s="8">
        <f t="shared" si="0"/>
        <v>1408.6430925265081</v>
      </c>
      <c r="E207" s="23">
        <v>1409</v>
      </c>
      <c r="F207" s="8">
        <f t="shared" si="1"/>
        <v>0.35690747349190133</v>
      </c>
    </row>
    <row r="208" spans="1:6" s="5" customFormat="1" x14ac:dyDescent="0.25">
      <c r="A208" s="9"/>
      <c r="B208" s="10"/>
      <c r="C208" s="23">
        <v>851</v>
      </c>
      <c r="D208" s="8">
        <f t="shared" si="0"/>
        <v>1210.8639108485438</v>
      </c>
      <c r="E208" s="23">
        <v>1211</v>
      </c>
      <c r="F208" s="8">
        <f t="shared" si="1"/>
        <v>0.13608915145618994</v>
      </c>
    </row>
    <row r="209" spans="1:6" s="5" customFormat="1" x14ac:dyDescent="0.25">
      <c r="A209" s="9"/>
      <c r="B209" s="10"/>
      <c r="C209" s="23">
        <v>714</v>
      </c>
      <c r="D209" s="8">
        <f t="shared" si="0"/>
        <v>1015.9304727918452</v>
      </c>
      <c r="E209" s="23">
        <v>1016</v>
      </c>
      <c r="F209" s="8">
        <f t="shared" si="1"/>
        <v>6.9527208154795517E-2</v>
      </c>
    </row>
    <row r="210" spans="1:6" s="5" customFormat="1" x14ac:dyDescent="0.25">
      <c r="A210" s="9"/>
      <c r="B210" s="10"/>
      <c r="C210" s="23">
        <v>608</v>
      </c>
      <c r="D210" s="8">
        <f t="shared" si="0"/>
        <v>865.10606086476457</v>
      </c>
      <c r="E210" s="23">
        <v>866</v>
      </c>
      <c r="F210" s="8">
        <f t="shared" si="1"/>
        <v>0.89393913523542778</v>
      </c>
    </row>
    <row r="211" spans="1:6" s="5" customFormat="1" x14ac:dyDescent="0.25">
      <c r="A211" s="9"/>
      <c r="B211" s="10"/>
      <c r="C211" s="23">
        <v>514</v>
      </c>
      <c r="D211" s="8">
        <f t="shared" si="0"/>
        <v>731.35611066527792</v>
      </c>
      <c r="E211" s="23">
        <v>732</v>
      </c>
      <c r="F211" s="8">
        <f t="shared" si="1"/>
        <v>0.64388933472207555</v>
      </c>
    </row>
    <row r="212" spans="1:6" s="5" customFormat="1" x14ac:dyDescent="0.25">
      <c r="A212" s="9"/>
      <c r="B212" s="10"/>
      <c r="C212" s="23">
        <v>452</v>
      </c>
      <c r="D212" s="8">
        <f t="shared" si="0"/>
        <v>643.13805840604209</v>
      </c>
      <c r="E212" s="23">
        <v>644</v>
      </c>
      <c r="F212" s="8">
        <f t="shared" si="1"/>
        <v>0.86194159395790848</v>
      </c>
    </row>
    <row r="213" spans="1:6" s="5" customFormat="1" x14ac:dyDescent="0.25">
      <c r="A213" s="9"/>
      <c r="B213" s="10" t="s">
        <v>30</v>
      </c>
      <c r="C213" s="25">
        <v>2419</v>
      </c>
      <c r="D213" s="8">
        <f t="shared" si="0"/>
        <v>3441.9269099208313</v>
      </c>
      <c r="E213" s="23">
        <v>3442</v>
      </c>
      <c r="F213" s="8">
        <f t="shared" si="1"/>
        <v>7.3090079168650846E-2</v>
      </c>
    </row>
    <row r="214" spans="1:6" s="5" customFormat="1" x14ac:dyDescent="0.25">
      <c r="A214" s="9"/>
      <c r="B214" s="10"/>
      <c r="C214" s="25">
        <v>1935</v>
      </c>
      <c r="D214" s="8">
        <f t="shared" si="0"/>
        <v>2753.2569535745388</v>
      </c>
      <c r="E214" s="23">
        <v>2754</v>
      </c>
      <c r="F214" s="8">
        <f t="shared" si="1"/>
        <v>0.74304642546121613</v>
      </c>
    </row>
    <row r="215" spans="1:6" s="5" customFormat="1" x14ac:dyDescent="0.25">
      <c r="A215" s="9"/>
      <c r="B215" s="10"/>
      <c r="C215" s="25">
        <v>1684</v>
      </c>
      <c r="D215" s="8">
        <f t="shared" si="0"/>
        <v>2396.1161291056965</v>
      </c>
      <c r="E215" s="23">
        <v>2397</v>
      </c>
      <c r="F215" s="8">
        <f t="shared" si="1"/>
        <v>0.88387089430352717</v>
      </c>
    </row>
    <row r="216" spans="1:6" s="5" customFormat="1" x14ac:dyDescent="0.25">
      <c r="A216" s="9"/>
      <c r="B216" s="10"/>
      <c r="C216" s="23">
        <v>1559</v>
      </c>
      <c r="D216" s="8">
        <f t="shared" si="0"/>
        <v>2218.2571527765922</v>
      </c>
      <c r="E216" s="23">
        <v>2219</v>
      </c>
      <c r="F216" s="8">
        <f t="shared" si="1"/>
        <v>0.74284722340780718</v>
      </c>
    </row>
    <row r="217" spans="1:6" s="5" customFormat="1" x14ac:dyDescent="0.25">
      <c r="A217" s="9"/>
      <c r="B217" s="10"/>
      <c r="C217" s="23">
        <v>1403</v>
      </c>
      <c r="D217" s="8">
        <f t="shared" si="0"/>
        <v>1996.2891503178696</v>
      </c>
      <c r="E217" s="23">
        <v>1997</v>
      </c>
      <c r="F217" s="8">
        <f t="shared" si="1"/>
        <v>0.71084968213040156</v>
      </c>
    </row>
    <row r="218" spans="1:6" s="5" customFormat="1" x14ac:dyDescent="0.25">
      <c r="A218" s="9"/>
      <c r="B218" s="10"/>
      <c r="C218" s="23">
        <v>1262</v>
      </c>
      <c r="D218" s="8">
        <f t="shared" si="0"/>
        <v>1795.6642250186396</v>
      </c>
      <c r="E218" s="23">
        <v>1796</v>
      </c>
      <c r="F218" s="8">
        <f t="shared" si="1"/>
        <v>0.3357749813603732</v>
      </c>
    </row>
    <row r="219" spans="1:6" s="5" customFormat="1" x14ac:dyDescent="0.25">
      <c r="A219" s="9"/>
      <c r="B219" s="10"/>
      <c r="C219" s="23">
        <v>1136</v>
      </c>
      <c r="D219" s="8">
        <f t="shared" si="0"/>
        <v>1616.3823768789023</v>
      </c>
      <c r="E219" s="23">
        <v>1617</v>
      </c>
      <c r="F219" s="8">
        <f t="shared" si="1"/>
        <v>0.61762312109772211</v>
      </c>
    </row>
    <row r="220" spans="1:6" s="5" customFormat="1" x14ac:dyDescent="0.25">
      <c r="A220" s="9"/>
      <c r="B220" s="10" t="s">
        <v>31</v>
      </c>
      <c r="C220" s="25">
        <v>1491</v>
      </c>
      <c r="D220" s="8">
        <f t="shared" si="0"/>
        <v>2121.5018696535594</v>
      </c>
      <c r="E220" s="23">
        <v>2122</v>
      </c>
      <c r="F220" s="8">
        <f t="shared" si="1"/>
        <v>0.49813034644057552</v>
      </c>
    </row>
    <row r="221" spans="1:6" s="5" customFormat="1" x14ac:dyDescent="0.25">
      <c r="A221" s="9"/>
      <c r="B221" s="10"/>
      <c r="C221" s="23">
        <v>1135</v>
      </c>
      <c r="D221" s="8">
        <f t="shared" si="0"/>
        <v>1614.9595050682694</v>
      </c>
      <c r="E221" s="23">
        <v>1615</v>
      </c>
      <c r="F221" s="8">
        <f t="shared" si="1"/>
        <v>4.0494931730563621E-2</v>
      </c>
    </row>
    <row r="222" spans="1:6" s="5" customFormat="1" x14ac:dyDescent="0.25">
      <c r="A222" s="9"/>
      <c r="B222" s="10"/>
      <c r="C222" s="23">
        <v>975</v>
      </c>
      <c r="D222" s="8">
        <f t="shared" si="0"/>
        <v>1387.3000153670155</v>
      </c>
      <c r="E222" s="23">
        <v>1388</v>
      </c>
      <c r="F222" s="8">
        <f t="shared" si="1"/>
        <v>0.69998463298452407</v>
      </c>
    </row>
    <row r="223" spans="1:6" s="5" customFormat="1" x14ac:dyDescent="0.25">
      <c r="A223" s="9"/>
      <c r="B223" s="10"/>
      <c r="C223" s="23">
        <v>819</v>
      </c>
      <c r="D223" s="8">
        <f t="shared" si="0"/>
        <v>1165.3320129082931</v>
      </c>
      <c r="E223" s="23">
        <v>1166</v>
      </c>
      <c r="F223" s="8">
        <f t="shared" si="1"/>
        <v>0.66798709170689108</v>
      </c>
    </row>
    <row r="224" spans="1:6" s="5" customFormat="1" x14ac:dyDescent="0.25">
      <c r="A224" s="9"/>
      <c r="B224" s="10"/>
      <c r="C224" s="23">
        <v>695</v>
      </c>
      <c r="D224" s="8">
        <f t="shared" si="0"/>
        <v>988.89590838982133</v>
      </c>
      <c r="E224" s="23">
        <v>989</v>
      </c>
      <c r="F224" s="8">
        <f t="shared" si="1"/>
        <v>0.10409161017867063</v>
      </c>
    </row>
    <row r="225" spans="1:6" s="5" customFormat="1" x14ac:dyDescent="0.25">
      <c r="A225" s="9"/>
      <c r="B225" s="10"/>
      <c r="C225" s="23">
        <v>590</v>
      </c>
      <c r="D225" s="8">
        <f t="shared" si="0"/>
        <v>839.49436827337354</v>
      </c>
      <c r="E225" s="23">
        <v>840</v>
      </c>
      <c r="F225" s="8">
        <f t="shared" si="1"/>
        <v>0.50563172662646139</v>
      </c>
    </row>
    <row r="226" spans="1:6" s="5" customFormat="1" x14ac:dyDescent="0.25">
      <c r="A226" s="9"/>
      <c r="B226" s="10"/>
      <c r="C226" s="23">
        <v>518</v>
      </c>
      <c r="D226" s="8">
        <f t="shared" si="0"/>
        <v>737.04759790780929</v>
      </c>
      <c r="E226" s="23">
        <v>738</v>
      </c>
      <c r="F226" s="8">
        <f t="shared" si="1"/>
        <v>0.95240209219070948</v>
      </c>
    </row>
    <row r="227" spans="1:6" s="5" customFormat="1" x14ac:dyDescent="0.25">
      <c r="A227" s="9"/>
      <c r="B227" s="10" t="s">
        <v>32</v>
      </c>
      <c r="C227" s="25">
        <v>2800</v>
      </c>
      <c r="D227" s="8">
        <f t="shared" si="0"/>
        <v>3984.0410697719421</v>
      </c>
      <c r="E227" s="23">
        <v>3985</v>
      </c>
      <c r="F227" s="8">
        <f t="shared" si="1"/>
        <v>0.95893022805785222</v>
      </c>
    </row>
    <row r="228" spans="1:6" s="5" customFormat="1" x14ac:dyDescent="0.25">
      <c r="A228" s="9"/>
      <c r="B228" s="10"/>
      <c r="C228" s="25">
        <v>2380</v>
      </c>
      <c r="D228" s="8">
        <f t="shared" si="0"/>
        <v>3386.434909306151</v>
      </c>
      <c r="E228" s="23">
        <v>3387</v>
      </c>
      <c r="F228" s="8">
        <f t="shared" si="1"/>
        <v>0.56509069384901522</v>
      </c>
    </row>
    <row r="229" spans="1:6" s="5" customFormat="1" x14ac:dyDescent="0.25">
      <c r="A229" s="9"/>
      <c r="B229" s="10"/>
      <c r="C229" s="25">
        <v>2071</v>
      </c>
      <c r="D229" s="8">
        <f t="shared" si="0"/>
        <v>2946.7675198206043</v>
      </c>
      <c r="E229" s="23">
        <v>2947</v>
      </c>
      <c r="F229" s="8">
        <f t="shared" si="1"/>
        <v>0.23248017939567944</v>
      </c>
    </row>
    <row r="230" spans="1:6" s="5" customFormat="1" x14ac:dyDescent="0.25">
      <c r="A230" s="9"/>
      <c r="B230" s="10"/>
      <c r="C230" s="23">
        <v>1801</v>
      </c>
      <c r="D230" s="8">
        <f t="shared" si="0"/>
        <v>2562.5921309497385</v>
      </c>
      <c r="E230" s="23">
        <v>2563</v>
      </c>
      <c r="F230" s="8">
        <f t="shared" si="1"/>
        <v>0.40786905026152454</v>
      </c>
    </row>
    <row r="231" spans="1:6" s="5" customFormat="1" x14ac:dyDescent="0.25">
      <c r="A231" s="9"/>
      <c r="B231" s="10"/>
      <c r="C231" s="23">
        <v>1621</v>
      </c>
      <c r="D231" s="8">
        <f t="shared" si="0"/>
        <v>2306.4752050358279</v>
      </c>
      <c r="E231" s="23">
        <v>2307</v>
      </c>
      <c r="F231" s="8">
        <f t="shared" si="1"/>
        <v>0.52479496417208793</v>
      </c>
    </row>
    <row r="232" spans="1:6" s="5" customFormat="1" x14ac:dyDescent="0.25">
      <c r="A232" s="9"/>
      <c r="B232" s="10"/>
      <c r="C232" s="23">
        <v>1459</v>
      </c>
      <c r="D232" s="8">
        <f t="shared" si="0"/>
        <v>2075.9699717133085</v>
      </c>
      <c r="E232" s="23">
        <v>2076</v>
      </c>
      <c r="F232" s="8">
        <f t="shared" si="1"/>
        <v>3.0028286691504036E-2</v>
      </c>
    </row>
    <row r="233" spans="1:6" s="5" customFormat="1" x14ac:dyDescent="0.25">
      <c r="A233" s="9"/>
      <c r="B233" s="10"/>
      <c r="C233" s="26">
        <v>1313</v>
      </c>
      <c r="D233" s="8">
        <f t="shared" si="0"/>
        <v>1868.2306873609143</v>
      </c>
      <c r="E233" s="26">
        <v>1869</v>
      </c>
      <c r="F233" s="8">
        <f t="shared" si="1"/>
        <v>0.76931263908568326</v>
      </c>
    </row>
    <row r="234" spans="1:6" s="5" customFormat="1" x14ac:dyDescent="0.25">
      <c r="A234" s="9">
        <v>4</v>
      </c>
      <c r="B234" s="12" t="s">
        <v>33</v>
      </c>
      <c r="C234" s="27"/>
      <c r="D234" s="8"/>
      <c r="E234" s="27"/>
      <c r="F234" s="8"/>
    </row>
    <row r="235" spans="1:6" s="5" customFormat="1" x14ac:dyDescent="0.25">
      <c r="A235" s="9"/>
      <c r="B235" s="10"/>
      <c r="C235" s="25">
        <v>1715</v>
      </c>
      <c r="D235" s="8">
        <f t="shared" si="0"/>
        <v>2440.2251552353146</v>
      </c>
      <c r="E235" s="23">
        <v>2441</v>
      </c>
      <c r="F235" s="8">
        <f t="shared" si="1"/>
        <v>0.77484476468544017</v>
      </c>
    </row>
    <row r="236" spans="1:6" s="5" customFormat="1" x14ac:dyDescent="0.25">
      <c r="A236" s="9"/>
      <c r="B236" s="10"/>
      <c r="C236" s="25">
        <v>1653</v>
      </c>
      <c r="D236" s="8">
        <f t="shared" si="0"/>
        <v>2352.0071029760788</v>
      </c>
      <c r="E236" s="23">
        <v>2353</v>
      </c>
      <c r="F236" s="8">
        <f t="shared" si="1"/>
        <v>0.99289702392115942</v>
      </c>
    </row>
    <row r="237" spans="1:6" s="5" customFormat="1" x14ac:dyDescent="0.25">
      <c r="A237" s="9"/>
      <c r="B237" s="10"/>
      <c r="C237" s="25">
        <v>1591</v>
      </c>
      <c r="D237" s="8">
        <f t="shared" si="0"/>
        <v>2263.7890507168427</v>
      </c>
      <c r="E237" s="23">
        <v>2264</v>
      </c>
      <c r="F237" s="8">
        <f t="shared" si="1"/>
        <v>0.21094928315733341</v>
      </c>
    </row>
    <row r="238" spans="1:6" s="5" customFormat="1" x14ac:dyDescent="0.25">
      <c r="A238" s="9"/>
      <c r="B238" s="10"/>
      <c r="C238" s="25">
        <v>1347</v>
      </c>
      <c r="D238" s="8">
        <f t="shared" si="0"/>
        <v>1916.6083289224307</v>
      </c>
      <c r="E238" s="23">
        <v>1917</v>
      </c>
      <c r="F238" s="8">
        <f t="shared" si="1"/>
        <v>0.39167107756929909</v>
      </c>
    </row>
    <row r="239" spans="1:6" s="5" customFormat="1" x14ac:dyDescent="0.25">
      <c r="A239" s="9"/>
      <c r="B239" s="10"/>
      <c r="C239" s="25">
        <v>1157</v>
      </c>
      <c r="D239" s="8">
        <f t="shared" si="0"/>
        <v>1646.2626849021917</v>
      </c>
      <c r="E239" s="23">
        <v>1647</v>
      </c>
      <c r="F239" s="8">
        <f t="shared" si="1"/>
        <v>0.73731509780827764</v>
      </c>
    </row>
    <row r="240" spans="1:6" s="5" customFormat="1" x14ac:dyDescent="0.25">
      <c r="A240" s="9"/>
      <c r="B240" s="10"/>
      <c r="C240" s="23">
        <v>971</v>
      </c>
      <c r="D240" s="8">
        <f t="shared" si="0"/>
        <v>1381.6085281244843</v>
      </c>
      <c r="E240" s="23">
        <v>1382</v>
      </c>
      <c r="F240" s="8">
        <f t="shared" si="1"/>
        <v>0.39147187551566276</v>
      </c>
    </row>
    <row r="241" spans="1:6" s="5" customFormat="1" x14ac:dyDescent="0.25">
      <c r="A241" s="9"/>
      <c r="B241" s="10"/>
      <c r="C241" s="23">
        <v>825</v>
      </c>
      <c r="D241" s="8">
        <f t="shared" si="0"/>
        <v>1173.8692437720902</v>
      </c>
      <c r="E241" s="23">
        <v>1174</v>
      </c>
      <c r="F241" s="8">
        <f t="shared" si="1"/>
        <v>0.13075622790984198</v>
      </c>
    </row>
    <row r="242" spans="1:6" s="5" customFormat="1" x14ac:dyDescent="0.25">
      <c r="A242" s="9"/>
      <c r="B242" s="10"/>
      <c r="C242" s="23">
        <v>698</v>
      </c>
      <c r="D242" s="8">
        <f t="shared" si="0"/>
        <v>993.16452382171985</v>
      </c>
      <c r="E242" s="23">
        <v>994</v>
      </c>
      <c r="F242" s="8">
        <f t="shared" si="1"/>
        <v>0.83547617828014609</v>
      </c>
    </row>
    <row r="243" spans="1:6" s="5" customFormat="1" x14ac:dyDescent="0.25">
      <c r="A243" s="9"/>
      <c r="B243" s="10"/>
      <c r="C243" s="23">
        <v>614</v>
      </c>
      <c r="D243" s="8">
        <f t="shared" si="0"/>
        <v>873.64329172856162</v>
      </c>
      <c r="E243" s="23">
        <v>874</v>
      </c>
      <c r="F243" s="8">
        <f t="shared" si="1"/>
        <v>0.35670827143837869</v>
      </c>
    </row>
    <row r="244" spans="1:6" s="5" customFormat="1" x14ac:dyDescent="0.25">
      <c r="A244" s="9"/>
      <c r="B244" s="10"/>
      <c r="C244" s="23">
        <v>527</v>
      </c>
      <c r="D244" s="8">
        <f t="shared" si="0"/>
        <v>749.85344420350486</v>
      </c>
      <c r="E244" s="23">
        <v>750</v>
      </c>
      <c r="F244" s="8">
        <f t="shared" si="1"/>
        <v>0.14655579649513584</v>
      </c>
    </row>
    <row r="245" spans="1:6" s="5" customFormat="1" x14ac:dyDescent="0.25">
      <c r="A245" s="9"/>
      <c r="B245" s="10"/>
      <c r="C245" s="23">
        <v>467</v>
      </c>
      <c r="D245" s="8">
        <f t="shared" si="0"/>
        <v>664.4811355655346</v>
      </c>
      <c r="E245" s="23">
        <v>665</v>
      </c>
      <c r="F245" s="8">
        <f t="shared" si="1"/>
        <v>0.51886443446539943</v>
      </c>
    </row>
    <row r="246" spans="1:6" s="5" customFormat="1" x14ac:dyDescent="0.25">
      <c r="A246" s="9"/>
      <c r="B246" s="10"/>
      <c r="C246" s="23">
        <v>403</v>
      </c>
      <c r="D246" s="8">
        <f t="shared" si="0"/>
        <v>573.41733968503308</v>
      </c>
      <c r="E246" s="23">
        <v>574</v>
      </c>
      <c r="F246" s="8">
        <f t="shared" si="1"/>
        <v>0.58266031496691539</v>
      </c>
    </row>
    <row r="247" spans="1:6" s="5" customFormat="1" x14ac:dyDescent="0.25">
      <c r="A247" s="9"/>
      <c r="B247" s="10"/>
      <c r="C247" s="23">
        <v>358</v>
      </c>
      <c r="D247" s="8">
        <f t="shared" si="0"/>
        <v>509.38810820655544</v>
      </c>
      <c r="E247" s="23">
        <v>510</v>
      </c>
      <c r="F247" s="8">
        <f t="shared" si="1"/>
        <v>0.61189179344455624</v>
      </c>
    </row>
    <row r="248" spans="1:6" s="5" customFormat="1" x14ac:dyDescent="0.25">
      <c r="A248" s="9"/>
      <c r="B248" s="10"/>
      <c r="C248" s="23">
        <v>302</v>
      </c>
      <c r="D248" s="8">
        <f t="shared" si="0"/>
        <v>429.7072868111166</v>
      </c>
      <c r="E248" s="23">
        <v>430</v>
      </c>
      <c r="F248" s="8">
        <f t="shared" si="1"/>
        <v>0.29271318888339692</v>
      </c>
    </row>
    <row r="249" spans="1:6" s="5" customFormat="1" x14ac:dyDescent="0.25">
      <c r="A249" s="9"/>
      <c r="B249" s="10"/>
      <c r="C249" s="23">
        <v>270</v>
      </c>
      <c r="D249" s="8">
        <f t="shared" si="0"/>
        <v>384.17538887086585</v>
      </c>
      <c r="E249" s="23">
        <v>385</v>
      </c>
      <c r="F249" s="8">
        <f t="shared" si="1"/>
        <v>0.82461112913415491</v>
      </c>
    </row>
    <row r="250" spans="1:6" s="5" customFormat="1" x14ac:dyDescent="0.25">
      <c r="A250" s="9"/>
      <c r="B250" s="10"/>
      <c r="C250" s="23">
        <v>224</v>
      </c>
      <c r="D250" s="8">
        <f t="shared" si="0"/>
        <v>318.72328558175536</v>
      </c>
      <c r="E250" s="23">
        <v>319</v>
      </c>
      <c r="F250" s="8">
        <f t="shared" si="1"/>
        <v>0.27671441824463727</v>
      </c>
    </row>
    <row r="251" spans="1:6" s="5" customFormat="1" x14ac:dyDescent="0.25">
      <c r="A251" s="9">
        <v>5</v>
      </c>
      <c r="B251" s="12" t="s">
        <v>35</v>
      </c>
      <c r="C251" s="11"/>
      <c r="D251" s="8"/>
      <c r="E251" s="11"/>
      <c r="F251" s="8"/>
    </row>
    <row r="252" spans="1:6" s="5" customFormat="1" x14ac:dyDescent="0.25">
      <c r="A252" s="9"/>
      <c r="B252" s="12"/>
      <c r="C252" s="11">
        <v>55</v>
      </c>
      <c r="D252" s="8">
        <f t="shared" si="0"/>
        <v>78.257949584806013</v>
      </c>
      <c r="E252" s="11">
        <v>78</v>
      </c>
      <c r="F252" s="8">
        <f t="shared" si="1"/>
        <v>-0.25794958480601338</v>
      </c>
    </row>
    <row r="253" spans="1:6" s="5" customFormat="1" x14ac:dyDescent="0.25">
      <c r="A253" s="9"/>
      <c r="B253" s="12"/>
      <c r="C253" s="11">
        <v>45</v>
      </c>
      <c r="D253" s="8">
        <f t="shared" si="0"/>
        <v>64.029231478477641</v>
      </c>
      <c r="E253" s="11">
        <v>64</v>
      </c>
      <c r="F253" s="8">
        <f t="shared" si="1"/>
        <v>-2.9231478477640849E-2</v>
      </c>
    </row>
    <row r="254" spans="1:6" s="5" customFormat="1" x14ac:dyDescent="0.25">
      <c r="A254" s="9"/>
      <c r="B254" s="12"/>
      <c r="C254" s="11">
        <v>40</v>
      </c>
      <c r="D254" s="8">
        <f t="shared" ref="D254:D258" si="2">C254/0.702804</f>
        <v>56.914872425313462</v>
      </c>
      <c r="E254" s="11">
        <v>57</v>
      </c>
      <c r="F254" s="8">
        <f t="shared" ref="F254:F258" si="3">E254-D254</f>
        <v>8.512757468653831E-2</v>
      </c>
    </row>
    <row r="255" spans="1:6" s="5" customFormat="1" x14ac:dyDescent="0.25">
      <c r="A255" s="9"/>
      <c r="B255" s="12"/>
      <c r="C255" s="11">
        <v>35</v>
      </c>
      <c r="D255" s="8">
        <f t="shared" si="2"/>
        <v>49.800513372149275</v>
      </c>
      <c r="E255" s="11">
        <v>50</v>
      </c>
      <c r="F255" s="8">
        <f t="shared" si="3"/>
        <v>0.19948662785072457</v>
      </c>
    </row>
    <row r="256" spans="1:6" s="5" customFormat="1" x14ac:dyDescent="0.25">
      <c r="A256" s="9"/>
      <c r="B256" s="12"/>
      <c r="C256" s="11">
        <v>30</v>
      </c>
      <c r="D256" s="8">
        <f t="shared" si="2"/>
        <v>42.686154318985096</v>
      </c>
      <c r="E256" s="11">
        <v>43</v>
      </c>
      <c r="F256" s="8">
        <f t="shared" si="3"/>
        <v>0.31384568101490373</v>
      </c>
    </row>
    <row r="257" spans="1:6" s="5" customFormat="1" x14ac:dyDescent="0.25">
      <c r="A257" s="9"/>
      <c r="B257" s="12"/>
      <c r="C257" s="11">
        <v>25</v>
      </c>
      <c r="D257" s="8">
        <f t="shared" si="2"/>
        <v>35.57179526582091</v>
      </c>
      <c r="E257" s="11">
        <v>36</v>
      </c>
      <c r="F257" s="8">
        <f t="shared" si="3"/>
        <v>0.42820473417909</v>
      </c>
    </row>
    <row r="258" spans="1:6" s="5" customFormat="1" x14ac:dyDescent="0.25">
      <c r="A258" s="9"/>
      <c r="B258" s="10"/>
      <c r="C258" s="13">
        <v>21</v>
      </c>
      <c r="D258" s="8">
        <f t="shared" si="2"/>
        <v>29.880308023289565</v>
      </c>
      <c r="E258" s="11">
        <v>30</v>
      </c>
      <c r="F258" s="8">
        <f t="shared" si="3"/>
        <v>0.11969197671043474</v>
      </c>
    </row>
    <row r="259" spans="1:6" s="5" customFormat="1" x14ac:dyDescent="0.25">
      <c r="A259" s="28"/>
      <c r="B259" s="29"/>
      <c r="C259" s="30"/>
      <c r="D259" s="31"/>
      <c r="E259" s="32"/>
      <c r="F259" s="31"/>
    </row>
    <row r="260" spans="1:6" s="5" customFormat="1" x14ac:dyDescent="0.25">
      <c r="A260" s="28"/>
      <c r="B260" s="29"/>
      <c r="C260" s="30"/>
      <c r="D260" s="31"/>
      <c r="E260" s="32"/>
      <c r="F260" s="31"/>
    </row>
    <row r="261" spans="1:6" s="5" customFormat="1" x14ac:dyDescent="0.25">
      <c r="A261" s="14"/>
      <c r="B261" s="15" t="s">
        <v>9</v>
      </c>
      <c r="C261" s="15" t="s">
        <v>10</v>
      </c>
      <c r="D261" s="16"/>
      <c r="E261" s="39" t="s">
        <v>11</v>
      </c>
      <c r="F261" s="39"/>
    </row>
    <row r="262" spans="1:6" s="5" customFormat="1" x14ac:dyDescent="0.25">
      <c r="A262" s="22"/>
      <c r="B262" s="15"/>
      <c r="C262" s="18" t="s">
        <v>12</v>
      </c>
      <c r="D262" s="16"/>
      <c r="E262" s="22"/>
      <c r="F262" s="22"/>
    </row>
    <row r="263" spans="1:6" s="5" customFormat="1" x14ac:dyDescent="0.25">
      <c r="A263" s="22"/>
      <c r="B263" s="15"/>
      <c r="C263" s="15"/>
      <c r="D263" s="16"/>
      <c r="E263" s="22"/>
      <c r="F263" s="22"/>
    </row>
    <row r="264" spans="1:6" s="5" customFormat="1" x14ac:dyDescent="0.25">
      <c r="A264" s="17"/>
      <c r="B264" s="17"/>
      <c r="D264" s="17"/>
      <c r="E264" s="17"/>
      <c r="F264" s="17"/>
    </row>
    <row r="265" spans="1:6" s="5" customFormat="1" ht="63" x14ac:dyDescent="0.25">
      <c r="B265" s="21" t="s">
        <v>36</v>
      </c>
    </row>
    <row r="268" spans="1:6" x14ac:dyDescent="0.25">
      <c r="B268" s="19"/>
    </row>
    <row r="270" spans="1:6" x14ac:dyDescent="0.25">
      <c r="B270" s="20"/>
    </row>
  </sheetData>
  <mergeCells count="4">
    <mergeCell ref="C2:F2"/>
    <mergeCell ref="A2:B2"/>
    <mergeCell ref="E261:F261"/>
    <mergeCell ref="E1:F1"/>
  </mergeCells>
  <printOptions horizontalCentered="1"/>
  <pageMargins left="0.7" right="0.7" top="0.75" bottom="0.75" header="0.3" footer="0.3"/>
  <pageSetup paperSize="9" scale="60" orientation="portrait" r:id="rId1"/>
  <headerFooter>
    <oddFooter>&amp;LFMAnotP_010813_66_euro</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NAietvertais pārrēķins</vt:lpstr>
      <vt:lpstr>'NAietvertais pārrēķins'!Print_Area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"Grozījumi Ministru kabineta 2013.gada 29.janvāra noteikumos Nr.66 „Noteikumi par valsts un pašvaldību institūciju amatpersonu un darbinieku darba samaksu un tās noteikšanas kārtību"”</dc:title>
  <dc:subject>anotācijas pielikums</dc:subject>
  <dc:creator/>
  <dc:description>tel.67095599
Ineta.artemjeva@fm.gov.lv</dc:description>
  <cp:lastModifiedBy/>
  <dcterms:created xsi:type="dcterms:W3CDTF">2006-09-16T00:00:00Z</dcterms:created>
  <dcterms:modified xsi:type="dcterms:W3CDTF">2013-08-09T07:01:55Z</dcterms:modified>
</cp:coreProperties>
</file>