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K11" i="1" l="1"/>
  <c r="K12" i="1"/>
  <c r="K13" i="1"/>
  <c r="K14" i="1"/>
  <c r="K15" i="1"/>
  <c r="K16" i="1"/>
  <c r="K17" i="1"/>
  <c r="K18" i="1"/>
  <c r="K19" i="1"/>
  <c r="K20" i="1"/>
  <c r="K21" i="1"/>
  <c r="K22" i="1"/>
  <c r="K23" i="1"/>
  <c r="K24" i="1"/>
  <c r="K25" i="1"/>
  <c r="K10" i="1"/>
  <c r="J11" i="1"/>
  <c r="J12" i="1"/>
  <c r="J14" i="1"/>
  <c r="J15" i="1"/>
  <c r="J16" i="1"/>
  <c r="J17" i="1"/>
  <c r="J18" i="1"/>
  <c r="J19" i="1"/>
  <c r="J20" i="1"/>
  <c r="J21" i="1"/>
  <c r="J22" i="1"/>
  <c r="J23" i="1"/>
  <c r="J10" i="1"/>
  <c r="I11" i="1"/>
  <c r="I12" i="1"/>
  <c r="I13" i="1"/>
  <c r="I14" i="1"/>
  <c r="I15" i="1"/>
  <c r="I16" i="1"/>
  <c r="I17" i="1"/>
  <c r="I18" i="1"/>
  <c r="I19" i="1"/>
  <c r="I20" i="1"/>
  <c r="I21" i="1"/>
  <c r="I22" i="1"/>
  <c r="I23" i="1"/>
  <c r="I10" i="1"/>
  <c r="G25" i="1" l="1"/>
  <c r="G24" i="1"/>
  <c r="G23" i="1"/>
  <c r="G22" i="1"/>
  <c r="G21" i="1"/>
  <c r="G20" i="1"/>
  <c r="G19" i="1"/>
  <c r="G18" i="1"/>
  <c r="G17" i="1"/>
  <c r="G16" i="1"/>
  <c r="G15" i="1"/>
  <c r="G14" i="1"/>
  <c r="G13" i="1"/>
  <c r="G12" i="1"/>
  <c r="G11" i="1"/>
  <c r="G10" i="1"/>
</calcChain>
</file>

<file path=xl/sharedStrings.xml><?xml version="1.0" encoding="utf-8"?>
<sst xmlns="http://schemas.openxmlformats.org/spreadsheetml/2006/main" count="60" uniqueCount="47">
  <si>
    <t>Normatīvajos aktos ietverto skaitļu pārrēķins no latiem uz euro</t>
  </si>
  <si>
    <t>Normatīvā akta nosaukums:</t>
  </si>
  <si>
    <t>5.</t>
  </si>
  <si>
    <t>FMAnotp_030913_FMcen, Pielikums Ministru kabineta noteikumu projekta „Noteikumi par maksu par obligāti provējamo dārgmetālu 
izstrādājumu provēšanu un zīmogošanu, obligāti provējamo dārgakmeņu izstrādājumu provēšanu un kvalitātes apliecību izsniegšanu, kā arī par personiskā zīmoga reģistrāciju” sākotnējās ietekmes novērtējuma ziņojumam (anotācija)</t>
  </si>
  <si>
    <t>Noteikumi par maksu par obligāti provējamo dārgmetālu izstrādājumu provēšanu un zīmogošanu, obligāti provējamo dārgakmeņu izstrādājumu provēšanu un kvalitātes apliecību izsniegšanu, kā arī par personiskā zīmoga reģistrāciju</t>
  </si>
  <si>
    <t xml:space="preserve">Normatīvajos aktos ietverto skaitļu pārrēķins no latiem uz euro                                                                                                            </t>
  </si>
  <si>
    <t>Maksas pakalpojuma nosaukums</t>
  </si>
  <si>
    <t>Mērvienība</t>
  </si>
  <si>
    <t>Spēkā esošajā normatīvajā aktā paredzētā skaitļa izteiksme latos
(bez PVN)</t>
  </si>
  <si>
    <t>PVN
(Ls)</t>
  </si>
  <si>
    <t>Spēkā esošajā normatīvajā aktā paredzētā skaitļa izteiksme latos
(ar PVN 21%)</t>
  </si>
  <si>
    <r>
      <t xml:space="preserve">Spēkā esošajā normatīvajā aktā paredzētās cenas </t>
    </r>
    <r>
      <rPr>
        <sz val="9"/>
        <color rgb="FFFF0000"/>
        <rFont val="Times New Roman"/>
        <family val="1"/>
        <charset val="186"/>
      </rPr>
      <t>ar</t>
    </r>
    <r>
      <rPr>
        <sz val="9"/>
        <rFont val="Times New Roman"/>
        <family val="1"/>
        <charset val="186"/>
      </rPr>
      <t xml:space="preserve"> PVN matemātiskā noapaļošana uz euro (6 cipari aiz komata)</t>
    </r>
  </si>
  <si>
    <r>
      <t>Summa, kas paredzēta normatīvā akta grozījumos, euro</t>
    </r>
    <r>
      <rPr>
        <sz val="9"/>
        <color rgb="FFFF0000"/>
        <rFont val="Times New Roman"/>
        <family val="1"/>
        <charset val="186"/>
      </rPr>
      <t xml:space="preserve"> ar </t>
    </r>
    <r>
      <rPr>
        <sz val="9"/>
        <color theme="1"/>
        <rFont val="Times New Roman"/>
        <family val="1"/>
        <charset val="186"/>
      </rPr>
      <t>PVN (ar cipariem aiz komata kā cenrādī)</t>
    </r>
  </si>
  <si>
    <t xml:space="preserve"> PVN (ar cipariem aiz komata kā cenrādī)</t>
  </si>
  <si>
    <r>
      <t xml:space="preserve">Summa, kas paredzēta normatīvā akta grozījumos, </t>
    </r>
    <r>
      <rPr>
        <i/>
        <sz val="9"/>
        <color theme="1"/>
        <rFont val="Times New Roman"/>
        <family val="1"/>
        <charset val="186"/>
      </rPr>
      <t xml:space="preserve">euro </t>
    </r>
    <r>
      <rPr>
        <i/>
        <sz val="9"/>
        <color rgb="FFFF0000"/>
        <rFont val="Times New Roman"/>
        <family val="1"/>
        <charset val="186"/>
      </rPr>
      <t xml:space="preserve">bez </t>
    </r>
    <r>
      <rPr>
        <i/>
        <sz val="9"/>
        <color theme="1"/>
        <rFont val="Times New Roman"/>
        <family val="1"/>
        <charset val="186"/>
      </rPr>
      <t>PVN</t>
    </r>
  </si>
  <si>
    <r>
      <t xml:space="preserve"> Izmaiņas pret sākotnējā normatīvā aktā norādīto summu, EURO </t>
    </r>
    <r>
      <rPr>
        <sz val="9"/>
        <color rgb="FFFF0000"/>
        <rFont val="Times New Roman"/>
        <family val="1"/>
        <charset val="186"/>
      </rPr>
      <t>ar</t>
    </r>
    <r>
      <rPr>
        <sz val="9"/>
        <color theme="1"/>
        <rFont val="Times New Roman"/>
        <family val="1"/>
        <charset val="186"/>
      </rPr>
      <t xml:space="preserve"> PVN 
(norāda 6 ciparus aiz komata) </t>
    </r>
  </si>
  <si>
    <t>(4)=
(3.)/0,702804</t>
  </si>
  <si>
    <t>(6)=(5)-(7)</t>
  </si>
  <si>
    <t>(7.)=(5.)/1,21</t>
  </si>
  <si>
    <t xml:space="preserve">(8)=(5)-(4) 
</t>
  </si>
  <si>
    <t>vidējais svars līdz 3 g (neieskaitot)</t>
  </si>
  <si>
    <t>100 g</t>
  </si>
  <si>
    <t>vidējais svars 3 g un lielāks</t>
  </si>
  <si>
    <t>100 gab.</t>
  </si>
  <si>
    <t> vidējais svars līdz 3 g (neieskaitot)</t>
  </si>
  <si>
    <t>vidējais svars 3g un lielāks</t>
  </si>
  <si>
    <t>vidējais svars līdz 6 g (neieskaitot)</t>
  </si>
  <si>
    <t>vidējais svars 6 g un lielāks</t>
  </si>
  <si>
    <t> vidējais svars līdz 6 g (neieskaitot)</t>
  </si>
  <si>
    <t>gab.</t>
  </si>
  <si>
    <t>minimālā maksa par dārgmetālu 
izstrādājumu partijas provēšanu</t>
  </si>
  <si>
    <t>papildu maksa par tādu izstrādājumu
provēšanu, kuri nav sašķiroti pēc metāla un izstrādājuma veida vai ir atsevišķi iepakoti</t>
  </si>
  <si>
    <t>dārgmetālu izstrādājumu mehāniskā
zīmogošana (katrs proves vai papildu proves zīmogs)</t>
  </si>
  <si>
    <t>dārgmetāla izstrādājumu proves 
zīmogu lāzergravēšana (katrs proves vai papildu proves zīmogs)</t>
  </si>
  <si>
    <t>izstrādājumi, kuros ir iestrādāti 
viena nosaukuma obligāti provējamie dārgakmeņi</t>
  </si>
  <si>
    <t> izstrādājumi, kuros ir iestrādāti 
dažādu nosaukumu obligāti provējamie dārgakmeņi</t>
  </si>
  <si>
    <t>saimnieciskās darbības veicēja 
personiskā zīmoga pirmreizējā reģistrācija*</t>
  </si>
  <si>
    <t> saimnieciskās darbības veicēja 
personiskā zīmoga pārreģistrācija*</t>
  </si>
  <si>
    <t>2b</t>
  </si>
  <si>
    <t>2c</t>
  </si>
  <si>
    <t>1a</t>
  </si>
  <si>
    <t>2a</t>
  </si>
  <si>
    <t>izstrādājumu 
partija</t>
  </si>
  <si>
    <t>Nr.p.
k.</t>
  </si>
  <si>
    <t>Pielikums 
Ministru kabineta noteikumu projekta 
„Noteikumi par maksu par obligāti provējamo dārgmetālu izstrādājumu provēšanu 
un zīmogošanu, obligāti provējamo dārgakmeņu izstrādājumu provēšanu un 
kvalitātes apliecību izsniegšanu, kā arī par personiskā zīmoga reģistrāciju”anotācijai</t>
  </si>
  <si>
    <t xml:space="preserve">Finanšu ministrs     
</t>
  </si>
  <si>
    <t>A.Vilks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</si>
</sst>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00_-;\-* #,##0.0000_-;_-* &quot;-&quot;??_-;_-@_-"/>
    <numFmt numFmtId="165" formatCode="0.000000"/>
  </numFmts>
  <fonts count="14" x14ac:knownFonts="1">
    <font>
      <sz val="11"/>
      <color theme="1"/>
      <name val="Calibri"/>
      <family val="2"/>
      <scheme val="minor"/>
    </font>
    <font>
      <sz val="11"/>
      <color theme="1"/>
      <name val="Times New Roman"/>
      <family val="1"/>
      <charset val="186"/>
    </font>
    <font>
      <sz val="12"/>
      <color theme="1"/>
      <name val="Times New Roman"/>
      <family val="1"/>
      <charset val="186"/>
    </font>
    <font>
      <b/>
      <sz val="16"/>
      <color theme="1"/>
      <name val="Times New Roman"/>
      <family val="1"/>
      <charset val="186"/>
    </font>
    <font>
      <b/>
      <sz val="12"/>
      <color theme="1"/>
      <name val="Times New Roman"/>
      <family val="1"/>
      <charset val="186"/>
    </font>
    <font>
      <sz val="12"/>
      <color theme="1"/>
      <name val="Calibri"/>
      <family val="2"/>
      <scheme val="minor"/>
    </font>
    <font>
      <b/>
      <sz val="14"/>
      <color theme="1"/>
      <name val="Times New Roman"/>
      <family val="1"/>
      <charset val="186"/>
    </font>
    <font>
      <b/>
      <sz val="14"/>
      <color theme="1"/>
      <name val="Calibri"/>
      <family val="2"/>
      <scheme val="minor"/>
    </font>
    <font>
      <sz val="9"/>
      <color theme="1"/>
      <name val="Times New Roman"/>
      <family val="1"/>
      <charset val="186"/>
    </font>
    <font>
      <sz val="9"/>
      <name val="Times New Roman"/>
      <family val="1"/>
      <charset val="186"/>
    </font>
    <font>
      <sz val="9"/>
      <color rgb="FFFF0000"/>
      <name val="Times New Roman"/>
      <family val="1"/>
      <charset val="186"/>
    </font>
    <font>
      <i/>
      <sz val="9"/>
      <color theme="1"/>
      <name val="Times New Roman"/>
      <family val="1"/>
      <charset val="186"/>
    </font>
    <font>
      <i/>
      <sz val="9"/>
      <color rgb="FFFF0000"/>
      <name val="Times New Roman"/>
      <family val="1"/>
      <charset val="186"/>
    </font>
    <font>
      <i/>
      <sz val="9"/>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1">
    <xf numFmtId="0" fontId="0" fillId="0" borderId="0"/>
  </cellStyleXfs>
  <cellXfs count="34">
    <xf numFmtId="0" fontId="0" fillId="0" borderId="0" xfId="0"/>
    <xf numFmtId="0" fontId="3" fillId="0" borderId="0" xfId="0" applyFont="1" applyAlignment="1">
      <alignment horizontal="center"/>
    </xf>
    <xf numFmtId="164" fontId="0" fillId="0" borderId="0" xfId="0" applyNumberFormat="1"/>
    <xf numFmtId="0" fontId="1" fillId="0" borderId="0" xfId="0" applyFont="1" applyAlignment="1">
      <alignment horizontal="right" vertical="top" wrapText="1"/>
    </xf>
    <xf numFmtId="0" fontId="2" fillId="2" borderId="0" xfId="0" applyFont="1" applyFill="1" applyBorder="1" applyAlignment="1">
      <alignment vertical="center"/>
    </xf>
    <xf numFmtId="0" fontId="5" fillId="0" borderId="0" xfId="0" applyFont="1"/>
    <xf numFmtId="0" fontId="7" fillId="0" borderId="3" xfId="0" applyFont="1" applyBorder="1" applyAlignment="1">
      <alignment vertical="center" wrapText="1"/>
    </xf>
    <xf numFmtId="0" fontId="7" fillId="0" borderId="4" xfId="0" applyFont="1" applyBorder="1" applyAlignment="1">
      <alignment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1" fillId="0" borderId="1" xfId="0" applyFont="1" applyFill="1" applyBorder="1" applyAlignment="1">
      <alignment horizontal="center"/>
    </xf>
    <xf numFmtId="0" fontId="11" fillId="3" borderId="1" xfId="0" applyFont="1" applyFill="1" applyBorder="1" applyAlignment="1">
      <alignment horizontal="center" vertical="center" wrapText="1"/>
    </xf>
    <xf numFmtId="0" fontId="13" fillId="3" borderId="1" xfId="0" applyFont="1" applyFill="1" applyBorder="1" applyAlignment="1">
      <alignment horizontal="center" wrapText="1"/>
    </xf>
    <xf numFmtId="0" fontId="8" fillId="0" borderId="0" xfId="0" applyFont="1"/>
    <xf numFmtId="0" fontId="8" fillId="0" borderId="1" xfId="0" applyFont="1" applyFill="1" applyBorder="1" applyAlignment="1">
      <alignment horizontal="left"/>
    </xf>
    <xf numFmtId="0" fontId="8" fillId="0" borderId="1" xfId="0" applyFont="1" applyFill="1" applyBorder="1" applyAlignment="1">
      <alignment horizontal="center"/>
    </xf>
    <xf numFmtId="2" fontId="8" fillId="0" borderId="1" xfId="0" applyNumberFormat="1" applyFont="1" applyFill="1" applyBorder="1" applyAlignment="1">
      <alignment horizontal="center"/>
    </xf>
    <xf numFmtId="0" fontId="8" fillId="0" borderId="1" xfId="0" applyFont="1" applyFill="1" applyBorder="1" applyAlignment="1">
      <alignment horizontal="left" wrapText="1"/>
    </xf>
    <xf numFmtId="0" fontId="9" fillId="0" borderId="1" xfId="0" applyFont="1" applyFill="1" applyBorder="1" applyAlignment="1">
      <alignment horizontal="center" wrapText="1"/>
    </xf>
    <xf numFmtId="165" fontId="8" fillId="0" borderId="1" xfId="0" applyNumberFormat="1" applyFont="1" applyFill="1" applyBorder="1" applyAlignment="1">
      <alignment horizontal="center" wrapText="1"/>
    </xf>
    <xf numFmtId="2" fontId="9" fillId="0" borderId="1" xfId="0" applyNumberFormat="1" applyFont="1" applyFill="1" applyBorder="1" applyAlignment="1">
      <alignment horizontal="center" wrapText="1"/>
    </xf>
    <xf numFmtId="165" fontId="9" fillId="0" borderId="1" xfId="0" applyNumberFormat="1" applyFont="1" applyFill="1" applyBorder="1" applyAlignment="1">
      <alignment horizontal="center" wrapText="1"/>
    </xf>
    <xf numFmtId="0" fontId="8" fillId="0" borderId="1" xfId="0" applyFont="1" applyFill="1" applyBorder="1" applyAlignment="1">
      <alignment horizontal="center" wrapText="1"/>
    </xf>
    <xf numFmtId="0" fontId="1"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6" fillId="2" borderId="2" xfId="0" applyFont="1" applyFill="1" applyBorder="1" applyAlignment="1">
      <alignment vertical="center" wrapText="1"/>
    </xf>
    <xf numFmtId="0" fontId="0" fillId="0" borderId="3" xfId="0" applyBorder="1" applyAlignment="1">
      <alignment vertical="center" wrapText="1"/>
    </xf>
    <xf numFmtId="0" fontId="1" fillId="0" borderId="0" xfId="0" applyFont="1" applyAlignment="1">
      <alignment horizontal="right" vertical="top" wrapText="1"/>
    </xf>
    <xf numFmtId="0" fontId="4"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vertical="top"/>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abSelected="1" topLeftCell="A22" zoomScale="90" zoomScaleNormal="90" workbookViewId="0">
      <selection activeCell="F30" sqref="F30"/>
    </sheetView>
  </sheetViews>
  <sheetFormatPr defaultRowHeight="15" x14ac:dyDescent="0.25"/>
  <cols>
    <col min="1" max="1" width="3.140625" customWidth="1"/>
    <col min="2" max="2" width="27" customWidth="1"/>
    <col min="3" max="3" width="11.140625" customWidth="1"/>
    <col min="4" max="4" width="14.140625" customWidth="1"/>
    <col min="5" max="5" width="6.42578125" customWidth="1"/>
    <col min="6" max="7" width="15" customWidth="1"/>
    <col min="10" max="10" width="11.7109375" bestFit="1" customWidth="1"/>
  </cols>
  <sheetData>
    <row r="1" spans="1:11" ht="75" customHeight="1" x14ac:dyDescent="0.25">
      <c r="A1" s="30" t="s">
        <v>44</v>
      </c>
      <c r="B1" s="30"/>
      <c r="C1" s="30"/>
      <c r="D1" s="30"/>
      <c r="E1" s="30"/>
      <c r="F1" s="30"/>
      <c r="G1" s="30"/>
      <c r="H1" s="30"/>
      <c r="I1" s="30"/>
      <c r="J1" s="30"/>
      <c r="K1" s="30"/>
    </row>
    <row r="2" spans="1:11" ht="33.75" customHeight="1" x14ac:dyDescent="0.25">
      <c r="G2" s="3"/>
    </row>
    <row r="3" spans="1:11" ht="15.75" x14ac:dyDescent="0.25">
      <c r="A3" s="31" t="s">
        <v>0</v>
      </c>
      <c r="B3" s="31"/>
      <c r="C3" s="31"/>
      <c r="D3" s="31"/>
      <c r="E3" s="31"/>
      <c r="F3" s="31"/>
      <c r="G3" s="31"/>
      <c r="H3" s="31"/>
      <c r="I3" s="31"/>
      <c r="J3" s="31"/>
      <c r="K3" s="31"/>
    </row>
    <row r="4" spans="1:11" ht="20.25" x14ac:dyDescent="0.3">
      <c r="A4" s="1"/>
      <c r="B4" s="1"/>
      <c r="C4" s="1"/>
      <c r="D4" s="1"/>
      <c r="E4" s="1"/>
      <c r="F4" s="1"/>
    </row>
    <row r="5" spans="1:11" ht="46.5" customHeight="1" x14ac:dyDescent="0.25">
      <c r="A5" s="4" t="s">
        <v>1</v>
      </c>
      <c r="B5" s="5"/>
      <c r="C5" s="32" t="s">
        <v>4</v>
      </c>
      <c r="D5" s="32"/>
      <c r="E5" s="32"/>
      <c r="F5" s="32"/>
      <c r="G5" s="32"/>
      <c r="H5" s="32"/>
      <c r="I5" s="32"/>
      <c r="J5" s="32"/>
      <c r="K5" s="32"/>
    </row>
    <row r="7" spans="1:11" ht="18.75" x14ac:dyDescent="0.3">
      <c r="A7" s="28" t="s">
        <v>5</v>
      </c>
      <c r="B7" s="29"/>
      <c r="C7" s="29"/>
      <c r="D7" s="29"/>
      <c r="E7" s="29"/>
      <c r="F7" s="29"/>
      <c r="G7" s="29"/>
      <c r="H7" s="29"/>
      <c r="I7" s="6"/>
      <c r="J7" s="6"/>
      <c r="K7" s="7"/>
    </row>
    <row r="8" spans="1:11" ht="144" x14ac:dyDescent="0.25">
      <c r="A8" s="8" t="s">
        <v>43</v>
      </c>
      <c r="B8" s="9" t="s">
        <v>6</v>
      </c>
      <c r="C8" s="9" t="s">
        <v>7</v>
      </c>
      <c r="D8" s="10" t="s">
        <v>8</v>
      </c>
      <c r="E8" s="10" t="s">
        <v>9</v>
      </c>
      <c r="F8" s="10" t="s">
        <v>10</v>
      </c>
      <c r="G8" s="10" t="s">
        <v>11</v>
      </c>
      <c r="H8" s="9" t="s">
        <v>12</v>
      </c>
      <c r="I8" s="10" t="s">
        <v>13</v>
      </c>
      <c r="J8" s="9" t="s">
        <v>14</v>
      </c>
      <c r="K8" s="11" t="s">
        <v>15</v>
      </c>
    </row>
    <row r="9" spans="1:11" ht="24.75" x14ac:dyDescent="0.25">
      <c r="A9" s="12">
        <v>1</v>
      </c>
      <c r="B9" s="12" t="s">
        <v>40</v>
      </c>
      <c r="C9" s="12" t="s">
        <v>41</v>
      </c>
      <c r="D9" s="12" t="s">
        <v>38</v>
      </c>
      <c r="E9" s="12" t="s">
        <v>39</v>
      </c>
      <c r="F9" s="12">
        <v>3</v>
      </c>
      <c r="G9" s="13" t="s">
        <v>16</v>
      </c>
      <c r="H9" s="14" t="s">
        <v>2</v>
      </c>
      <c r="I9" s="14" t="s">
        <v>17</v>
      </c>
      <c r="J9" s="14" t="s">
        <v>18</v>
      </c>
      <c r="K9" s="14" t="s">
        <v>19</v>
      </c>
    </row>
    <row r="10" spans="1:11" x14ac:dyDescent="0.25">
      <c r="A10" s="17">
        <v>1</v>
      </c>
      <c r="B10" s="16" t="s">
        <v>20</v>
      </c>
      <c r="C10" s="17" t="s">
        <v>21</v>
      </c>
      <c r="D10" s="18">
        <v>24</v>
      </c>
      <c r="E10" s="18">
        <v>5.04</v>
      </c>
      <c r="F10" s="18">
        <v>29.04</v>
      </c>
      <c r="G10" s="21">
        <f>F10/0.702804</f>
        <v>41.320197380777572</v>
      </c>
      <c r="H10" s="20">
        <v>41.32</v>
      </c>
      <c r="I10" s="22">
        <f>H10-J10</f>
        <v>7.1712396694214888</v>
      </c>
      <c r="J10" s="22">
        <f>H10/1.21</f>
        <v>34.148760330578511</v>
      </c>
      <c r="K10" s="23">
        <f>H10-G10</f>
        <v>-1.9738077757125438E-4</v>
      </c>
    </row>
    <row r="11" spans="1:11" x14ac:dyDescent="0.25">
      <c r="A11" s="17">
        <v>2</v>
      </c>
      <c r="B11" s="15" t="s">
        <v>22</v>
      </c>
      <c r="C11" s="17" t="s">
        <v>23</v>
      </c>
      <c r="D11" s="18">
        <v>72</v>
      </c>
      <c r="E11" s="18">
        <v>15.12</v>
      </c>
      <c r="F11" s="18">
        <v>87.12</v>
      </c>
      <c r="G11" s="21">
        <f t="shared" ref="G11:G25" si="0">F11/0.702804</f>
        <v>123.96059214233273</v>
      </c>
      <c r="H11" s="20">
        <v>123.96</v>
      </c>
      <c r="I11" s="22">
        <f t="shared" ref="I11:I23" si="1">H11-J11</f>
        <v>21.513719008264459</v>
      </c>
      <c r="J11" s="22">
        <f t="shared" ref="J11:J23" si="2">H11/1.21</f>
        <v>102.44628099173553</v>
      </c>
      <c r="K11" s="23">
        <f t="shared" ref="K11:K25" si="3">H11-G11</f>
        <v>-5.9214233273507944E-4</v>
      </c>
    </row>
    <row r="12" spans="1:11" x14ac:dyDescent="0.25">
      <c r="A12" s="17">
        <v>3</v>
      </c>
      <c r="B12" s="16" t="s">
        <v>24</v>
      </c>
      <c r="C12" s="17" t="s">
        <v>21</v>
      </c>
      <c r="D12" s="18">
        <v>32</v>
      </c>
      <c r="E12" s="18">
        <v>6.72</v>
      </c>
      <c r="F12" s="18">
        <v>38.72</v>
      </c>
      <c r="G12" s="21">
        <f t="shared" si="0"/>
        <v>55.093596507703431</v>
      </c>
      <c r="H12" s="20">
        <v>55.09</v>
      </c>
      <c r="I12" s="22">
        <f t="shared" si="1"/>
        <v>9.5610743801652873</v>
      </c>
      <c r="J12" s="22">
        <f t="shared" si="2"/>
        <v>45.528925619834716</v>
      </c>
      <c r="K12" s="23">
        <f t="shared" si="3"/>
        <v>-3.596507703427676E-3</v>
      </c>
    </row>
    <row r="13" spans="1:11" x14ac:dyDescent="0.25">
      <c r="A13" s="17">
        <v>4</v>
      </c>
      <c r="B13" s="16" t="s">
        <v>25</v>
      </c>
      <c r="C13" s="17" t="s">
        <v>23</v>
      </c>
      <c r="D13" s="18">
        <v>96</v>
      </c>
      <c r="E13" s="18">
        <v>20.16</v>
      </c>
      <c r="F13" s="18">
        <v>116.16</v>
      </c>
      <c r="G13" s="21">
        <f t="shared" si="0"/>
        <v>165.28078952311029</v>
      </c>
      <c r="H13" s="22">
        <v>165.28</v>
      </c>
      <c r="I13" s="22">
        <f t="shared" si="1"/>
        <v>28.689999999999998</v>
      </c>
      <c r="J13" s="22">
        <v>136.59</v>
      </c>
      <c r="K13" s="23">
        <f t="shared" si="3"/>
        <v>-7.8952311028501754E-4</v>
      </c>
    </row>
    <row r="14" spans="1:11" x14ac:dyDescent="0.25">
      <c r="A14" s="17">
        <v>5</v>
      </c>
      <c r="B14" s="16" t="s">
        <v>26</v>
      </c>
      <c r="C14" s="17" t="s">
        <v>21</v>
      </c>
      <c r="D14" s="18">
        <v>7</v>
      </c>
      <c r="E14" s="18">
        <v>1.47</v>
      </c>
      <c r="F14" s="18">
        <v>8.4700000000000006</v>
      </c>
      <c r="G14" s="21">
        <f t="shared" si="0"/>
        <v>12.051724236060126</v>
      </c>
      <c r="H14" s="20">
        <v>12.05</v>
      </c>
      <c r="I14" s="22">
        <f t="shared" si="1"/>
        <v>2.0913223140495862</v>
      </c>
      <c r="J14" s="22">
        <f t="shared" si="2"/>
        <v>9.9586776859504145</v>
      </c>
      <c r="K14" s="23">
        <f t="shared" si="3"/>
        <v>-1.7242360601255058E-3</v>
      </c>
    </row>
    <row r="15" spans="1:11" x14ac:dyDescent="0.25">
      <c r="A15" s="17">
        <v>6</v>
      </c>
      <c r="B15" s="16" t="s">
        <v>27</v>
      </c>
      <c r="C15" s="17" t="s">
        <v>23</v>
      </c>
      <c r="D15" s="18">
        <v>42</v>
      </c>
      <c r="E15" s="18">
        <v>8.82</v>
      </c>
      <c r="F15" s="18">
        <v>50.82</v>
      </c>
      <c r="G15" s="21">
        <f t="shared" si="0"/>
        <v>72.310345416360747</v>
      </c>
      <c r="H15" s="20">
        <v>72.31</v>
      </c>
      <c r="I15" s="22">
        <f t="shared" si="1"/>
        <v>12.5496694214876</v>
      </c>
      <c r="J15" s="22">
        <f t="shared" si="2"/>
        <v>59.760330578512402</v>
      </c>
      <c r="K15" s="23">
        <f t="shared" si="3"/>
        <v>-3.454163607443661E-4</v>
      </c>
    </row>
    <row r="16" spans="1:11" x14ac:dyDescent="0.25">
      <c r="A16" s="17">
        <v>7</v>
      </c>
      <c r="B16" s="16" t="s">
        <v>28</v>
      </c>
      <c r="C16" s="17" t="s">
        <v>21</v>
      </c>
      <c r="D16" s="18">
        <v>15</v>
      </c>
      <c r="E16" s="18">
        <v>3.15</v>
      </c>
      <c r="F16" s="18">
        <v>18.149999999999999</v>
      </c>
      <c r="G16" s="21">
        <f t="shared" si="0"/>
        <v>25.82512336298598</v>
      </c>
      <c r="H16" s="20">
        <v>25.83</v>
      </c>
      <c r="I16" s="22">
        <f t="shared" si="1"/>
        <v>4.4828925619834692</v>
      </c>
      <c r="J16" s="22">
        <f t="shared" si="2"/>
        <v>21.347107438016529</v>
      </c>
      <c r="K16" s="23">
        <f t="shared" si="3"/>
        <v>4.8766370140178594E-3</v>
      </c>
    </row>
    <row r="17" spans="1:11" x14ac:dyDescent="0.25">
      <c r="A17" s="17">
        <v>8</v>
      </c>
      <c r="B17" s="16" t="s">
        <v>27</v>
      </c>
      <c r="C17" s="17" t="s">
        <v>23</v>
      </c>
      <c r="D17" s="18">
        <v>90</v>
      </c>
      <c r="E17" s="18">
        <v>18.899999999999999</v>
      </c>
      <c r="F17" s="18">
        <v>108.9</v>
      </c>
      <c r="G17" s="21">
        <f t="shared" si="0"/>
        <v>154.95074017791589</v>
      </c>
      <c r="H17" s="20">
        <v>154.94999999999999</v>
      </c>
      <c r="I17" s="22">
        <f t="shared" si="1"/>
        <v>26.892148760330571</v>
      </c>
      <c r="J17" s="22">
        <f t="shared" si="2"/>
        <v>128.05785123966942</v>
      </c>
      <c r="K17" s="23">
        <f t="shared" si="3"/>
        <v>-7.4017791590108573E-4</v>
      </c>
    </row>
    <row r="18" spans="1:11" ht="24.75" x14ac:dyDescent="0.25">
      <c r="A18" s="17">
        <v>9</v>
      </c>
      <c r="B18" s="19" t="s">
        <v>30</v>
      </c>
      <c r="C18" s="24" t="s">
        <v>42</v>
      </c>
      <c r="D18" s="18">
        <v>2</v>
      </c>
      <c r="E18" s="18">
        <v>0.42</v>
      </c>
      <c r="F18" s="18">
        <v>2.42</v>
      </c>
      <c r="G18" s="21">
        <f t="shared" si="0"/>
        <v>3.4433497817314644</v>
      </c>
      <c r="H18" s="20">
        <v>3.44</v>
      </c>
      <c r="I18" s="22">
        <f t="shared" si="1"/>
        <v>0.59702479338842984</v>
      </c>
      <c r="J18" s="22">
        <f t="shared" si="2"/>
        <v>2.8429752066115701</v>
      </c>
      <c r="K18" s="23">
        <f t="shared" si="3"/>
        <v>-3.3497817314644962E-3</v>
      </c>
    </row>
    <row r="19" spans="1:11" ht="48.75" x14ac:dyDescent="0.25">
      <c r="A19" s="17">
        <v>10</v>
      </c>
      <c r="B19" s="19" t="s">
        <v>31</v>
      </c>
      <c r="C19" s="17" t="s">
        <v>29</v>
      </c>
      <c r="D19" s="18">
        <v>0.1</v>
      </c>
      <c r="E19" s="18">
        <v>0.02</v>
      </c>
      <c r="F19" s="18">
        <v>0.12</v>
      </c>
      <c r="G19" s="21">
        <f t="shared" si="0"/>
        <v>0.17074461727594037</v>
      </c>
      <c r="H19" s="20">
        <v>0.17</v>
      </c>
      <c r="I19" s="22">
        <f t="shared" si="1"/>
        <v>2.9504132231404967E-2</v>
      </c>
      <c r="J19" s="22">
        <f t="shared" si="2"/>
        <v>0.14049586776859505</v>
      </c>
      <c r="K19" s="23">
        <f t="shared" si="3"/>
        <v>-7.4461727594035687E-4</v>
      </c>
    </row>
    <row r="20" spans="1:11" ht="36.75" x14ac:dyDescent="0.25">
      <c r="A20" s="17">
        <v>11</v>
      </c>
      <c r="B20" s="19" t="s">
        <v>32</v>
      </c>
      <c r="C20" s="17" t="s">
        <v>23</v>
      </c>
      <c r="D20" s="18">
        <v>7</v>
      </c>
      <c r="E20" s="18">
        <v>1.47</v>
      </c>
      <c r="F20" s="18">
        <v>8.4700000000000006</v>
      </c>
      <c r="G20" s="21">
        <f t="shared" si="0"/>
        <v>12.051724236060126</v>
      </c>
      <c r="H20" s="20">
        <v>12.05</v>
      </c>
      <c r="I20" s="22">
        <f t="shared" si="1"/>
        <v>2.0913223140495862</v>
      </c>
      <c r="J20" s="22">
        <f t="shared" si="2"/>
        <v>9.9586776859504145</v>
      </c>
      <c r="K20" s="23">
        <f t="shared" si="3"/>
        <v>-1.7242360601255058E-3</v>
      </c>
    </row>
    <row r="21" spans="1:11" ht="36.75" x14ac:dyDescent="0.25">
      <c r="A21" s="17">
        <v>12</v>
      </c>
      <c r="B21" s="19" t="s">
        <v>33</v>
      </c>
      <c r="C21" s="17" t="s">
        <v>23</v>
      </c>
      <c r="D21" s="18">
        <v>20</v>
      </c>
      <c r="E21" s="18">
        <v>4.2</v>
      </c>
      <c r="F21" s="18">
        <v>24.2</v>
      </c>
      <c r="G21" s="21">
        <f t="shared" si="0"/>
        <v>34.433497817314645</v>
      </c>
      <c r="H21" s="20">
        <v>34.43</v>
      </c>
      <c r="I21" s="22">
        <f t="shared" si="1"/>
        <v>5.9754545454545429</v>
      </c>
      <c r="J21" s="22">
        <f t="shared" si="2"/>
        <v>28.454545454545457</v>
      </c>
      <c r="K21" s="23">
        <f t="shared" si="3"/>
        <v>-3.4978173146456015E-3</v>
      </c>
    </row>
    <row r="22" spans="1:11" ht="36.75" x14ac:dyDescent="0.25">
      <c r="A22" s="17">
        <v>13</v>
      </c>
      <c r="B22" s="19" t="s">
        <v>34</v>
      </c>
      <c r="C22" s="17" t="s">
        <v>29</v>
      </c>
      <c r="D22" s="18">
        <v>1</v>
      </c>
      <c r="E22" s="18">
        <v>0.21</v>
      </c>
      <c r="F22" s="18">
        <v>1.21</v>
      </c>
      <c r="G22" s="21">
        <f t="shared" si="0"/>
        <v>1.7216748908657322</v>
      </c>
      <c r="H22" s="20">
        <v>1.72</v>
      </c>
      <c r="I22" s="22">
        <f t="shared" si="1"/>
        <v>0.29851239669421492</v>
      </c>
      <c r="J22" s="22">
        <f t="shared" si="2"/>
        <v>1.4214876033057851</v>
      </c>
      <c r="K22" s="23">
        <f t="shared" si="3"/>
        <v>-1.6748908657322481E-3</v>
      </c>
    </row>
    <row r="23" spans="1:11" ht="36.75" x14ac:dyDescent="0.25">
      <c r="A23" s="17">
        <v>14</v>
      </c>
      <c r="B23" s="19" t="s">
        <v>35</v>
      </c>
      <c r="C23" s="17" t="s">
        <v>29</v>
      </c>
      <c r="D23" s="18">
        <v>2</v>
      </c>
      <c r="E23" s="18">
        <v>0.42</v>
      </c>
      <c r="F23" s="18">
        <v>2.42</v>
      </c>
      <c r="G23" s="21">
        <f t="shared" si="0"/>
        <v>3.4433497817314644</v>
      </c>
      <c r="H23" s="20">
        <v>3.44</v>
      </c>
      <c r="I23" s="22">
        <f t="shared" si="1"/>
        <v>0.59702479338842984</v>
      </c>
      <c r="J23" s="22">
        <f t="shared" si="2"/>
        <v>2.8429752066115701</v>
      </c>
      <c r="K23" s="23">
        <f t="shared" si="3"/>
        <v>-3.3497817314644962E-3</v>
      </c>
    </row>
    <row r="24" spans="1:11" ht="36.75" x14ac:dyDescent="0.25">
      <c r="A24" s="17">
        <v>15</v>
      </c>
      <c r="B24" s="19" t="s">
        <v>36</v>
      </c>
      <c r="C24" s="17" t="s">
        <v>29</v>
      </c>
      <c r="D24" s="18">
        <v>20</v>
      </c>
      <c r="E24" s="18">
        <v>0</v>
      </c>
      <c r="F24" s="18">
        <v>20</v>
      </c>
      <c r="G24" s="21">
        <f t="shared" si="0"/>
        <v>28.457436212656731</v>
      </c>
      <c r="H24" s="20">
        <v>28.46</v>
      </c>
      <c r="I24" s="22">
        <v>0</v>
      </c>
      <c r="J24" s="22">
        <v>28.46</v>
      </c>
      <c r="K24" s="23">
        <f t="shared" si="3"/>
        <v>2.5637873432700076E-3</v>
      </c>
    </row>
    <row r="25" spans="1:11" ht="24.75" x14ac:dyDescent="0.25">
      <c r="A25" s="17">
        <v>16</v>
      </c>
      <c r="B25" s="19" t="s">
        <v>37</v>
      </c>
      <c r="C25" s="17" t="s">
        <v>29</v>
      </c>
      <c r="D25" s="18">
        <v>5</v>
      </c>
      <c r="E25" s="18">
        <v>0</v>
      </c>
      <c r="F25" s="18">
        <v>5</v>
      </c>
      <c r="G25" s="21">
        <f t="shared" si="0"/>
        <v>7.1143590531641827</v>
      </c>
      <c r="H25" s="20">
        <v>7.11</v>
      </c>
      <c r="I25" s="22">
        <v>0</v>
      </c>
      <c r="J25" s="22">
        <v>7.11</v>
      </c>
      <c r="K25" s="23">
        <f t="shared" si="3"/>
        <v>-4.3590531641823915E-3</v>
      </c>
    </row>
    <row r="26" spans="1:11" x14ac:dyDescent="0.25">
      <c r="G26" s="2"/>
    </row>
    <row r="27" spans="1:11" ht="31.5" customHeight="1" x14ac:dyDescent="0.25">
      <c r="A27" s="26" t="s">
        <v>45</v>
      </c>
      <c r="B27" s="27"/>
      <c r="C27" s="5"/>
      <c r="D27" s="5"/>
      <c r="E27" s="33" t="s">
        <v>46</v>
      </c>
      <c r="F27" s="33"/>
      <c r="G27" s="2"/>
    </row>
    <row r="28" spans="1:11" x14ac:dyDescent="0.25">
      <c r="G28" s="2"/>
    </row>
    <row r="29" spans="1:11" ht="45.75" customHeight="1" x14ac:dyDescent="0.25">
      <c r="A29" s="25" t="s">
        <v>3</v>
      </c>
      <c r="B29" s="25"/>
      <c r="C29" s="25"/>
      <c r="D29" s="25"/>
      <c r="E29" s="25"/>
      <c r="F29" s="25"/>
      <c r="G29" s="25"/>
      <c r="H29" s="25"/>
      <c r="I29" s="25"/>
      <c r="J29" s="25"/>
      <c r="K29" s="25"/>
    </row>
    <row r="30" spans="1:11" x14ac:dyDescent="0.25">
      <c r="G30" s="2"/>
    </row>
    <row r="31" spans="1:11" x14ac:dyDescent="0.25">
      <c r="G31" s="2"/>
    </row>
    <row r="32" spans="1:11" x14ac:dyDescent="0.25">
      <c r="G32" s="2"/>
    </row>
    <row r="33" spans="7:7" x14ac:dyDescent="0.25">
      <c r="G33" s="2"/>
    </row>
    <row r="34" spans="7:7" x14ac:dyDescent="0.25">
      <c r="G34" s="2"/>
    </row>
    <row r="35" spans="7:7" x14ac:dyDescent="0.25">
      <c r="G35" s="2"/>
    </row>
    <row r="36" spans="7:7" x14ac:dyDescent="0.25">
      <c r="G36" s="2"/>
    </row>
    <row r="37" spans="7:7" x14ac:dyDescent="0.25">
      <c r="G37" s="2"/>
    </row>
    <row r="38" spans="7:7" x14ac:dyDescent="0.25">
      <c r="G38" s="2"/>
    </row>
    <row r="39" spans="7:7" x14ac:dyDescent="0.25">
      <c r="G39" s="2"/>
    </row>
    <row r="40" spans="7:7" x14ac:dyDescent="0.25">
      <c r="G40" s="2"/>
    </row>
    <row r="41" spans="7:7" x14ac:dyDescent="0.25">
      <c r="G41" s="2"/>
    </row>
    <row r="42" spans="7:7" x14ac:dyDescent="0.25">
      <c r="G42" s="2"/>
    </row>
    <row r="43" spans="7:7" x14ac:dyDescent="0.25">
      <c r="G43" s="2"/>
    </row>
    <row r="44" spans="7:7" x14ac:dyDescent="0.25">
      <c r="G44" s="2"/>
    </row>
    <row r="45" spans="7:7" x14ac:dyDescent="0.25">
      <c r="G45" s="2"/>
    </row>
    <row r="46" spans="7:7" x14ac:dyDescent="0.25">
      <c r="G46" s="2"/>
    </row>
    <row r="47" spans="7:7" x14ac:dyDescent="0.25">
      <c r="G47" s="2"/>
    </row>
    <row r="48" spans="7:7" x14ac:dyDescent="0.25">
      <c r="G48" s="2"/>
    </row>
    <row r="49" spans="7:7" x14ac:dyDescent="0.25">
      <c r="G49" s="2"/>
    </row>
    <row r="50" spans="7:7" x14ac:dyDescent="0.25">
      <c r="G50" s="2"/>
    </row>
    <row r="51" spans="7:7" x14ac:dyDescent="0.25">
      <c r="G51" s="2"/>
    </row>
    <row r="52" spans="7:7" x14ac:dyDescent="0.25">
      <c r="G52" s="2"/>
    </row>
    <row r="53" spans="7:7" x14ac:dyDescent="0.25">
      <c r="G53" s="2"/>
    </row>
    <row r="54" spans="7:7" x14ac:dyDescent="0.25">
      <c r="G54" s="2"/>
    </row>
    <row r="55" spans="7:7" x14ac:dyDescent="0.25">
      <c r="G55" s="2"/>
    </row>
    <row r="56" spans="7:7" x14ac:dyDescent="0.25">
      <c r="G56" s="2"/>
    </row>
    <row r="57" spans="7:7" x14ac:dyDescent="0.25">
      <c r="G57" s="2"/>
    </row>
    <row r="58" spans="7:7" x14ac:dyDescent="0.25">
      <c r="G58" s="2"/>
    </row>
    <row r="59" spans="7:7" x14ac:dyDescent="0.25">
      <c r="G59" s="2"/>
    </row>
    <row r="60" spans="7:7" x14ac:dyDescent="0.25">
      <c r="G60" s="2"/>
    </row>
    <row r="61" spans="7:7" x14ac:dyDescent="0.25">
      <c r="G61" s="2"/>
    </row>
    <row r="62" spans="7:7" x14ac:dyDescent="0.25">
      <c r="G62" s="2"/>
    </row>
    <row r="63" spans="7:7" x14ac:dyDescent="0.25">
      <c r="G63" s="2"/>
    </row>
    <row r="64" spans="7:7" x14ac:dyDescent="0.25">
      <c r="G64" s="2"/>
    </row>
    <row r="65" spans="7:7" x14ac:dyDescent="0.25">
      <c r="G65" s="2"/>
    </row>
    <row r="69" spans="7:7" ht="45" customHeight="1" x14ac:dyDescent="0.25"/>
  </sheetData>
  <mergeCells count="7">
    <mergeCell ref="A29:K29"/>
    <mergeCell ref="A27:B27"/>
    <mergeCell ref="A7:H7"/>
    <mergeCell ref="A1:K1"/>
    <mergeCell ref="A3:K3"/>
    <mergeCell ref="C5:K5"/>
    <mergeCell ref="E27:F27"/>
  </mergeCells>
  <pageMargins left="0.70866141732283472" right="0.70866141732283472"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projekts „Noteikumi par maksu par obligāti provējamo dārgmetālu izstrādājumu provēšanu un zīmogošanu, obligāti provējamo dārgakmeņu izstrādājumu provēšanu un kvalitātes apliecību izsniegšanu, kā arī par personiskā zīmoga reģistrāciju”</dc:title>
  <dc:subject>Pielikums anotācijai</dc:subject>
  <dc:creator/>
  <dc:description>67083894; Edgars.Sidlovskis@fm.gov.lv</dc:description>
  <cp:lastModifiedBy/>
  <dcterms:created xsi:type="dcterms:W3CDTF">2006-09-16T00:00:00Z</dcterms:created>
  <dcterms:modified xsi:type="dcterms:W3CDTF">2013-09-16T09:24:20Z</dcterms:modified>
  <cp:category>FM</cp:category>
</cp:coreProperties>
</file>