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735" windowWidth="14805" windowHeight="7830"/>
  </bookViews>
  <sheets>
    <sheet name="Sheet1" sheetId="13" r:id="rId1"/>
  </sheets>
  <definedNames>
    <definedName name="_xlnm.Print_Area" localSheetId="0">Sheet1!$A$1:$G$34</definedName>
    <definedName name="_xlnm.Print_Titles" localSheetId="0">Sheet1!$2:$3</definedName>
  </definedNames>
  <calcPr calcId="125725"/>
</workbook>
</file>

<file path=xl/calcChain.xml><?xml version="1.0" encoding="utf-8"?>
<calcChain xmlns="http://schemas.openxmlformats.org/spreadsheetml/2006/main">
  <c r="G24" i="13"/>
  <c r="G23"/>
  <c r="G22"/>
  <c r="G21"/>
  <c r="E20"/>
  <c r="G20"/>
  <c r="E17"/>
  <c r="E10"/>
  <c r="G10" s="1"/>
  <c r="E24"/>
  <c r="E23"/>
  <c r="E22"/>
  <c r="E21"/>
  <c r="E19"/>
  <c r="G19"/>
  <c r="E18"/>
  <c r="G18"/>
  <c r="G17"/>
  <c r="E16"/>
  <c r="G16"/>
  <c r="E15"/>
  <c r="G15"/>
  <c r="E14"/>
  <c r="G14"/>
  <c r="E13"/>
  <c r="G13" s="1"/>
  <c r="E11"/>
  <c r="G11" s="1"/>
  <c r="E12"/>
  <c r="G12" s="1"/>
  <c r="E9"/>
  <c r="G9"/>
  <c r="E8"/>
  <c r="G8" s="1"/>
  <c r="E7"/>
  <c r="G7" s="1"/>
  <c r="E6"/>
  <c r="G6"/>
  <c r="E5"/>
  <c r="G5" s="1"/>
</calcChain>
</file>

<file path=xl/sharedStrings.xml><?xml version="1.0" encoding="utf-8"?>
<sst xmlns="http://schemas.openxmlformats.org/spreadsheetml/2006/main" count="58" uniqueCount="53">
  <si>
    <t>Normatīvā akta nosaukums:</t>
  </si>
  <si>
    <t>1.</t>
  </si>
  <si>
    <t>2.</t>
  </si>
  <si>
    <t>3.</t>
  </si>
  <si>
    <t>5.</t>
  </si>
  <si>
    <t>Normatīvā akta pants, daļa, punkts</t>
  </si>
  <si>
    <t>Nr. p.k.</t>
  </si>
  <si>
    <t>6.punkts</t>
  </si>
  <si>
    <t>50.punkts</t>
  </si>
  <si>
    <t>Pielikums Ministru kabineta noteikumu projekta "Grozījumi Ministru kabineta 2013.gada 22.janvāra noteikumos Nr.51  "Noteikumi par darbības programmas "Infrastruktūra un pakalpojumi" papildinājuma 3.1.1.1.aktivitātes "Mācību aprīkojuma modernizācija un infrastruktūras uzlabošana profesionālās izglītības programmu īstenošanai" otrās projektu iesniegumu atlases kārtas īstenošanu"  sākotnējās ietekmes novērtējuma ziņojumam (anotācijai)</t>
  </si>
  <si>
    <t>Izglītības un zinātnes ministrs</t>
  </si>
  <si>
    <t>V.Dombrovskis</t>
  </si>
  <si>
    <t xml:space="preserve">Struktūrfondu un starptautisko finanšu instrumentu </t>
  </si>
  <si>
    <t>10.1.apakšpunkts</t>
  </si>
  <si>
    <t>10.2.apakšpunkts</t>
  </si>
  <si>
    <t>10.3.apakšpunkts</t>
  </si>
  <si>
    <t>10.4.apakšpunkts</t>
  </si>
  <si>
    <t>10.5.apakšpunkts</t>
  </si>
  <si>
    <t>10.6.apakšpunkts</t>
  </si>
  <si>
    <t>10.7.apakšpunkts</t>
  </si>
  <si>
    <t>10.8.apakšpunkts</t>
  </si>
  <si>
    <t>10.9.apakšpunkts</t>
  </si>
  <si>
    <t>10.10.apakšpunkts</t>
  </si>
  <si>
    <t>10.11.apakšpunkts</t>
  </si>
  <si>
    <t>5.1.apakšpunkts</t>
  </si>
  <si>
    <t>5.2.apakšpunkts</t>
  </si>
  <si>
    <t xml:space="preserve">Spēkā esošajā normatīvajā aktā paredzētā naudas summa latos </t>
  </si>
  <si>
    <r>
      <t>Matemātiskā noapaļošana uz euro</t>
    </r>
    <r>
      <rPr>
        <vertAlign val="superscript"/>
        <sz val="12"/>
        <color indexed="8"/>
        <rFont val="Times New Roman"/>
        <family val="1"/>
        <charset val="186"/>
      </rPr>
      <t xml:space="preserve"> </t>
    </r>
    <r>
      <rPr>
        <sz val="12"/>
        <color indexed="8"/>
        <rFont val="Times New Roman"/>
        <family val="1"/>
        <charset val="186"/>
      </rPr>
      <t xml:space="preserve">
(ar 6 cipariem aiz komata) </t>
    </r>
  </si>
  <si>
    <t xml:space="preserve">Summa, kas paredzēta normatīvā akta projektā, euro </t>
  </si>
  <si>
    <r>
      <t xml:space="preserve"> Izmaiņas pret sākotnējā normatīvajā aktā norādīto summu, euro </t>
    </r>
    <r>
      <rPr>
        <sz val="12"/>
        <color indexed="8"/>
        <rFont val="Times New Roman"/>
        <family val="1"/>
        <charset val="186"/>
      </rPr>
      <t xml:space="preserve">
(ar 6 cipariem aiz komata) </t>
    </r>
  </si>
  <si>
    <t xml:space="preserve">Ministru kabineta 2013.gada 22.janvāra noteikumi Nr.51 "Noteikumi par darbības programmas "Infrastruktūra un pakalpojumi" papildinājuma 3.1.1.1.aktivitātes "Mācību aprīkojuma modernizācija un infrastruktūras uzlabošana profesionālās izglītības programmu īstenošanai" otrās projektu iesniegumu atlases kārtas īstenošanu"  </t>
  </si>
  <si>
    <t>4.</t>
  </si>
  <si>
    <t>6.</t>
  </si>
  <si>
    <t>7.</t>
  </si>
  <si>
    <t>8.</t>
  </si>
  <si>
    <t>9.</t>
  </si>
  <si>
    <t>10.</t>
  </si>
  <si>
    <t>11.</t>
  </si>
  <si>
    <t>12.</t>
  </si>
  <si>
    <t>13.</t>
  </si>
  <si>
    <t>14.</t>
  </si>
  <si>
    <t>15.</t>
  </si>
  <si>
    <t>16.</t>
  </si>
  <si>
    <t>17.</t>
  </si>
  <si>
    <t>18.</t>
  </si>
  <si>
    <t>19.</t>
  </si>
  <si>
    <t>20.</t>
  </si>
  <si>
    <t>(5)=(4)/0,702804</t>
  </si>
  <si>
    <t>(7)=(6)-(5)</t>
  </si>
  <si>
    <t xml:space="preserve">Normatīvā akta projektā paredzētā naudas summa latos </t>
  </si>
  <si>
    <t>departamenta vecākā eksperte</t>
  </si>
  <si>
    <t>M.Meženiece</t>
  </si>
  <si>
    <t>marta.mezeniece@izm.gov.lv</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</si>
</sst>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indexed="8"/>
      <name val="Times New Roman"/>
      <family val="1"/>
      <charset val="186"/>
    </font>
    <font>
      <sz val="12"/>
      <color indexed="8"/>
      <name val="Times New Roman"/>
      <family val="1"/>
      <charset val="186"/>
    </font>
    <font>
      <b/>
      <i/>
      <sz val="12"/>
      <color indexed="8"/>
      <name val="Times New Roman"/>
      <family val="1"/>
      <charset val="186"/>
    </font>
    <font>
      <b/>
      <sz val="12"/>
      <color indexed="8"/>
      <name val="Times New Roman"/>
      <family val="1"/>
      <charset val="186"/>
    </font>
    <font>
      <vertAlign val="superscript"/>
      <sz val="12"/>
      <color indexed="8"/>
      <name val="Times New Roman"/>
      <family val="1"/>
      <charset val="186"/>
    </font>
    <font>
      <u/>
      <sz val="11"/>
      <color theme="10"/>
      <name val="Calibri"/>
      <family val="2"/>
    </font>
    <font>
      <sz val="12"/>
      <color theme="1"/>
      <name val="Times New Roman"/>
      <family val="1"/>
      <charset val="186"/>
    </font>
    <font>
      <sz val="12"/>
      <color rgb="FF000000"/>
      <name val="Times New Roman"/>
      <family val="1"/>
      <charset val="186"/>
    </font>
    <font>
      <sz val="12"/>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4" fontId="1" fillId="0" borderId="0" applyNumberFormat="0" applyProtection="0">
      <alignment horizontal="left" wrapText="1" indent="1" shrinkToFit="1"/>
    </xf>
  </cellStyleXfs>
  <cellXfs count="32">
    <xf numFmtId="0" fontId="0" fillId="0" borderId="0" xfId="0"/>
    <xf numFmtId="0" fontId="2" fillId="0" borderId="1" xfId="0" applyFont="1" applyBorder="1" applyAlignment="1">
      <alignment horizontal="center" vertical="center"/>
    </xf>
    <xf numFmtId="0" fontId="3" fillId="2" borderId="0" xfId="0" applyFont="1" applyFill="1"/>
    <xf numFmtId="0" fontId="3" fillId="3" borderId="1" xfId="0" applyFont="1" applyFill="1" applyBorder="1" applyAlignment="1">
      <alignment horizontal="center" vertical="center" wrapText="1"/>
    </xf>
    <xf numFmtId="0" fontId="3" fillId="0" borderId="0" xfId="0" applyFont="1"/>
    <xf numFmtId="0" fontId="3" fillId="0" borderId="1" xfId="0" applyFont="1" applyBorder="1"/>
    <xf numFmtId="0" fontId="3" fillId="0" borderId="1" xfId="0" applyFont="1" applyBorder="1" applyAlignment="1">
      <alignment horizontal="center" vertical="center"/>
    </xf>
    <xf numFmtId="2" fontId="3" fillId="0" borderId="1" xfId="0" applyNumberFormat="1" applyFont="1" applyBorder="1" applyAlignment="1">
      <alignment horizontal="left" vertical="center" wrapText="1"/>
    </xf>
    <xf numFmtId="2" fontId="3" fillId="0" borderId="1" xfId="0" applyNumberFormat="1" applyFont="1" applyBorder="1" applyAlignment="1">
      <alignment horizontal="left" wrapText="1"/>
    </xf>
    <xf numFmtId="2" fontId="3" fillId="0" borderId="1" xfId="0" applyNumberFormat="1" applyFont="1" applyBorder="1" applyAlignment="1">
      <alignment horizontal="left" vertical="center"/>
    </xf>
    <xf numFmtId="2" fontId="3" fillId="2" borderId="1" xfId="0" applyNumberFormat="1" applyFont="1" applyFill="1" applyBorder="1" applyAlignment="1">
      <alignment horizontal="left" vertical="center"/>
    </xf>
    <xf numFmtId="164" fontId="3" fillId="4" borderId="1" xfId="0" applyNumberFormat="1" applyFont="1" applyFill="1" applyBorder="1" applyAlignment="1">
      <alignment horizontal="left" vertical="center" wrapText="1"/>
    </xf>
    <xf numFmtId="164" fontId="3" fillId="0" borderId="1" xfId="0" applyNumberFormat="1" applyFont="1" applyBorder="1" applyAlignment="1">
      <alignment horizontal="center" vertical="center"/>
    </xf>
    <xf numFmtId="1" fontId="3" fillId="4" borderId="1" xfId="0" applyNumberFormat="1" applyFont="1" applyFill="1" applyBorder="1" applyAlignment="1">
      <alignment horizontal="left" vertical="center" wrapText="1"/>
    </xf>
    <xf numFmtId="22" fontId="3" fillId="0" borderId="0" xfId="0" applyNumberFormat="1" applyFont="1"/>
    <xf numFmtId="2" fontId="3" fillId="0" borderId="0" xfId="0" applyNumberFormat="1" applyFont="1"/>
    <xf numFmtId="0" fontId="7" fillId="0" borderId="0" xfId="1" applyAlignment="1" applyProtection="1"/>
    <xf numFmtId="0" fontId="3" fillId="0" borderId="1" xfId="0" applyFont="1" applyBorder="1" applyAlignment="1">
      <alignment horizontal="left" vertical="center"/>
    </xf>
    <xf numFmtId="2" fontId="8" fillId="0" borderId="1" xfId="0" applyNumberFormat="1" applyFont="1" applyBorder="1" applyAlignment="1">
      <alignment horizontal="left"/>
    </xf>
    <xf numFmtId="2" fontId="9" fillId="0" borderId="1" xfId="0" applyNumberFormat="1" applyFont="1" applyBorder="1" applyAlignment="1">
      <alignment horizontal="left"/>
    </xf>
    <xf numFmtId="2" fontId="10" fillId="0" borderId="1" xfId="0" applyNumberFormat="1" applyFont="1" applyBorder="1" applyAlignment="1">
      <alignment horizontal="left" vertical="center" wrapText="1"/>
    </xf>
    <xf numFmtId="1" fontId="10" fillId="4" borderId="1" xfId="0" applyNumberFormat="1" applyFont="1" applyFill="1" applyBorder="1" applyAlignment="1">
      <alignment horizontal="left" vertical="center" wrapText="1"/>
    </xf>
    <xf numFmtId="2" fontId="10" fillId="0" borderId="1" xfId="0" applyNumberFormat="1" applyFont="1" applyBorder="1" applyAlignment="1">
      <alignment horizontal="left"/>
    </xf>
    <xf numFmtId="1" fontId="3" fillId="0" borderId="0" xfId="0" applyNumberFormat="1" applyFont="1"/>
    <xf numFmtId="1" fontId="3" fillId="0" borderId="1" xfId="0" applyNumberFormat="1" applyFont="1" applyFill="1" applyBorder="1" applyAlignment="1">
      <alignment horizontal="left" vertical="center" wrapText="1"/>
    </xf>
    <xf numFmtId="1" fontId="10" fillId="0" borderId="1" xfId="0" applyNumberFormat="1" applyFont="1" applyFill="1" applyBorder="1" applyAlignment="1">
      <alignment horizontal="left" vertical="center" wrapText="1"/>
    </xf>
    <xf numFmtId="2" fontId="3" fillId="4" borderId="1" xfId="0" applyNumberFormat="1" applyFont="1" applyFill="1" applyBorder="1" applyAlignment="1">
      <alignment horizontal="left" vertical="center" wrapText="1"/>
    </xf>
    <xf numFmtId="0" fontId="4"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2" borderId="5" xfId="0" applyFont="1" applyFill="1" applyBorder="1" applyAlignment="1">
      <alignment horizontal="center" wrapText="1"/>
    </xf>
  </cellXfs>
  <cellStyles count="3">
    <cellStyle name="Hyperlink" xfId="1" builtinId="8"/>
    <cellStyle name="Normal" xfId="0" builtinId="0"/>
    <cellStyle name="SAPBEXstdItem"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ta.mezeniece@izm.gov.lv" TargetMode="External"/></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60" zoomScaleNormal="100" workbookViewId="0">
      <selection activeCell="B29" sqref="B29"/>
    </sheetView>
  </sheetViews>
  <sheetFormatPr defaultColWidth="29.140625" defaultRowHeight="15.75"/>
  <cols>
    <col min="1" max="1" width="4.140625" style="4" customWidth="1"/>
    <col min="2" max="3" width="29.140625" style="4" customWidth="1"/>
    <col min="4" max="5" width="27.5703125" style="4" customWidth="1"/>
    <col min="6" max="6" width="27.42578125" style="4" customWidth="1"/>
    <col min="7" max="7" width="27.140625" style="4" customWidth="1"/>
    <col min="8" max="16384" width="29.140625" style="4"/>
  </cols>
  <sheetData>
    <row r="1" spans="1:8" s="2" customFormat="1" ht="132" customHeight="1">
      <c r="F1" s="31" t="s">
        <v>9</v>
      </c>
      <c r="G1" s="31"/>
    </row>
    <row r="2" spans="1:8" s="2" customFormat="1" ht="74.25" customHeight="1">
      <c r="A2" s="27" t="s">
        <v>0</v>
      </c>
      <c r="B2" s="27"/>
      <c r="C2" s="28" t="s">
        <v>30</v>
      </c>
      <c r="D2" s="29"/>
      <c r="E2" s="29"/>
      <c r="F2" s="29"/>
      <c r="G2" s="30"/>
    </row>
    <row r="3" spans="1:8" ht="63">
      <c r="A3" s="3" t="s">
        <v>6</v>
      </c>
      <c r="B3" s="3" t="s">
        <v>5</v>
      </c>
      <c r="C3" s="3" t="s">
        <v>26</v>
      </c>
      <c r="D3" s="3" t="s">
        <v>49</v>
      </c>
      <c r="E3" s="3" t="s">
        <v>27</v>
      </c>
      <c r="F3" s="3" t="s">
        <v>28</v>
      </c>
      <c r="G3" s="3" t="s">
        <v>29</v>
      </c>
    </row>
    <row r="4" spans="1:8">
      <c r="A4" s="1" t="s">
        <v>1</v>
      </c>
      <c r="B4" s="1" t="s">
        <v>2</v>
      </c>
      <c r="C4" s="1" t="s">
        <v>3</v>
      </c>
      <c r="D4" s="1" t="s">
        <v>31</v>
      </c>
      <c r="E4" s="1" t="s">
        <v>47</v>
      </c>
      <c r="F4" s="1" t="s">
        <v>32</v>
      </c>
      <c r="G4" s="1" t="s">
        <v>48</v>
      </c>
    </row>
    <row r="5" spans="1:8" ht="21" customHeight="1">
      <c r="A5" s="5" t="s">
        <v>1</v>
      </c>
      <c r="B5" s="17" t="s">
        <v>24</v>
      </c>
      <c r="C5" s="22">
        <v>40806159</v>
      </c>
      <c r="D5" s="22">
        <v>40934076</v>
      </c>
      <c r="E5" s="11">
        <f t="shared" ref="E5:E12" si="0">D5/0.702804</f>
        <v>58243942.834702134</v>
      </c>
      <c r="F5" s="21">
        <v>58243943</v>
      </c>
      <c r="G5" s="12">
        <f t="shared" ref="G5:G12" si="1">F5-E5</f>
        <v>0.16529786586761475</v>
      </c>
    </row>
    <row r="6" spans="1:8" ht="21" customHeight="1">
      <c r="A6" s="5" t="s">
        <v>2</v>
      </c>
      <c r="B6" s="6"/>
      <c r="C6" s="22">
        <v>6173485</v>
      </c>
      <c r="D6" s="20">
        <v>6196058</v>
      </c>
      <c r="E6" s="11">
        <f t="shared" si="0"/>
        <v>8816196.2652460709</v>
      </c>
      <c r="F6" s="21">
        <v>8816196</v>
      </c>
      <c r="G6" s="12">
        <f t="shared" si="1"/>
        <v>-0.26524607092142105</v>
      </c>
    </row>
    <row r="7" spans="1:8" ht="21" customHeight="1">
      <c r="A7" s="5" t="s">
        <v>3</v>
      </c>
      <c r="B7" s="17" t="s">
        <v>25</v>
      </c>
      <c r="C7" s="22">
        <v>37606622</v>
      </c>
      <c r="D7" s="20">
        <v>37478705</v>
      </c>
      <c r="E7" s="11">
        <f t="shared" si="0"/>
        <v>53327392.843523942</v>
      </c>
      <c r="F7" s="21">
        <v>53327393</v>
      </c>
      <c r="G7" s="12">
        <f t="shared" si="1"/>
        <v>0.15647605806589127</v>
      </c>
    </row>
    <row r="8" spans="1:8" ht="21" customHeight="1">
      <c r="A8" s="5" t="s">
        <v>31</v>
      </c>
      <c r="B8" s="6"/>
      <c r="C8" s="22">
        <v>6121974</v>
      </c>
      <c r="D8" s="20">
        <v>6099401</v>
      </c>
      <c r="E8" s="11">
        <f t="shared" si="0"/>
        <v>8678665.7446457334</v>
      </c>
      <c r="F8" s="21">
        <v>8678666</v>
      </c>
      <c r="G8" s="12">
        <f t="shared" si="1"/>
        <v>0.25535426661372185</v>
      </c>
    </row>
    <row r="9" spans="1:8" ht="21" customHeight="1">
      <c r="A9" s="5" t="s">
        <v>4</v>
      </c>
      <c r="B9" s="17" t="s">
        <v>7</v>
      </c>
      <c r="C9" s="22">
        <v>90708240</v>
      </c>
      <c r="D9" s="20">
        <v>90708240</v>
      </c>
      <c r="E9" s="11">
        <f t="shared" si="0"/>
        <v>129066197.68811789</v>
      </c>
      <c r="F9" s="25">
        <v>129066198</v>
      </c>
      <c r="G9" s="12">
        <f t="shared" si="1"/>
        <v>0.31188210844993591</v>
      </c>
    </row>
    <row r="10" spans="1:8" ht="21" customHeight="1">
      <c r="A10" s="5" t="s">
        <v>32</v>
      </c>
      <c r="B10" s="6"/>
      <c r="C10" s="22">
        <v>40806159</v>
      </c>
      <c r="D10" s="20">
        <v>40934076</v>
      </c>
      <c r="E10" s="11">
        <f>D10/0.702804</f>
        <v>58243942.834702134</v>
      </c>
      <c r="F10" s="21">
        <v>58243943</v>
      </c>
      <c r="G10" s="12">
        <f>F10-E10</f>
        <v>0.16529786586761475</v>
      </c>
    </row>
    <row r="11" spans="1:8" ht="21" customHeight="1">
      <c r="A11" s="5" t="s">
        <v>33</v>
      </c>
      <c r="B11" s="6"/>
      <c r="C11" s="22">
        <v>6173485</v>
      </c>
      <c r="D11" s="20">
        <v>6196058</v>
      </c>
      <c r="E11" s="11">
        <f t="shared" si="0"/>
        <v>8816196.2652460709</v>
      </c>
      <c r="F11" s="21">
        <v>8816196</v>
      </c>
      <c r="G11" s="12">
        <f t="shared" si="1"/>
        <v>-0.26524607092142105</v>
      </c>
    </row>
    <row r="12" spans="1:8" ht="21" customHeight="1">
      <c r="A12" s="5" t="s">
        <v>34</v>
      </c>
      <c r="B12" s="6"/>
      <c r="C12" s="22">
        <v>43728596</v>
      </c>
      <c r="D12" s="20">
        <v>43578106</v>
      </c>
      <c r="E12" s="11">
        <f t="shared" si="0"/>
        <v>62006058.588169679</v>
      </c>
      <c r="F12" s="21">
        <v>62006059</v>
      </c>
      <c r="G12" s="12">
        <f t="shared" si="1"/>
        <v>0.41183032095432281</v>
      </c>
    </row>
    <row r="13" spans="1:8" ht="21" customHeight="1">
      <c r="A13" s="5" t="s">
        <v>35</v>
      </c>
      <c r="B13" s="17" t="s">
        <v>13</v>
      </c>
      <c r="C13" s="22">
        <v>8522371</v>
      </c>
      <c r="D13" s="20">
        <v>8522371</v>
      </c>
      <c r="E13" s="11">
        <f t="shared" ref="E13:E19" si="2">D13/0.702804</f>
        <v>12126241.455654778</v>
      </c>
      <c r="F13" s="24">
        <v>12126242</v>
      </c>
      <c r="G13" s="12">
        <f t="shared" ref="G13:G24" si="3">F13-E13</f>
        <v>0.54434522241353989</v>
      </c>
      <c r="H13" s="23"/>
    </row>
    <row r="14" spans="1:8" ht="21" customHeight="1">
      <c r="A14" s="5" t="s">
        <v>36</v>
      </c>
      <c r="B14" s="17" t="s">
        <v>14</v>
      </c>
      <c r="C14" s="22">
        <v>2302928</v>
      </c>
      <c r="D14" s="7">
        <v>2302928</v>
      </c>
      <c r="E14" s="11">
        <f t="shared" si="2"/>
        <v>3276771.3331170571</v>
      </c>
      <c r="F14" s="13">
        <v>3276771</v>
      </c>
      <c r="G14" s="12">
        <f t="shared" si="3"/>
        <v>-0.33311705710366368</v>
      </c>
    </row>
    <row r="15" spans="1:8" ht="21" customHeight="1">
      <c r="A15" s="5" t="s">
        <v>37</v>
      </c>
      <c r="B15" s="17" t="s">
        <v>15</v>
      </c>
      <c r="C15" s="22">
        <v>6686155</v>
      </c>
      <c r="D15" s="18">
        <v>6686155</v>
      </c>
      <c r="E15" s="11">
        <f t="shared" si="2"/>
        <v>9513541.4710217938</v>
      </c>
      <c r="F15" s="24">
        <v>9513542</v>
      </c>
      <c r="G15" s="12">
        <f t="shared" si="3"/>
        <v>0.52897820621728897</v>
      </c>
    </row>
    <row r="16" spans="1:8" ht="21" customHeight="1">
      <c r="A16" s="5" t="s">
        <v>38</v>
      </c>
      <c r="B16" s="17" t="s">
        <v>16</v>
      </c>
      <c r="C16" s="22">
        <v>7943823</v>
      </c>
      <c r="D16" s="8">
        <v>7943823</v>
      </c>
      <c r="E16" s="11">
        <f t="shared" si="2"/>
        <v>11303041.815356771</v>
      </c>
      <c r="F16" s="24">
        <v>11303042</v>
      </c>
      <c r="G16" s="12">
        <f t="shared" si="3"/>
        <v>0.18464322946965694</v>
      </c>
    </row>
    <row r="17" spans="1:7" ht="21" customHeight="1">
      <c r="A17" s="5" t="s">
        <v>39</v>
      </c>
      <c r="B17" s="17" t="s">
        <v>17</v>
      </c>
      <c r="C17" s="22">
        <v>8878401</v>
      </c>
      <c r="D17" s="18">
        <v>8878401</v>
      </c>
      <c r="E17" s="11">
        <f>D17/0.702804</f>
        <v>12632826.506394386</v>
      </c>
      <c r="F17" s="13">
        <v>12632827</v>
      </c>
      <c r="G17" s="12">
        <f t="shared" si="3"/>
        <v>0.49360561370849609</v>
      </c>
    </row>
    <row r="18" spans="1:7" ht="21" customHeight="1">
      <c r="A18" s="5" t="s">
        <v>40</v>
      </c>
      <c r="B18" s="17" t="s">
        <v>18</v>
      </c>
      <c r="C18" s="22">
        <v>13218296</v>
      </c>
      <c r="D18" s="18">
        <v>13218296</v>
      </c>
      <c r="E18" s="11">
        <f t="shared" si="2"/>
        <v>18807940.763000779</v>
      </c>
      <c r="F18" s="13">
        <v>18807941</v>
      </c>
      <c r="G18" s="12">
        <f t="shared" si="3"/>
        <v>0.23699922114610672</v>
      </c>
    </row>
    <row r="19" spans="1:7" ht="21" customHeight="1">
      <c r="A19" s="5" t="s">
        <v>41</v>
      </c>
      <c r="B19" s="17" t="s">
        <v>19</v>
      </c>
      <c r="C19" s="22">
        <v>6723544</v>
      </c>
      <c r="D19" s="10">
        <v>6723544</v>
      </c>
      <c r="E19" s="11">
        <f t="shared" si="2"/>
        <v>9566741.225149544</v>
      </c>
      <c r="F19" s="13">
        <v>9566741</v>
      </c>
      <c r="G19" s="12">
        <f t="shared" si="3"/>
        <v>-0.22514954395592213</v>
      </c>
    </row>
    <row r="20" spans="1:7" ht="21" customHeight="1">
      <c r="A20" s="5" t="s">
        <v>42</v>
      </c>
      <c r="B20" s="17" t="s">
        <v>20</v>
      </c>
      <c r="C20" s="22">
        <v>10910409</v>
      </c>
      <c r="D20" s="18">
        <v>10910409</v>
      </c>
      <c r="E20" s="11">
        <f>D20/0.702804</f>
        <v>15524113.408574795</v>
      </c>
      <c r="F20" s="13">
        <v>15524113</v>
      </c>
      <c r="G20" s="12">
        <f t="shared" si="3"/>
        <v>-0.4085747953504324</v>
      </c>
    </row>
    <row r="21" spans="1:7" ht="21" customHeight="1">
      <c r="A21" s="5" t="s">
        <v>43</v>
      </c>
      <c r="B21" s="17" t="s">
        <v>21</v>
      </c>
      <c r="C21" s="22">
        <v>6130199</v>
      </c>
      <c r="D21" s="19">
        <v>6130199</v>
      </c>
      <c r="E21" s="11">
        <f>D21/0.702804</f>
        <v>8722487.3506696038</v>
      </c>
      <c r="F21" s="13">
        <v>8722487</v>
      </c>
      <c r="G21" s="12">
        <f t="shared" si="3"/>
        <v>-0.35066960379481316</v>
      </c>
    </row>
    <row r="22" spans="1:7" ht="21" customHeight="1">
      <c r="A22" s="5" t="s">
        <v>44</v>
      </c>
      <c r="B22" s="17" t="s">
        <v>22</v>
      </c>
      <c r="C22" s="22">
        <v>8500000</v>
      </c>
      <c r="D22" s="19">
        <v>8500000</v>
      </c>
      <c r="E22" s="11">
        <f>D22/0.702804</f>
        <v>12094410.39037911</v>
      </c>
      <c r="F22" s="13">
        <v>12094410</v>
      </c>
      <c r="G22" s="12">
        <f t="shared" si="3"/>
        <v>-0.39037911035120487</v>
      </c>
    </row>
    <row r="23" spans="1:7" ht="21" customHeight="1">
      <c r="A23" s="5" t="s">
        <v>45</v>
      </c>
      <c r="B23" s="17" t="s">
        <v>23</v>
      </c>
      <c r="C23" s="22">
        <v>10892114</v>
      </c>
      <c r="D23" s="19">
        <v>10892114</v>
      </c>
      <c r="E23" s="11">
        <f>D23/0.702804</f>
        <v>15498081.968799267</v>
      </c>
      <c r="F23" s="13">
        <v>15498082</v>
      </c>
      <c r="G23" s="12">
        <f t="shared" si="3"/>
        <v>3.1200733035802841E-2</v>
      </c>
    </row>
    <row r="24" spans="1:7" ht="21" customHeight="1">
      <c r="A24" s="5" t="s">
        <v>46</v>
      </c>
      <c r="B24" s="17" t="s">
        <v>8</v>
      </c>
      <c r="C24" s="22">
        <v>1000</v>
      </c>
      <c r="D24" s="9">
        <v>1000</v>
      </c>
      <c r="E24" s="11">
        <f>D24/0.702804</f>
        <v>1422.8718106328365</v>
      </c>
      <c r="F24" s="26">
        <v>1422.87</v>
      </c>
      <c r="G24" s="12">
        <f t="shared" si="3"/>
        <v>-1.8106328366229718E-3</v>
      </c>
    </row>
    <row r="27" spans="1:7">
      <c r="B27" s="4" t="s">
        <v>10</v>
      </c>
      <c r="E27" s="4" t="s">
        <v>11</v>
      </c>
    </row>
    <row r="29" spans="1:7">
      <c r="B29" s="14">
        <v>41564.772222222222</v>
      </c>
      <c r="C29" s="14"/>
    </row>
    <row r="30" spans="1:7">
      <c r="B30" s="4" t="s">
        <v>12</v>
      </c>
    </row>
    <row r="31" spans="1:7">
      <c r="B31" s="4" t="s">
        <v>50</v>
      </c>
    </row>
    <row r="32" spans="1:7">
      <c r="B32" s="4" t="s">
        <v>51</v>
      </c>
    </row>
    <row r="33" spans="2:4">
      <c r="B33" s="16" t="s">
        <v>52</v>
      </c>
      <c r="C33" s="16"/>
    </row>
    <row r="34" spans="2:4">
      <c r="B34" s="4">
        <v>67047974</v>
      </c>
    </row>
    <row r="37" spans="2:4">
      <c r="D37" s="15"/>
    </row>
    <row r="38" spans="2:4">
      <c r="D38" s="15"/>
    </row>
  </sheetData>
  <mergeCells count="3">
    <mergeCell ref="A2:B2"/>
    <mergeCell ref="F1:G1"/>
    <mergeCell ref="C2:G2"/>
  </mergeCells>
  <phoneticPr fontId="0" type="noConversion"/>
  <hyperlinks>
    <hyperlink ref="B33" r:id="rId1"/>
  </hyperlinks>
  <pageMargins left="0.19685039370078741" right="0.19685039370078741" top="0.43307086614173229" bottom="0.51181102362204722" header="0.23622047244094491" footer="0.15748031496062992"/>
  <pageSetup paperSize="9" scale="83" orientation="landscape" verticalDpi="0" r:id="rId2"/>
  <headerFooter>
    <oddFooter>&amp;C&amp;"Times New Roman,Regular"&amp;P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anotācijas pielikums</dc:title>
  <dc:subject>anotācijaqs pielikums</dc:subject>
  <dc:creator/>
  <dc:description>marta.mezeniece@izm.gov.lv
tālr. 67047974</dc:description>
  <cp:lastModifiedBy/>
  <dcterms:created xsi:type="dcterms:W3CDTF">2006-09-16T00:00:00Z</dcterms:created>
  <dcterms:modified xsi:type="dcterms:W3CDTF">2013-10-17T15:32:20Z</dcterms:modified>
</cp:coreProperties>
</file>