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735" windowWidth="14805" windowHeight="783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<sst xmlns="http://schemas.openxmlformats.org/spreadsheetml/2006/main" count="51" uniqueCount="44">
  <si>
    <t>Normatīvā akta nosaukums:</t>
  </si>
  <si>
    <t>1.</t>
  </si>
  <si>
    <t>(4)=(3)/0,702804</t>
  </si>
  <si>
    <t>2.</t>
  </si>
  <si>
    <t>3.</t>
  </si>
  <si>
    <t>5.</t>
  </si>
  <si>
    <t>Normatīvā akta pants, daļa, punkts</t>
  </si>
  <si>
    <t>Nr. p.k.</t>
  </si>
  <si>
    <t>(6)=(5)-(4)</t>
  </si>
  <si>
    <r>
      <t>5.</t>
    </r>
    <r>
      <rPr>
        <vertAlign val="superscript"/>
        <sz val="12"/>
        <color indexed="8"/>
        <rFont val="Times New Roman"/>
        <family val="1"/>
      </rPr>
      <t>1</t>
    </r>
    <r>
      <rPr>
        <sz val="12"/>
        <color indexed="8"/>
        <rFont val="Times New Roman"/>
        <family val="1"/>
      </rPr>
      <t>punkts</t>
    </r>
  </si>
  <si>
    <t>Ministru kabineta 2010.gada 28.septembra noteikumi Nr.922 "Noteikumi par darbības programmas "Cilvēkresursi un nodarbinātība" papildinājuma 1.2.1.1.3.apakšaktivitātes "Atbalsts sākotnējās profesionālās izglītības programmu īstenošanas kvalitātes uzlabošanai un īstenošanai" otro projekta iesnieguma atlases kārtu"</t>
  </si>
  <si>
    <t>Pielikums Ministru kabineta noteikumu projekta "Grozījumi 2010.gada 28.septembra noteikumos Nr.922 "Noteikumi par darbības programmas "Cilvēkresursi un nodarbinātība" papildinājuma 1.2.1.1.3.apakšaktivitātes "Atbalsts sākotnējās profesionālās izglītības programmu īstenošanas kvalitātes uzlabošanai un īstenošanai" otro projekta iesnieguma atlases kārtu" sākotnējās ietekmes novērtējuma ziņojumam (anotācijai)</t>
  </si>
  <si>
    <t>Izglītības un zinātnes ministrs</t>
  </si>
  <si>
    <t>V.Dombrovskis</t>
  </si>
  <si>
    <t xml:space="preserve">Struktūrfondu un starptautisko finanšu instrumentu </t>
  </si>
  <si>
    <t>departamenta pārvaldes vecākā referente</t>
  </si>
  <si>
    <t>M.Šūmane</t>
  </si>
  <si>
    <t>maija.sumane@izm.gov.lv</t>
  </si>
  <si>
    <t>42.1.5.apakšpunkts</t>
  </si>
  <si>
    <t>42.2.1.apakšpunkts</t>
  </si>
  <si>
    <t>42.3.3.apakšpunkts</t>
  </si>
  <si>
    <t>45.1.apakšpunkts</t>
  </si>
  <si>
    <t>46.1.apakšpunkts</t>
  </si>
  <si>
    <t>46.2.apakšpunkts</t>
  </si>
  <si>
    <t>4.</t>
  </si>
  <si>
    <t>6.</t>
  </si>
  <si>
    <t>7.</t>
  </si>
  <si>
    <t>8.</t>
  </si>
  <si>
    <t>9.</t>
  </si>
  <si>
    <t>10.</t>
  </si>
  <si>
    <t>11.</t>
  </si>
  <si>
    <t>12.</t>
  </si>
  <si>
    <t>13.</t>
  </si>
  <si>
    <t xml:space="preserve">Spēkā esošajā normatīvajā aktā paredzētā naudas summa latos </t>
  </si>
  <si>
    <r>
      <t>Matemātiskā noapaļošana uz euro</t>
    </r>
    <r>
      <rPr>
        <vertAlign val="superscript"/>
        <sz val="12"/>
        <color indexed="8"/>
        <rFont val="Times New Roman"/>
        <family val="1"/>
      </rPr>
      <t xml:space="preserve"> </t>
    </r>
    <r>
      <rPr>
        <sz val="12"/>
        <color indexed="8"/>
        <rFont val="Times New Roman"/>
        <family val="1"/>
      </rPr>
      <t xml:space="preserve">
(ar 6 cipariem aiz komata) </t>
    </r>
  </si>
  <si>
    <t xml:space="preserve">Summa, kas paredzēta normatīvā akta projektā, euro </t>
  </si>
  <si>
    <r>
      <t xml:space="preserve"> Izmaiņas pret sākotnējā normatīvajā aktā norādīto summu, euro </t>
    </r>
    <r>
      <rPr>
        <sz val="12"/>
        <color indexed="8"/>
        <rFont val="Times New Roman"/>
        <family val="1"/>
      </rPr>
      <t xml:space="preserve">
(ar 6 cipariem aiz komata) </t>
    </r>
  </si>
  <si>
    <t>45.2.apakšpunkts</t>
  </si>
  <si>
    <t>Vizē: Valsts sekretāre</t>
  </si>
  <si>
    <t>S.Liepiņa</t>
  </si>
  <si>
    <t>I.Griķe</t>
  </si>
  <si>
    <t>inga.grike@izm.gov.lv</t>
  </si>
  <si>
    <t>5.punkts</t>
  </si>
  <si>
    <t xml:space="preserve">5.punkts </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</si>
</sst>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s>
  <fonts count="50">
    <font>
      <sz val="11"/>
      <color theme="1"/>
      <name val="Calibri"/>
      <family val="2"/>
    </font>
    <font>
      <sz val="11"/>
      <color indexed="8"/>
      <name val="Calibri"/>
      <family val="2"/>
    </font>
    <font>
      <sz val="10"/>
      <color indexed="8"/>
      <name val="Times New Roman"/>
      <family val="1"/>
    </font>
    <font>
      <i/>
      <sz val="12"/>
      <color indexed="8"/>
      <name val="Times New Roman"/>
      <family val="1"/>
    </font>
    <font>
      <sz val="12"/>
      <color indexed="8"/>
      <name val="Times New Roman"/>
      <family val="1"/>
    </font>
    <font>
      <b/>
      <i/>
      <sz val="12"/>
      <color indexed="8"/>
      <name val="Times New Roman"/>
      <family val="1"/>
    </font>
    <font>
      <b/>
      <sz val="12"/>
      <color indexed="8"/>
      <name val="Times New Roman"/>
      <family val="1"/>
    </font>
    <font>
      <vertAlign val="superscript"/>
      <sz val="12"/>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Times New Roman"/>
      <family val="1"/>
    </font>
    <font>
      <u val="single"/>
      <sz val="11"/>
      <color indexed="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u val="single"/>
      <sz val="12"/>
      <color theme="10"/>
      <name val="Times New Roman"/>
      <family val="1"/>
    </font>
    <font>
      <u val="single"/>
      <sz val="11"/>
      <color theme="1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1">
    <xf numFmtId="0" fontId="0" fillId="0" borderId="0" xfId="0" applyFont="1" applyAlignment="1">
      <alignment/>
    </xf>
    <xf numFmtId="0" fontId="3" fillId="0" borderId="10" xfId="0" applyFont="1" applyBorder="1" applyAlignment="1">
      <alignment horizontal="center" vertical="center"/>
    </xf>
    <xf numFmtId="0" fontId="4" fillId="33" borderId="0" xfId="0" applyFont="1" applyFill="1" applyAlignment="1">
      <alignment/>
    </xf>
    <xf numFmtId="0" fontId="4" fillId="34" borderId="10" xfId="0" applyFont="1" applyFill="1" applyBorder="1" applyAlignment="1">
      <alignment horizontal="center" vertical="center" wrapText="1"/>
    </xf>
    <xf numFmtId="0" fontId="4" fillId="0" borderId="0" xfId="0" applyFont="1" applyAlignment="1">
      <alignment/>
    </xf>
    <xf numFmtId="2" fontId="4" fillId="0" borderId="10" xfId="0" applyNumberFormat="1" applyFont="1" applyBorder="1" applyAlignment="1">
      <alignment horizontal="left" vertical="center" wrapText="1"/>
    </xf>
    <xf numFmtId="2" fontId="4" fillId="33" borderId="10" xfId="0" applyNumberFormat="1" applyFont="1" applyFill="1" applyBorder="1" applyAlignment="1">
      <alignment horizontal="left" vertical="top" wrapText="1"/>
    </xf>
    <xf numFmtId="164" fontId="4" fillId="35" borderId="10" xfId="0" applyNumberFormat="1" applyFont="1" applyFill="1" applyBorder="1" applyAlignment="1">
      <alignment horizontal="left" vertical="center" wrapText="1"/>
    </xf>
    <xf numFmtId="164" fontId="4" fillId="0" borderId="10" xfId="0" applyNumberFormat="1" applyFont="1" applyBorder="1" applyAlignment="1">
      <alignment horizontal="center" vertical="center"/>
    </xf>
    <xf numFmtId="2" fontId="4" fillId="0" borderId="10" xfId="0" applyNumberFormat="1" applyFont="1" applyFill="1" applyBorder="1" applyAlignment="1">
      <alignment horizontal="left" vertical="center" wrapText="1"/>
    </xf>
    <xf numFmtId="164" fontId="4" fillId="0" borderId="10" xfId="0" applyNumberFormat="1" applyFont="1" applyFill="1" applyBorder="1" applyAlignment="1">
      <alignment horizontal="left" vertical="center" wrapText="1"/>
    </xf>
    <xf numFmtId="1" fontId="4" fillId="0" borderId="10" xfId="0" applyNumberFormat="1" applyFont="1" applyFill="1" applyBorder="1" applyAlignment="1">
      <alignment horizontal="left" vertical="center" wrapText="1"/>
    </xf>
    <xf numFmtId="164" fontId="4" fillId="0" borderId="10" xfId="0" applyNumberFormat="1" applyFont="1" applyFill="1" applyBorder="1" applyAlignment="1">
      <alignment horizontal="center" vertical="center"/>
    </xf>
    <xf numFmtId="0" fontId="4" fillId="0" borderId="10" xfId="0" applyFont="1" applyBorder="1" applyAlignment="1">
      <alignment horizontal="left" vertical="center"/>
    </xf>
    <xf numFmtId="0" fontId="4" fillId="0" borderId="10" xfId="0" applyFont="1" applyFill="1" applyBorder="1" applyAlignment="1">
      <alignment horizontal="left" vertical="center"/>
    </xf>
    <xf numFmtId="2" fontId="47" fillId="0" borderId="10" xfId="0" applyNumberFormat="1" applyFont="1" applyBorder="1" applyAlignment="1">
      <alignment horizontal="left"/>
    </xf>
    <xf numFmtId="2" fontId="47" fillId="0" borderId="10" xfId="0" applyNumberFormat="1" applyFont="1" applyFill="1" applyBorder="1" applyAlignment="1">
      <alignment horizontal="left"/>
    </xf>
    <xf numFmtId="2" fontId="4" fillId="35" borderId="10" xfId="0" applyNumberFormat="1" applyFont="1" applyFill="1" applyBorder="1" applyAlignment="1">
      <alignment horizontal="left" vertical="center" wrapText="1"/>
    </xf>
    <xf numFmtId="22" fontId="8" fillId="0" borderId="0" xfId="0" applyNumberFormat="1" applyFont="1" applyAlignment="1">
      <alignment horizontal="left"/>
    </xf>
    <xf numFmtId="0" fontId="4" fillId="0" borderId="0" xfId="0" applyFont="1" applyAlignment="1">
      <alignment horizontal="left"/>
    </xf>
    <xf numFmtId="0" fontId="48" fillId="0" borderId="0" xfId="53" applyFont="1" applyAlignment="1" applyProtection="1">
      <alignment/>
      <protection/>
    </xf>
    <xf numFmtId="0" fontId="8" fillId="0" borderId="10" xfId="0" applyFont="1" applyBorder="1" applyAlignment="1">
      <alignment horizontal="left" vertical="center"/>
    </xf>
    <xf numFmtId="0" fontId="49" fillId="0" borderId="0" xfId="53" applyFont="1" applyAlignment="1" applyProtection="1">
      <alignment/>
      <protection/>
    </xf>
    <xf numFmtId="2" fontId="6" fillId="0" borderId="10" xfId="0" applyNumberFormat="1" applyFont="1" applyFill="1" applyBorder="1" applyAlignment="1">
      <alignment horizontal="left" vertical="center" wrapText="1"/>
    </xf>
    <xf numFmtId="2" fontId="6" fillId="0" borderId="10" xfId="0" applyNumberFormat="1" applyFont="1" applyBorder="1" applyAlignment="1">
      <alignment horizontal="left" vertical="center" wrapText="1"/>
    </xf>
    <xf numFmtId="0" fontId="39" fillId="0" borderId="0" xfId="53" applyAlignment="1" applyProtection="1">
      <alignment/>
      <protection/>
    </xf>
    <xf numFmtId="0" fontId="5" fillId="34" borderId="10" xfId="0" applyFont="1" applyFill="1" applyBorder="1" applyAlignment="1">
      <alignment horizontal="center" vertical="center"/>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4" fillId="33" borderId="14"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APBEXstdItem"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ija.sumane@izm.gov.lv" TargetMode="External" /><Relationship Id="rId2" Type="http://schemas.openxmlformats.org/officeDocument/2006/relationships/hyperlink" Target="mailto:inga.grike@izm.gov.lv"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tabSelected="1" zoomScalePageLayoutView="0" workbookViewId="0" topLeftCell="A4">
      <selection activeCell="E23" sqref="E23"/>
    </sheetView>
  </sheetViews>
  <sheetFormatPr defaultColWidth="29.140625" defaultRowHeight="15"/>
  <cols>
    <col min="1" max="1" width="4.140625" style="4" customWidth="1"/>
    <col min="2" max="2" width="29.140625" style="4" customWidth="1"/>
    <col min="3" max="4" width="27.57421875" style="4" customWidth="1"/>
    <col min="5" max="5" width="27.421875" style="4" customWidth="1"/>
    <col min="6" max="6" width="27.140625" style="4" customWidth="1"/>
    <col min="7" max="16384" width="29.140625" style="4" customWidth="1"/>
  </cols>
  <sheetData>
    <row r="1" spans="5:6" s="2" customFormat="1" ht="128.25" customHeight="1">
      <c r="E1" s="30" t="s">
        <v>11</v>
      </c>
      <c r="F1" s="30"/>
    </row>
    <row r="2" spans="1:6" s="2" customFormat="1" ht="74.25" customHeight="1">
      <c r="A2" s="26" t="s">
        <v>0</v>
      </c>
      <c r="B2" s="26"/>
      <c r="C2" s="27" t="s">
        <v>10</v>
      </c>
      <c r="D2" s="28"/>
      <c r="E2" s="28"/>
      <c r="F2" s="29"/>
    </row>
    <row r="3" spans="1:6" ht="63">
      <c r="A3" s="3" t="s">
        <v>7</v>
      </c>
      <c r="B3" s="3" t="s">
        <v>6</v>
      </c>
      <c r="C3" s="3" t="s">
        <v>33</v>
      </c>
      <c r="D3" s="3" t="s">
        <v>34</v>
      </c>
      <c r="E3" s="3" t="s">
        <v>35</v>
      </c>
      <c r="F3" s="3" t="s">
        <v>36</v>
      </c>
    </row>
    <row r="4" spans="1:6" ht="15.75">
      <c r="A4" s="1" t="s">
        <v>1</v>
      </c>
      <c r="B4" s="1" t="s">
        <v>3</v>
      </c>
      <c r="C4" s="1" t="s">
        <v>4</v>
      </c>
      <c r="D4" s="1" t="s">
        <v>2</v>
      </c>
      <c r="E4" s="1" t="s">
        <v>5</v>
      </c>
      <c r="F4" s="1" t="s">
        <v>8</v>
      </c>
    </row>
    <row r="5" spans="1:6" ht="21" customHeight="1">
      <c r="A5" s="13" t="s">
        <v>1</v>
      </c>
      <c r="B5" s="14" t="s">
        <v>42</v>
      </c>
      <c r="C5" s="23">
        <v>5638066</v>
      </c>
      <c r="D5" s="10">
        <f aca="true" t="shared" si="0" ref="D5:D10">C5/0.702804</f>
        <v>8022245.177887434</v>
      </c>
      <c r="E5" s="11">
        <v>80222445</v>
      </c>
      <c r="F5" s="12">
        <f>E5-D5</f>
        <v>72200199.82211256</v>
      </c>
    </row>
    <row r="6" spans="1:6" ht="21" customHeight="1">
      <c r="A6" s="13" t="s">
        <v>3</v>
      </c>
      <c r="B6" s="14" t="s">
        <v>43</v>
      </c>
      <c r="C6" s="5">
        <v>4966753</v>
      </c>
      <c r="D6" s="7">
        <f t="shared" si="0"/>
        <v>7067052.834076073</v>
      </c>
      <c r="E6" s="11">
        <v>7067053</v>
      </c>
      <c r="F6" s="8">
        <f aca="true" t="shared" si="1" ref="F6:F17">E6-D6</f>
        <v>0.16592392697930336</v>
      </c>
    </row>
    <row r="7" spans="1:6" ht="21" customHeight="1">
      <c r="A7" s="13" t="s">
        <v>4</v>
      </c>
      <c r="B7" s="14" t="s">
        <v>42</v>
      </c>
      <c r="C7" s="24">
        <v>671313</v>
      </c>
      <c r="D7" s="7">
        <f t="shared" si="0"/>
        <v>955192.3438113614</v>
      </c>
      <c r="E7" s="11">
        <v>955192</v>
      </c>
      <c r="F7" s="8">
        <f t="shared" si="1"/>
        <v>-0.34381136135198176</v>
      </c>
    </row>
    <row r="8" spans="1:6" ht="21" customHeight="1">
      <c r="A8" s="13" t="s">
        <v>24</v>
      </c>
      <c r="B8" s="13" t="s">
        <v>9</v>
      </c>
      <c r="C8" s="15">
        <v>509500</v>
      </c>
      <c r="D8" s="7">
        <f t="shared" si="0"/>
        <v>724953.1875174302</v>
      </c>
      <c r="E8" s="17">
        <v>724953.19</v>
      </c>
      <c r="F8" s="8">
        <f t="shared" si="1"/>
        <v>0.0024825697764754295</v>
      </c>
    </row>
    <row r="9" spans="1:6" ht="21" customHeight="1">
      <c r="A9" s="13" t="s">
        <v>5</v>
      </c>
      <c r="B9" s="13" t="s">
        <v>9</v>
      </c>
      <c r="C9" s="16">
        <v>447646</v>
      </c>
      <c r="D9" s="10">
        <f t="shared" si="0"/>
        <v>636942.8745425467</v>
      </c>
      <c r="E9" s="9">
        <v>636942.88</v>
      </c>
      <c r="F9" s="12">
        <f>E9-D9</f>
        <v>0.005457453313283622</v>
      </c>
    </row>
    <row r="10" spans="1:6" ht="21" customHeight="1">
      <c r="A10" s="13" t="s">
        <v>25</v>
      </c>
      <c r="B10" s="13" t="s">
        <v>9</v>
      </c>
      <c r="C10" s="15">
        <v>61854</v>
      </c>
      <c r="D10" s="7">
        <f t="shared" si="0"/>
        <v>88010.31297488346</v>
      </c>
      <c r="E10" s="17">
        <v>88010.31</v>
      </c>
      <c r="F10" s="8">
        <f t="shared" si="1"/>
        <v>-0.0029748834640486166</v>
      </c>
    </row>
    <row r="11" spans="1:6" ht="21" customHeight="1">
      <c r="A11" s="13" t="s">
        <v>26</v>
      </c>
      <c r="B11" s="13" t="s">
        <v>18</v>
      </c>
      <c r="C11" s="5">
        <v>50</v>
      </c>
      <c r="D11" s="7">
        <f aca="true" t="shared" si="2" ref="D11:D17">C11/0.702804</f>
        <v>71.14359053164182</v>
      </c>
      <c r="E11" s="17">
        <v>71.14</v>
      </c>
      <c r="F11" s="8">
        <f t="shared" si="1"/>
        <v>-0.003590531641819439</v>
      </c>
    </row>
    <row r="12" spans="1:6" ht="21" customHeight="1">
      <c r="A12" s="13" t="s">
        <v>27</v>
      </c>
      <c r="B12" s="13" t="s">
        <v>19</v>
      </c>
      <c r="C12" s="5">
        <v>50</v>
      </c>
      <c r="D12" s="7">
        <f t="shared" si="2"/>
        <v>71.14359053164182</v>
      </c>
      <c r="E12" s="17">
        <v>71.14</v>
      </c>
      <c r="F12" s="8">
        <f t="shared" si="1"/>
        <v>-0.003590531641819439</v>
      </c>
    </row>
    <row r="13" spans="1:6" ht="21" customHeight="1">
      <c r="A13" s="13" t="s">
        <v>28</v>
      </c>
      <c r="B13" s="13" t="s">
        <v>20</v>
      </c>
      <c r="C13" s="5">
        <v>50</v>
      </c>
      <c r="D13" s="7">
        <f t="shared" si="2"/>
        <v>71.14359053164182</v>
      </c>
      <c r="E13" s="17">
        <v>71.14</v>
      </c>
      <c r="F13" s="8">
        <f t="shared" si="1"/>
        <v>-0.003590531641819439</v>
      </c>
    </row>
    <row r="14" spans="1:6" ht="21" customHeight="1">
      <c r="A14" s="13" t="s">
        <v>29</v>
      </c>
      <c r="B14" s="13" t="s">
        <v>21</v>
      </c>
      <c r="C14" s="15">
        <v>1083</v>
      </c>
      <c r="D14" s="7">
        <f t="shared" si="2"/>
        <v>1540.970170915362</v>
      </c>
      <c r="E14" s="17">
        <v>1540.97</v>
      </c>
      <c r="F14" s="8">
        <f t="shared" si="1"/>
        <v>-0.00017091536187763268</v>
      </c>
    </row>
    <row r="15" spans="1:6" ht="21" customHeight="1">
      <c r="A15" s="13" t="s">
        <v>30</v>
      </c>
      <c r="B15" s="21" t="s">
        <v>37</v>
      </c>
      <c r="C15" s="15">
        <v>1407</v>
      </c>
      <c r="D15" s="7">
        <f t="shared" si="2"/>
        <v>2001.980637560401</v>
      </c>
      <c r="E15" s="17">
        <v>2001.98</v>
      </c>
      <c r="F15" s="8">
        <f t="shared" si="1"/>
        <v>-0.0006375604009463132</v>
      </c>
    </row>
    <row r="16" spans="1:6" ht="21" customHeight="1">
      <c r="A16" s="13" t="s">
        <v>31</v>
      </c>
      <c r="B16" s="13" t="s">
        <v>22</v>
      </c>
      <c r="C16" s="15">
        <v>1409</v>
      </c>
      <c r="D16" s="7">
        <f t="shared" si="2"/>
        <v>2004.8263811816666</v>
      </c>
      <c r="E16" s="17">
        <v>2004.83</v>
      </c>
      <c r="F16" s="8">
        <f t="shared" si="1"/>
        <v>0.0036188183332797053</v>
      </c>
    </row>
    <row r="17" spans="1:6" ht="21" customHeight="1">
      <c r="A17" s="13" t="s">
        <v>32</v>
      </c>
      <c r="B17" s="13" t="s">
        <v>23</v>
      </c>
      <c r="C17" s="6">
        <v>1862</v>
      </c>
      <c r="D17" s="7">
        <f t="shared" si="2"/>
        <v>2649.3873113983414</v>
      </c>
      <c r="E17" s="17">
        <v>2649.39</v>
      </c>
      <c r="F17" s="8">
        <f t="shared" si="1"/>
        <v>0.002688601658519474</v>
      </c>
    </row>
    <row r="19" spans="2:4" ht="15.75">
      <c r="B19" s="4" t="s">
        <v>12</v>
      </c>
      <c r="D19" s="4" t="s">
        <v>13</v>
      </c>
    </row>
    <row r="21" spans="2:4" ht="15.75">
      <c r="B21" s="4" t="s">
        <v>38</v>
      </c>
      <c r="D21" s="4" t="s">
        <v>39</v>
      </c>
    </row>
    <row r="23" ht="15.75">
      <c r="B23" s="18">
        <v>41561.450694444444</v>
      </c>
    </row>
    <row r="24" ht="15.75">
      <c r="B24" s="4" t="s">
        <v>14</v>
      </c>
    </row>
    <row r="25" ht="15.75">
      <c r="B25" s="4" t="s">
        <v>15</v>
      </c>
    </row>
    <row r="26" ht="15.75">
      <c r="B26" s="4" t="s">
        <v>16</v>
      </c>
    </row>
    <row r="27" ht="15.75">
      <c r="B27" s="20" t="s">
        <v>17</v>
      </c>
    </row>
    <row r="28" ht="15.75">
      <c r="B28" s="19">
        <v>67047921</v>
      </c>
    </row>
    <row r="29" ht="15.75">
      <c r="B29" s="4" t="s">
        <v>40</v>
      </c>
    </row>
    <row r="30" ht="15.75">
      <c r="B30" s="22" t="s">
        <v>41</v>
      </c>
    </row>
    <row r="31" ht="15.75">
      <c r="B31" s="19">
        <v>67047826</v>
      </c>
    </row>
    <row r="33" ht="15.75">
      <c r="B33" s="25"/>
    </row>
  </sheetData>
  <sheetProtection/>
  <mergeCells count="3">
    <mergeCell ref="A2:B2"/>
    <mergeCell ref="C2:F2"/>
    <mergeCell ref="E1:F1"/>
  </mergeCells>
  <hyperlinks>
    <hyperlink ref="B27" r:id="rId1" display="maija.sumane@izm.gov.lv"/>
    <hyperlink ref="B30" r:id="rId2" display="inga.grike@izm.gov.lv"/>
  </hyperlinks>
  <printOptions/>
  <pageMargins left="0.1968503937007874" right="0.1968503937007874" top="0.34" bottom="0.4724409448818898" header="0.22" footer="0.15748031496062992"/>
  <pageSetup horizontalDpi="600" verticalDpi="600" orientation="landscape" paperSize="9" r:id="rId3"/>
  <headerFooter>
    <oddFooter>&amp;C&amp;"Times New Roman,Regular"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2013-10-16T06:27:19Z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