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I12" i="14"/>
  <c r="H12"/>
  <c r="G12"/>
  <c r="I10"/>
  <c r="H10"/>
  <c r="G10"/>
  <c r="I9"/>
  <c r="H9"/>
  <c r="G9"/>
  <c r="I8"/>
  <c r="H8"/>
  <c r="G8"/>
  <c r="I7"/>
  <c r="H7"/>
  <c r="G7"/>
  <c r="F16"/>
  <c r="G16"/>
  <c r="H16"/>
  <c r="I16"/>
  <c r="J16"/>
  <c r="K16"/>
  <c r="F18"/>
  <c r="G18"/>
  <c r="H18"/>
  <c r="I18"/>
  <c r="J18"/>
  <c r="K18"/>
  <c r="F19"/>
  <c r="G19"/>
  <c r="H19"/>
  <c r="I19"/>
  <c r="J19"/>
  <c r="K19"/>
  <c r="F20"/>
  <c r="G20"/>
  <c r="H20"/>
  <c r="I20"/>
  <c r="J20"/>
  <c r="K20"/>
  <c r="F14"/>
  <c r="G14"/>
  <c r="H14"/>
  <c r="I14"/>
  <c r="J14"/>
  <c r="K14"/>
  <c r="F13"/>
  <c r="G13"/>
  <c r="H13"/>
  <c r="I13"/>
  <c r="J13"/>
  <c r="K13"/>
  <c r="K9"/>
  <c r="J9"/>
  <c r="K8"/>
  <c r="J8"/>
  <c r="K7"/>
  <c r="J7"/>
  <c r="K12" l="1"/>
  <c r="J12"/>
  <c r="K10"/>
  <c r="J10"/>
</calcChain>
</file>

<file path=xl/sharedStrings.xml><?xml version="1.0" encoding="utf-8"?>
<sst xmlns="http://schemas.openxmlformats.org/spreadsheetml/2006/main" count="72" uniqueCount="69">
  <si>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</si>
  <si>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</si>
  <si>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</si>
  <si>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</si>
  <si>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</si>
  <si>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</si>
  <si>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</si>
  <si>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</si>
  <si>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</si>
  <si>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</si>
  <si>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</si>
  <si>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</si>
  <si>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</si>
  <si>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</si>
  <si>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</si>
  <si>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</si>
  <si>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</si>
  <si>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</si>
  <si>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t>1.1.</t>
  </si>
  <si>
    <t>1.2.</t>
  </si>
  <si>
    <t>1.3.</t>
  </si>
  <si>
    <t>Kancelejas pakalpojumi</t>
  </si>
  <si>
    <t>2.1.</t>
  </si>
  <si>
    <t>2.2.</t>
  </si>
  <si>
    <t>2.3.</t>
  </si>
  <si>
    <t>viena vienība</t>
  </si>
  <si>
    <t>arhīva dokumentu, izziņu sagatavošana un izsniegšana</t>
  </si>
  <si>
    <t>viens komplekts</t>
  </si>
  <si>
    <t>viens reflektants</t>
  </si>
  <si>
    <t>3.1.</t>
  </si>
  <si>
    <t>3.2.</t>
  </si>
  <si>
    <t>pārbaudījumi</t>
  </si>
  <si>
    <t>vienai personai</t>
  </si>
  <si>
    <t>viens eksāmens</t>
  </si>
  <si>
    <t>viena ieskaite</t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</si>
  <si>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</si>
  <si>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</si>
  <si>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</si>
  <si>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</si>
  <si>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</si>
  <si>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 xml:space="preserve">Piezīmes </t>
  </si>
  <si>
    <t>izglītojamiem, kas mācās vai studē budžeta grupā</t>
  </si>
  <si>
    <t>viena vieta mēnesī</t>
  </si>
  <si>
    <t>1.4.</t>
  </si>
  <si>
    <t>citām personām</t>
  </si>
  <si>
    <t>viena vieta diennaktī</t>
  </si>
  <si>
    <t>reflektantu dokumentu pieņemšana un reģistrēšana</t>
  </si>
  <si>
    <t>Vērtējums par iepriekšējā izglītībā vai profesionālajā pieredzē sasniegtu studiju rezultātu atzīšana</t>
  </si>
  <si>
    <t>iesniegto dokumentu izvērtēšana un lēmuma sagatavošana</t>
  </si>
  <si>
    <t>ieskaite</t>
  </si>
  <si>
    <t>eksāmens</t>
  </si>
  <si>
    <t>praktisko darba iemaņu pārbaude</t>
  </si>
  <si>
    <t>viena pārbaude</t>
  </si>
  <si>
    <t xml:space="preserve">*Pievienotās vērtības nodokli nepiemēro saskaņā ar Pievienotās vērtības nodokļa likuma 59.panta pirmo daļu . </t>
  </si>
  <si>
    <t>Augstākās izglītības, zinātnes un inovāciju departamenta vecākā referente Izolde Rotberga</t>
  </si>
  <si>
    <t>izolde.rotberga@izm.gov.lv</t>
  </si>
  <si>
    <t>izglītojamajiem, kas mācās vai studē budžeta grupā (atvieglojumi 50% apmērā bāreņiem un bez vecāku gādības palikušajiem bērniem, bērniem no daudzbērnu ģimenēm un izglītojamiem, kuru ģimenei piešķirts trūcigās ģimenes statuss, līdz 24 gadu vecuma sasniegšanai)</t>
  </si>
  <si>
    <t>Koledžas dienesta viesnīcas īres maksa</t>
  </si>
  <si>
    <t>īslaicīga gultas vietas īre (līdz septiņām diennaktīm) citām personām</t>
  </si>
  <si>
    <t xml:space="preserve">ar mācību procesu saistītās dokumentācijas dublikāta izdruku izsniegšana </t>
  </si>
  <si>
    <t>3.2.1.</t>
  </si>
  <si>
    <t>3.2.2.</t>
  </si>
  <si>
    <t>5.2.3.</t>
  </si>
  <si>
    <t>Ministru kabineta 2009.gada 15.decembra noteikumi Nr.1439 "Rīgas Uzņēmējdarbības koledžas maksas pakalpojumu cenrādis"</t>
  </si>
  <si>
    <t xml:space="preserve">Pielikums Ministru kabineta noteikumu projekta "Rīgas Uzņēmējdarbības koledžas maksas pakalpojumu cenrādis" sākotnējās ietekmes novērtējuma ziņojumam (anotācijai)  </t>
  </si>
  <si>
    <r>
      <t>PVN (ar 2 cipariem aiz komata) (</t>
    </r>
    <r>
      <rPr>
        <i/>
        <sz val="9"/>
        <rFont val="Times New Roman"/>
        <family val="1"/>
        <charset val="186"/>
      </rPr>
      <t>euro)</t>
    </r>
    <r>
      <rPr>
        <sz val="9"/>
        <rFont val="Calibri"/>
        <family val="2"/>
        <charset val="186"/>
      </rPr>
      <t>*</t>
    </r>
  </si>
  <si>
    <t>Vizē:</t>
  </si>
  <si>
    <t>Valsts sekretāre</t>
  </si>
  <si>
    <t>S.Liepiņa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</si>
</sst>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indexed="12"/>
      <name val="Times New Roman"/>
      <family val="1"/>
      <charset val="186"/>
    </font>
    <font>
      <sz val="9"/>
      <name val="Calibri"/>
      <family val="2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8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/>
    <xf numFmtId="49" fontId="5" fillId="0" borderId="2" xfId="0" applyNumberFormat="1" applyFont="1" applyBorder="1" applyAlignment="1">
      <alignment vertical="top" wrapText="1"/>
    </xf>
    <xf numFmtId="22" fontId="10" fillId="0" borderId="0" xfId="0" applyNumberFormat="1" applyFont="1"/>
    <xf numFmtId="0" fontId="10" fillId="0" borderId="0" xfId="0" applyFont="1" applyAlignment="1">
      <alignment vertical="top" wrapText="1"/>
    </xf>
    <xf numFmtId="0" fontId="17" fillId="0" borderId="0" xfId="1" applyFont="1" applyAlignment="1" applyProtection="1"/>
    <xf numFmtId="0" fontId="10" fillId="0" borderId="0" xfId="0" applyFont="1" applyAlignment="1">
      <alignment horizontal="left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16" fontId="2" fillId="0" borderId="9" xfId="0" applyNumberFormat="1" applyFont="1" applyBorder="1" applyAlignment="1">
      <alignment vertical="top"/>
    </xf>
    <xf numFmtId="14" fontId="2" fillId="0" borderId="9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/>
    <xf numFmtId="2" fontId="4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16" fillId="0" borderId="0" xfId="0" applyFont="1" applyBorder="1" applyAlignment="1"/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vertical="top" wrapText="1"/>
    </xf>
    <xf numFmtId="0" fontId="13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6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19" fillId="0" borderId="0" xfId="0" applyFont="1"/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zolde.rotberg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Layout" topLeftCell="A16" zoomScaleNormal="100" workbookViewId="0">
      <selection activeCell="B30" sqref="B30"/>
    </sheetView>
  </sheetViews>
  <sheetFormatPr defaultRowHeight="15"/>
  <cols>
    <col min="1" max="1" width="7.42578125" customWidth="1"/>
    <col min="2" max="2" width="23.140625" customWidth="1"/>
    <col min="3" max="3" width="13" customWidth="1"/>
    <col min="4" max="4" width="10" bestFit="1" customWidth="1"/>
    <col min="5" max="5" width="10" customWidth="1"/>
    <col min="6" max="6" width="12.85546875" customWidth="1"/>
    <col min="7" max="7" width="11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70.5" customHeight="1">
      <c r="G1" s="69" t="s">
        <v>64</v>
      </c>
      <c r="H1" s="69"/>
      <c r="I1" s="69"/>
      <c r="J1" s="69"/>
      <c r="K1" s="69"/>
    </row>
    <row r="2" spans="1:23" ht="15.75">
      <c r="A2" s="67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23" ht="34.5" customHeight="1" thickBot="1">
      <c r="A3" s="75" t="s">
        <v>63</v>
      </c>
      <c r="B3" s="75"/>
      <c r="C3" s="76"/>
      <c r="D3" s="76"/>
      <c r="E3" s="76"/>
      <c r="F3" s="76"/>
      <c r="G3" s="76"/>
      <c r="H3" s="76"/>
      <c r="I3" s="76"/>
      <c r="J3" s="76"/>
      <c r="K3" s="77"/>
    </row>
    <row r="4" spans="1:23" ht="120">
      <c r="A4" s="45" t="s">
        <v>0</v>
      </c>
      <c r="B4" s="46" t="s">
        <v>5</v>
      </c>
      <c r="C4" s="46" t="s">
        <v>8</v>
      </c>
      <c r="D4" s="47" t="s">
        <v>13</v>
      </c>
      <c r="E4" s="47" t="s">
        <v>9</v>
      </c>
      <c r="F4" s="47" t="s">
        <v>14</v>
      </c>
      <c r="G4" s="47" t="s">
        <v>36</v>
      </c>
      <c r="H4" s="46" t="s">
        <v>17</v>
      </c>
      <c r="I4" s="46" t="s">
        <v>35</v>
      </c>
      <c r="J4" s="47" t="s">
        <v>65</v>
      </c>
      <c r="K4" s="48" t="s">
        <v>7</v>
      </c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7.75" customHeight="1">
      <c r="A5" s="49">
        <v>1</v>
      </c>
      <c r="B5" s="23">
        <v>2</v>
      </c>
      <c r="C5" s="23" t="s">
        <v>10</v>
      </c>
      <c r="D5" s="23" t="s">
        <v>11</v>
      </c>
      <c r="E5" s="23" t="s">
        <v>12</v>
      </c>
      <c r="F5" s="23" t="s">
        <v>3</v>
      </c>
      <c r="G5" s="24" t="s">
        <v>16</v>
      </c>
      <c r="H5" s="25" t="s">
        <v>4</v>
      </c>
      <c r="I5" s="25" t="s">
        <v>6</v>
      </c>
      <c r="J5" s="25"/>
      <c r="K5" s="50" t="s">
        <v>15</v>
      </c>
    </row>
    <row r="6" spans="1:23" ht="24">
      <c r="A6" s="51" t="s">
        <v>1</v>
      </c>
      <c r="B6" s="2" t="s">
        <v>57</v>
      </c>
      <c r="C6" s="26"/>
      <c r="D6" s="3"/>
      <c r="E6" s="27"/>
      <c r="F6" s="28"/>
      <c r="G6" s="29"/>
      <c r="H6" s="30"/>
      <c r="I6" s="31"/>
      <c r="J6" s="32"/>
      <c r="K6" s="52"/>
    </row>
    <row r="7" spans="1:23" ht="24">
      <c r="A7" s="51" t="s">
        <v>18</v>
      </c>
      <c r="B7" s="2" t="s">
        <v>41</v>
      </c>
      <c r="C7" s="26" t="s">
        <v>42</v>
      </c>
      <c r="D7" s="27">
        <v>9</v>
      </c>
      <c r="E7" s="27">
        <v>0</v>
      </c>
      <c r="F7" s="28">
        <v>9</v>
      </c>
      <c r="G7" s="29">
        <f>ROUND(F7/0.702804,6)</f>
        <v>12.805846000000001</v>
      </c>
      <c r="H7" s="30">
        <f>ROUND(F7/0.702804,2)</f>
        <v>12.81</v>
      </c>
      <c r="I7" s="28">
        <f>ROUND(D7/0.702804,2)</f>
        <v>12.81</v>
      </c>
      <c r="J7" s="33">
        <f>H7-I7</f>
        <v>0</v>
      </c>
      <c r="K7" s="53">
        <f>H7-G7</f>
        <v>4.153999999999769E-3</v>
      </c>
      <c r="M7" s="20"/>
    </row>
    <row r="8" spans="1:23" ht="120">
      <c r="A8" s="51" t="s">
        <v>19</v>
      </c>
      <c r="B8" s="2" t="s">
        <v>56</v>
      </c>
      <c r="C8" s="26" t="s">
        <v>42</v>
      </c>
      <c r="D8" s="27">
        <v>4.5</v>
      </c>
      <c r="E8" s="27">
        <v>0</v>
      </c>
      <c r="F8" s="28">
        <v>4.5</v>
      </c>
      <c r="G8" s="29">
        <f>ROUND(F8/0.702804,6)</f>
        <v>6.4029230000000004</v>
      </c>
      <c r="H8" s="30">
        <f>ROUND(F8/0.702804,2)</f>
        <v>6.4</v>
      </c>
      <c r="I8" s="28">
        <f>ROUND(D8/0.702804,2)</f>
        <v>6.4</v>
      </c>
      <c r="J8" s="33">
        <f>H8-I8</f>
        <v>0</v>
      </c>
      <c r="K8" s="53">
        <f>H8-G8</f>
        <v>-2.9230000000000089E-3</v>
      </c>
    </row>
    <row r="9" spans="1:23" ht="28.5" customHeight="1">
      <c r="A9" s="51" t="s">
        <v>20</v>
      </c>
      <c r="B9" s="2" t="s">
        <v>44</v>
      </c>
      <c r="C9" s="2" t="s">
        <v>42</v>
      </c>
      <c r="D9" s="27">
        <v>20</v>
      </c>
      <c r="E9" s="27">
        <v>0</v>
      </c>
      <c r="F9" s="28">
        <v>20</v>
      </c>
      <c r="G9" s="29">
        <f>ROUND(F9/0.702804,6)</f>
        <v>28.457436000000001</v>
      </c>
      <c r="H9" s="30">
        <f>ROUND(F9/0.702804,2)</f>
        <v>28.46</v>
      </c>
      <c r="I9" s="28">
        <f>ROUND(D9/0.702804,2)</f>
        <v>28.46</v>
      </c>
      <c r="J9" s="33">
        <f>H9-I9</f>
        <v>0</v>
      </c>
      <c r="K9" s="53">
        <f>H9-G9</f>
        <v>2.5639999999995666E-3</v>
      </c>
    </row>
    <row r="10" spans="1:23" ht="27.75" customHeight="1">
      <c r="A10" s="51" t="s">
        <v>43</v>
      </c>
      <c r="B10" s="2" t="s">
        <v>58</v>
      </c>
      <c r="C10" s="26" t="s">
        <v>45</v>
      </c>
      <c r="D10" s="27">
        <v>5</v>
      </c>
      <c r="E10" s="27">
        <v>0</v>
      </c>
      <c r="F10" s="28">
        <v>5</v>
      </c>
      <c r="G10" s="29">
        <f>ROUND(F10/0.702804,6)</f>
        <v>7.1143590000000003</v>
      </c>
      <c r="H10" s="30">
        <f>ROUND(F10/0.702804,2)</f>
        <v>7.11</v>
      </c>
      <c r="I10" s="28">
        <f>ROUND(D10/0.702804,2)</f>
        <v>7.11</v>
      </c>
      <c r="J10" s="33">
        <f>H10-I10</f>
        <v>0</v>
      </c>
      <c r="K10" s="53">
        <f>H10-G10</f>
        <v>-4.3590000000000018E-3</v>
      </c>
      <c r="L10" s="16"/>
      <c r="M10" s="14"/>
    </row>
    <row r="11" spans="1:23">
      <c r="A11" s="54" t="s">
        <v>2</v>
      </c>
      <c r="B11" s="35" t="s">
        <v>21</v>
      </c>
      <c r="C11" s="36"/>
      <c r="D11" s="34"/>
      <c r="E11" s="34"/>
      <c r="F11" s="28"/>
      <c r="G11" s="29"/>
      <c r="H11" s="30"/>
      <c r="I11" s="28"/>
      <c r="J11" s="33"/>
      <c r="K11" s="53"/>
      <c r="L11" s="16"/>
      <c r="M11" s="17"/>
    </row>
    <row r="12" spans="1:23" ht="24">
      <c r="A12" s="51" t="s">
        <v>22</v>
      </c>
      <c r="B12" s="35" t="s">
        <v>26</v>
      </c>
      <c r="C12" s="26" t="s">
        <v>27</v>
      </c>
      <c r="D12" s="34">
        <v>3</v>
      </c>
      <c r="E12" s="34">
        <v>0</v>
      </c>
      <c r="F12" s="28">
        <v>3</v>
      </c>
      <c r="G12" s="29">
        <f>ROUND(F12/0.702804,6)</f>
        <v>4.2686149999999996</v>
      </c>
      <c r="H12" s="30">
        <f>ROUND(F12/0.702804,2)</f>
        <v>4.2699999999999996</v>
      </c>
      <c r="I12" s="28">
        <f>ROUND(D12/0.702804,2)</f>
        <v>4.2699999999999996</v>
      </c>
      <c r="J12" s="33">
        <f>H12-I12</f>
        <v>0</v>
      </c>
      <c r="K12" s="53">
        <f>H12-G12</f>
        <v>1.3849999999999696E-3</v>
      </c>
      <c r="L12" s="16"/>
      <c r="M12" s="18"/>
    </row>
    <row r="13" spans="1:23" ht="36">
      <c r="A13" s="55" t="s">
        <v>23</v>
      </c>
      <c r="B13" s="2" t="s">
        <v>59</v>
      </c>
      <c r="C13" s="36" t="s">
        <v>25</v>
      </c>
      <c r="D13" s="34">
        <v>3</v>
      </c>
      <c r="E13" s="34">
        <v>0</v>
      </c>
      <c r="F13" s="28">
        <f>D13+E13</f>
        <v>3</v>
      </c>
      <c r="G13" s="29">
        <f t="shared" ref="G13:G20" si="0">ROUND(F13/0.702804,6)</f>
        <v>4.2686149999999996</v>
      </c>
      <c r="H13" s="30">
        <f>ROUND(F13/0.702804,2)</f>
        <v>4.2699999999999996</v>
      </c>
      <c r="I13" s="28">
        <f>ROUND(D13/0.702804,2)</f>
        <v>4.2699999999999996</v>
      </c>
      <c r="J13" s="33">
        <f>H13-I13</f>
        <v>0</v>
      </c>
      <c r="K13" s="53">
        <f>H13-G13</f>
        <v>1.3849999999999696E-3</v>
      </c>
      <c r="L13" s="18"/>
    </row>
    <row r="14" spans="1:23" ht="24">
      <c r="A14" s="56" t="s">
        <v>24</v>
      </c>
      <c r="B14" s="2" t="s">
        <v>46</v>
      </c>
      <c r="C14" s="36" t="s">
        <v>28</v>
      </c>
      <c r="D14" s="34">
        <v>3</v>
      </c>
      <c r="E14" s="34">
        <v>0</v>
      </c>
      <c r="F14" s="28">
        <f>D14+E14</f>
        <v>3</v>
      </c>
      <c r="G14" s="29">
        <f t="shared" si="0"/>
        <v>4.2686149999999996</v>
      </c>
      <c r="H14" s="30">
        <f>ROUND(F14/0.702804,2)</f>
        <v>4.2699999999999996</v>
      </c>
      <c r="I14" s="28">
        <f>ROUND(D14/0.702804,2)</f>
        <v>4.2699999999999996</v>
      </c>
      <c r="J14" s="33">
        <f>H14-I14</f>
        <v>0</v>
      </c>
      <c r="K14" s="53">
        <f>H14-G14</f>
        <v>1.3849999999999696E-3</v>
      </c>
      <c r="L14" s="18"/>
    </row>
    <row r="15" spans="1:23" ht="48">
      <c r="A15" s="55" t="s">
        <v>3</v>
      </c>
      <c r="B15" s="40" t="s">
        <v>47</v>
      </c>
      <c r="C15" s="39"/>
      <c r="D15" s="34"/>
      <c r="E15" s="34"/>
      <c r="F15" s="28"/>
      <c r="G15" s="29"/>
      <c r="H15" s="30"/>
      <c r="I15" s="28"/>
      <c r="J15" s="33"/>
      <c r="K15" s="53"/>
    </row>
    <row r="16" spans="1:23" ht="36" customHeight="1">
      <c r="A16" s="57" t="s">
        <v>29</v>
      </c>
      <c r="B16" s="38" t="s">
        <v>48</v>
      </c>
      <c r="C16" s="37" t="s">
        <v>32</v>
      </c>
      <c r="D16" s="34">
        <v>32.89</v>
      </c>
      <c r="E16" s="34">
        <v>0</v>
      </c>
      <c r="F16" s="28">
        <f>D16+E16</f>
        <v>32.89</v>
      </c>
      <c r="G16" s="29">
        <f t="shared" si="0"/>
        <v>46.798254</v>
      </c>
      <c r="H16" s="30">
        <f>ROUND(F16/0.702804,2)</f>
        <v>46.8</v>
      </c>
      <c r="I16" s="28">
        <f>ROUND(D16/0.702804,2)</f>
        <v>46.8</v>
      </c>
      <c r="J16" s="33">
        <f>H16-I16</f>
        <v>0</v>
      </c>
      <c r="K16" s="53">
        <f>H16-G16</f>
        <v>1.7459999999971387E-3</v>
      </c>
    </row>
    <row r="17" spans="1:11" ht="14.25" customHeight="1">
      <c r="A17" s="55" t="s">
        <v>30</v>
      </c>
      <c r="B17" s="38" t="s">
        <v>31</v>
      </c>
      <c r="C17" s="39"/>
      <c r="D17" s="34"/>
      <c r="E17" s="34"/>
      <c r="F17" s="28"/>
      <c r="G17" s="29"/>
      <c r="H17" s="30"/>
      <c r="I17" s="28"/>
      <c r="J17" s="33"/>
      <c r="K17" s="53"/>
    </row>
    <row r="18" spans="1:11">
      <c r="A18" s="55" t="s">
        <v>60</v>
      </c>
      <c r="B18" s="2" t="s">
        <v>49</v>
      </c>
      <c r="C18" s="37" t="s">
        <v>34</v>
      </c>
      <c r="D18" s="34">
        <v>2.63</v>
      </c>
      <c r="E18" s="34">
        <v>0</v>
      </c>
      <c r="F18" s="28">
        <f>D18+E18</f>
        <v>2.63</v>
      </c>
      <c r="G18" s="29">
        <f t="shared" si="0"/>
        <v>3.7421530000000001</v>
      </c>
      <c r="H18" s="30">
        <f>ROUND(F18/0.702804,2)</f>
        <v>3.74</v>
      </c>
      <c r="I18" s="28">
        <f>ROUND(D18/0.702804,2)</f>
        <v>3.74</v>
      </c>
      <c r="J18" s="33">
        <f>H18-I18</f>
        <v>0</v>
      </c>
      <c r="K18" s="53">
        <f>H18-G18</f>
        <v>-2.1529999999998495E-3</v>
      </c>
    </row>
    <row r="19" spans="1:11">
      <c r="A19" s="55" t="s">
        <v>61</v>
      </c>
      <c r="B19" s="2" t="s">
        <v>50</v>
      </c>
      <c r="C19" s="37" t="s">
        <v>33</v>
      </c>
      <c r="D19" s="34">
        <v>5.25</v>
      </c>
      <c r="E19" s="34">
        <v>0</v>
      </c>
      <c r="F19" s="28">
        <f>D19+E19</f>
        <v>5.25</v>
      </c>
      <c r="G19" s="29">
        <f t="shared" si="0"/>
        <v>7.4700769999999999</v>
      </c>
      <c r="H19" s="30">
        <f>ROUND(F19/0.702804,2)</f>
        <v>7.47</v>
      </c>
      <c r="I19" s="28">
        <f>ROUND(D19/0.702804,2)</f>
        <v>7.47</v>
      </c>
      <c r="J19" s="33">
        <f>H19-I19</f>
        <v>0</v>
      </c>
      <c r="K19" s="53">
        <f>H19-G19</f>
        <v>-7.7000000000104762E-5</v>
      </c>
    </row>
    <row r="20" spans="1:11" ht="24.75" thickBot="1">
      <c r="A20" s="58" t="s">
        <v>62</v>
      </c>
      <c r="B20" s="59" t="s">
        <v>51</v>
      </c>
      <c r="C20" s="60" t="s">
        <v>52</v>
      </c>
      <c r="D20" s="61">
        <v>21</v>
      </c>
      <c r="E20" s="61">
        <v>0</v>
      </c>
      <c r="F20" s="62">
        <f>D20+E20</f>
        <v>21</v>
      </c>
      <c r="G20" s="63">
        <f t="shared" si="0"/>
        <v>29.880307999999999</v>
      </c>
      <c r="H20" s="64">
        <f>ROUND(F20/0.702804,2)</f>
        <v>29.88</v>
      </c>
      <c r="I20" s="62">
        <f>ROUND(D20/0.702804,2)</f>
        <v>29.88</v>
      </c>
      <c r="J20" s="65">
        <f>H20-I20</f>
        <v>0</v>
      </c>
      <c r="K20" s="66">
        <f>H20-G20</f>
        <v>-3.0800000000041905E-4</v>
      </c>
    </row>
    <row r="22" spans="1:11">
      <c r="A22" s="22"/>
      <c r="B22" s="15" t="s">
        <v>40</v>
      </c>
    </row>
    <row r="23" spans="1:11" ht="15" customHeight="1">
      <c r="B23" s="70" t="s">
        <v>53</v>
      </c>
      <c r="C23" s="70"/>
      <c r="D23" s="70"/>
      <c r="E23" s="70"/>
      <c r="F23" s="70"/>
      <c r="G23" s="70"/>
      <c r="H23" s="71"/>
      <c r="I23" s="71"/>
      <c r="J23" s="71"/>
    </row>
    <row r="24" spans="1:11" ht="15" customHeight="1">
      <c r="B24" s="74"/>
      <c r="C24" s="74"/>
      <c r="D24" s="74"/>
      <c r="E24" s="74"/>
      <c r="F24" s="74"/>
      <c r="G24" s="74"/>
      <c r="H24" s="74"/>
      <c r="I24" s="74"/>
    </row>
    <row r="25" spans="1:11" ht="15.75">
      <c r="B25" s="72" t="s">
        <v>37</v>
      </c>
      <c r="C25" s="73"/>
      <c r="G25" s="72" t="s">
        <v>38</v>
      </c>
      <c r="H25" s="73"/>
    </row>
    <row r="27" spans="1:11" ht="15.75">
      <c r="B27" s="72" t="s">
        <v>66</v>
      </c>
      <c r="C27" s="73"/>
      <c r="G27" s="72"/>
      <c r="H27" s="73"/>
    </row>
    <row r="28" spans="1:11" ht="15.75">
      <c r="B28" s="81" t="s">
        <v>67</v>
      </c>
      <c r="C28" s="81"/>
      <c r="D28" s="81"/>
      <c r="E28" s="81"/>
      <c r="F28" s="81"/>
      <c r="G28" s="81" t="s">
        <v>68</v>
      </c>
    </row>
    <row r="29" spans="1:11" ht="15.75">
      <c r="B29" s="81"/>
      <c r="C29" s="81"/>
      <c r="D29" s="81"/>
      <c r="E29" s="81"/>
      <c r="F29" s="81"/>
      <c r="G29" s="81"/>
    </row>
    <row r="30" spans="1:11" ht="15.75">
      <c r="B30" s="41">
        <v>41472.589583333334</v>
      </c>
      <c r="C30" s="21"/>
      <c r="D30" s="21"/>
      <c r="E30" s="21"/>
    </row>
    <row r="31" spans="1:11" ht="78.75">
      <c r="B31" s="42" t="s">
        <v>54</v>
      </c>
      <c r="C31" s="21"/>
      <c r="D31" s="21"/>
      <c r="E31" s="21"/>
    </row>
    <row r="32" spans="1:11" ht="15.75">
      <c r="B32" s="43" t="s">
        <v>55</v>
      </c>
    </row>
    <row r="33" spans="2:2" ht="15.75">
      <c r="B33" s="44">
        <v>67047824</v>
      </c>
    </row>
  </sheetData>
  <mergeCells count="9">
    <mergeCell ref="A2:K2"/>
    <mergeCell ref="G1:K1"/>
    <mergeCell ref="B23:J23"/>
    <mergeCell ref="B27:C27"/>
    <mergeCell ref="G27:H27"/>
    <mergeCell ref="B24:I24"/>
    <mergeCell ref="A3:K3"/>
    <mergeCell ref="B25:C25"/>
    <mergeCell ref="G25:H25"/>
  </mergeCells>
  <phoneticPr fontId="0" type="noConversion"/>
  <hyperlinks>
    <hyperlink ref="B32" r:id="rId1"/>
  </hyperlinks>
  <pageMargins left="0.70866141732283472" right="0.70866141732283472" top="0.55118110236220474" bottom="0.74803149606299213" header="0.31496062992125984" footer="0.31496062992125984"/>
  <pageSetup paperSize="9" scale="95" orientation="landscape" verticalDpi="1200" r:id="rId2"/>
  <headerFooter>
    <oddFooter xml:space="preserve">&amp;L&amp;"Times New Roman,Regular"IZMAnotp_170713_RUK_CR; Pielikums Ministru kabineta noteikumu projekta "Rīgas Uzņēmējdarbības koledžas  maksas pakalpojumu cenrādis"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78"/>
      <c r="B1" s="78"/>
      <c r="C1" s="79"/>
      <c r="D1" s="79"/>
      <c r="E1" s="79"/>
      <c r="F1" s="79"/>
      <c r="G1" s="79"/>
      <c r="H1" s="79"/>
      <c r="I1" s="80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Rīgas uzņēmējdarbības koledžas sniegto maksas pakalpojumu cenrādis</dc:title>
  <dc:subject>Ministru kabineta noteikumu projekta anotācijas pielikums</dc:subject>
  <dc:creator/>
  <cp:keywords>euro</cp:keywords>
  <dc:description>izolde.rotberga@izm.gov.lv, 67047824</dc:description>
  <cp:lastModifiedBy/>
  <dcterms:created xsi:type="dcterms:W3CDTF">2006-09-16T00:00:00Z</dcterms:created>
  <dcterms:modified xsi:type="dcterms:W3CDTF">2013-07-17T11:10:55Z</dcterms:modified>
  <cp:category>Tehniskais projekts </cp:category>
</cp:coreProperties>
</file>