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525" windowWidth="12900" windowHeight="8565" tabRatio="833" activeTab="0"/>
  </bookViews>
  <sheets>
    <sheet name="KOPĀ_ped.algas+uztur." sheetId="1" r:id="rId1"/>
  </sheets>
  <definedNames>
    <definedName name="_xlnm.Print_Area" localSheetId="0">'KOPĀ_ped.algas+uztur.'!$A$1:$I$132</definedName>
    <definedName name="_xlnm.Print_Titles" localSheetId="0">'KOPĀ_ped.algas+uztur.'!$6:$7</definedName>
  </definedNames>
  <calcPr fullCalcOnLoad="1" fullPrecision="0"/>
</workbook>
</file>

<file path=xl/sharedStrings.xml><?xml version="1.0" encoding="utf-8"?>
<sst xmlns="http://schemas.openxmlformats.org/spreadsheetml/2006/main" count="139" uniqueCount="135">
  <si>
    <t>Nr. p.k.</t>
  </si>
  <si>
    <t>Kopā</t>
  </si>
  <si>
    <t>Pašvaldība</t>
  </si>
  <si>
    <t>Rīgas pilsēta</t>
  </si>
  <si>
    <t>Daugavpils pilsēta</t>
  </si>
  <si>
    <t>Jēkabpils pilsēta</t>
  </si>
  <si>
    <t>Jelgavas pilsēta</t>
  </si>
  <si>
    <t>Jūrmalas pilsēta</t>
  </si>
  <si>
    <t>Liepājas pilsēta</t>
  </si>
  <si>
    <t>Rēzeknes pilsēta</t>
  </si>
  <si>
    <t>Valmieras pilsēta</t>
  </si>
  <si>
    <t>Ventspils pilsēta</t>
  </si>
  <si>
    <t>Ādažu novads</t>
  </si>
  <si>
    <t>Aglonas novads</t>
  </si>
  <si>
    <t>Aizkraukles novads</t>
  </si>
  <si>
    <t>Aizputes novads</t>
  </si>
  <si>
    <t>Aknīstes novads</t>
  </si>
  <si>
    <t>Alojas novads</t>
  </si>
  <si>
    <t>Alsungas novads</t>
  </si>
  <si>
    <t>Alūksnes novads</t>
  </si>
  <si>
    <t>Amatas novads</t>
  </si>
  <si>
    <t>Apes novads</t>
  </si>
  <si>
    <t>Auces novads</t>
  </si>
  <si>
    <t xml:space="preserve">Babītes novads </t>
  </si>
  <si>
    <t>Baldones novads</t>
  </si>
  <si>
    <t>Baltinavas novads</t>
  </si>
  <si>
    <t>Balvu novads</t>
  </si>
  <si>
    <t>Bauskas novads</t>
  </si>
  <si>
    <t>Beverīnas novads</t>
  </si>
  <si>
    <t>Brocēnu novads</t>
  </si>
  <si>
    <t>Burtnieku novads</t>
  </si>
  <si>
    <t>Carnikavas novads</t>
  </si>
  <si>
    <t>Cēsu novads</t>
  </si>
  <si>
    <t>Cesvaines novads</t>
  </si>
  <si>
    <t>Ciblas novads</t>
  </si>
  <si>
    <t>Dagdas novads</t>
  </si>
  <si>
    <t>Daugavpils novads</t>
  </si>
  <si>
    <t>Dobeles novads</t>
  </si>
  <si>
    <t>Dundagas novads</t>
  </si>
  <si>
    <t>Durbes novads</t>
  </si>
  <si>
    <t>Engures novads</t>
  </si>
  <si>
    <t>Ērgļu novads</t>
  </si>
  <si>
    <t>Garkalnes novads</t>
  </si>
  <si>
    <t>Grobiņas novads</t>
  </si>
  <si>
    <t>Gulbenes novads</t>
  </si>
  <si>
    <t>Iecavas novads</t>
  </si>
  <si>
    <t>Ikšķiles novads</t>
  </si>
  <si>
    <t>Ilūkstes novads</t>
  </si>
  <si>
    <t>Inčukalna novads</t>
  </si>
  <si>
    <t>Jaunjelgavas novads</t>
  </si>
  <si>
    <t>Jaunpiebalgas novads</t>
  </si>
  <si>
    <t>Jaunpils novads</t>
  </si>
  <si>
    <t>Jēkabpils novads</t>
  </si>
  <si>
    <t>Jelgavas novads</t>
  </si>
  <si>
    <t>Kandavas novads</t>
  </si>
  <si>
    <t>Kārsavas novads</t>
  </si>
  <si>
    <t>Kokneses novads</t>
  </si>
  <si>
    <t>Krāslavas novads</t>
  </si>
  <si>
    <t>Krimuldas novads</t>
  </si>
  <si>
    <t>Krustpils novads</t>
  </si>
  <si>
    <t>Kuldīgas novads</t>
  </si>
  <si>
    <t>Ķeguma novads</t>
  </si>
  <si>
    <t>Ķekavas novads</t>
  </si>
  <si>
    <t>Lielvārdes novads</t>
  </si>
  <si>
    <t>Līgatnes novads</t>
  </si>
  <si>
    <t>Limbažu novads</t>
  </si>
  <si>
    <t>Līvānu novads</t>
  </si>
  <si>
    <t>Lubānas novads</t>
  </si>
  <si>
    <t>Ludzas novads</t>
  </si>
  <si>
    <t>Madonas novads</t>
  </si>
  <si>
    <t>Mālpils novads</t>
  </si>
  <si>
    <t>Mārupes novads</t>
  </si>
  <si>
    <t>Mazsalacas novads</t>
  </si>
  <si>
    <t>Naukšēnu novads</t>
  </si>
  <si>
    <t>Neretas novads</t>
  </si>
  <si>
    <t>Nīcas novads</t>
  </si>
  <si>
    <t>Ogres novads</t>
  </si>
  <si>
    <t>Olaines novads</t>
  </si>
  <si>
    <t>Ozolnieku novads</t>
  </si>
  <si>
    <t>Pārgaujas novads</t>
  </si>
  <si>
    <t>Pāvilostas novads</t>
  </si>
  <si>
    <t>Pļaviņu novads</t>
  </si>
  <si>
    <t>Preiļu novads</t>
  </si>
  <si>
    <t>Priekules novads</t>
  </si>
  <si>
    <t>Priekuļu novads</t>
  </si>
  <si>
    <t>Raunas novads</t>
  </si>
  <si>
    <t>Rēzeknes novads</t>
  </si>
  <si>
    <t>Riebiņu novads</t>
  </si>
  <si>
    <t>Rojas novads</t>
  </si>
  <si>
    <t>Ropažu novads</t>
  </si>
  <si>
    <t>Rucavas novads</t>
  </si>
  <si>
    <t>Rugāju novads</t>
  </si>
  <si>
    <t>Rūjienas novads</t>
  </si>
  <si>
    <t>Rundāles novads</t>
  </si>
  <si>
    <t>Salacgrīvas novads</t>
  </si>
  <si>
    <t>Salas novads</t>
  </si>
  <si>
    <t>Salaspils novads</t>
  </si>
  <si>
    <t>Saldus novads</t>
  </si>
  <si>
    <t>Saulkrastu novads</t>
  </si>
  <si>
    <t>Sējas novads</t>
  </si>
  <si>
    <t>Siguldas novads</t>
  </si>
  <si>
    <t>Skrīveru novads</t>
  </si>
  <si>
    <t>Skrundas novads</t>
  </si>
  <si>
    <t>Smiltenes novads</t>
  </si>
  <si>
    <t>Stopiņu novads</t>
  </si>
  <si>
    <t>Strenču novads</t>
  </si>
  <si>
    <t>Talsu novads</t>
  </si>
  <si>
    <t>Tērvetes novads</t>
  </si>
  <si>
    <t>Tukuma novads</t>
  </si>
  <si>
    <t>Vaiņodes novads</t>
  </si>
  <si>
    <t>Valkas novads</t>
  </si>
  <si>
    <t>Varakļānu novads</t>
  </si>
  <si>
    <t>Vārkavas novads</t>
  </si>
  <si>
    <t>Vecpiebalgas novads</t>
  </si>
  <si>
    <t>Vecumnieku novads</t>
  </si>
  <si>
    <t>Ventspils novads</t>
  </si>
  <si>
    <t>Viesītes novads</t>
  </si>
  <si>
    <t>Viļakas novads</t>
  </si>
  <si>
    <t>Viļānu novads</t>
  </si>
  <si>
    <t>Zilupes novads</t>
  </si>
  <si>
    <t>Kocēnu novads</t>
  </si>
  <si>
    <t>Mērsraga novads</t>
  </si>
  <si>
    <t>Uzturēšanas izdevumi</t>
  </si>
  <si>
    <t>Apstiprināts 2011.gadam ar 2011.gada 5.oktobra Ministru kabineta rīkojumu Nr.515</t>
  </si>
  <si>
    <t>Pedagogu darba samaksai
un valsts sociālās apdrošināšanas
obligātajām iemaksām</t>
  </si>
  <si>
    <t>Ar 2011.gada 1.novembra Ministru kabineta rīkojumu Nr.562 piešķitrā papildu finansējuma sadale uzturēšanas izdevumiem</t>
  </si>
  <si>
    <t>Grozījumu tabula</t>
  </si>
  <si>
    <t>MK rīkojuma projektā
Kopā ar papildu piešķirto finansējumu 2011.gadā</t>
  </si>
  <si>
    <t>Initra Pavloviča</t>
  </si>
  <si>
    <t>IZM Finanšu departaments</t>
  </si>
  <si>
    <t>Budžeta un finanšu nodaļa</t>
  </si>
  <si>
    <t>Mērķdotācijas pašvaldībām – pašvaldību speciālajām pirmsskolas iestādēm, internātskolām, attīstības un rehabilitācijas centriem un speciālajām internātskolām bērniem ar fiziskās un garīgās attīstības traucējumiem
2011.gadam</t>
  </si>
  <si>
    <t xml:space="preserve">MK rīk.projekta </t>
  </si>
  <si>
    <t>sākotnējās ietekmes novērtējuma ziņojumam (anotācijai)</t>
  </si>
  <si>
    <t>pielikums</t>
  </si>
</sst>
</file>

<file path=xl/styles.xml><?xml version="1.0" encoding="utf-8"?>
<styleSheet xmlns="http://schemas.openxmlformats.org/spreadsheetml/2006/main">
  <numFmts count="54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\ &quot;Ls&quot;;\-#,##0\ &quot;Ls&quot;"/>
    <numFmt numFmtId="165" formatCode="#,##0\ &quot;Ls&quot;;[Red]\-#,##0\ &quot;Ls&quot;"/>
    <numFmt numFmtId="166" formatCode="#,##0.00\ &quot;Ls&quot;;\-#,##0.00\ &quot;Ls&quot;"/>
    <numFmt numFmtId="167" formatCode="#,##0.00\ &quot;Ls&quot;;[Red]\-#,##0.00\ &quot;Ls&quot;"/>
    <numFmt numFmtId="168" formatCode="_-* #,##0\ &quot;Ls&quot;_-;\-* #,##0\ &quot;Ls&quot;_-;_-* &quot;-&quot;\ &quot;Ls&quot;_-;_-@_-"/>
    <numFmt numFmtId="169" formatCode="_-* #,##0\ _L_s_-;\-* #,##0\ _L_s_-;_-* &quot;-&quot;\ _L_s_-;_-@_-"/>
    <numFmt numFmtId="170" formatCode="_-* #,##0.00\ &quot;Ls&quot;_-;\-* #,##0.00\ &quot;Ls&quot;_-;_-* &quot;-&quot;??\ &quot;Ls&quot;_-;_-@_-"/>
    <numFmt numFmtId="171" formatCode="_-* #,##0.00\ _L_s_-;\-* #,##0.00\ _L_s_-;_-* &quot;-&quot;??\ _L_s_-;_-@_-"/>
    <numFmt numFmtId="172" formatCode="#,##0.0"/>
    <numFmt numFmtId="173" formatCode="0.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#,##0.000"/>
    <numFmt numFmtId="181" formatCode="#,##0.0000"/>
    <numFmt numFmtId="182" formatCode="#,##0.00000"/>
    <numFmt numFmtId="183" formatCode="#,##0.000000"/>
    <numFmt numFmtId="184" formatCode="#,##0.0000000"/>
    <numFmt numFmtId="185" formatCode="#,##0.00000000"/>
    <numFmt numFmtId="186" formatCode="#,##0.000000000"/>
    <numFmt numFmtId="187" formatCode="#,##0.0000000000"/>
    <numFmt numFmtId="188" formatCode="#,##0.00000000000"/>
    <numFmt numFmtId="189" formatCode="#,##0.000000000000"/>
    <numFmt numFmtId="190" formatCode="#,##0.0000000000000"/>
    <numFmt numFmtId="191" formatCode="#,##0.00000000000000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00.000"/>
    <numFmt numFmtId="201" formatCode="#,##0.000000000000000"/>
    <numFmt numFmtId="202" formatCode="#,##0.0000000000000000"/>
    <numFmt numFmtId="203" formatCode="#,##0.00000000000000000"/>
    <numFmt numFmtId="204" formatCode="#,##0.000000000000000000"/>
    <numFmt numFmtId="205" formatCode="#,##0.0000000000000000000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[$€-2]\ #,##0.00_);[Red]\([$€-2]\ #,##0.00\)"/>
  </numFmts>
  <fonts count="46">
    <font>
      <sz val="10"/>
      <name val="Arial Baltic"/>
      <family val="0"/>
    </font>
    <font>
      <b/>
      <sz val="10"/>
      <name val="Arial Baltic"/>
      <family val="0"/>
    </font>
    <font>
      <i/>
      <sz val="10"/>
      <name val="Arial Baltic"/>
      <family val="0"/>
    </font>
    <font>
      <b/>
      <i/>
      <sz val="10"/>
      <name val="Arial Baltic"/>
      <family val="0"/>
    </font>
    <font>
      <u val="single"/>
      <sz val="10"/>
      <color indexed="12"/>
      <name val="Arial Baltic"/>
      <family val="0"/>
    </font>
    <font>
      <u val="single"/>
      <sz val="10"/>
      <color indexed="36"/>
      <name val="Arial Baltic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10" fillId="0" borderId="0" applyBorder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6" fillId="0" borderId="0" xfId="0" applyFont="1" applyFill="1" applyAlignment="1">
      <alignment/>
    </xf>
    <xf numFmtId="0" fontId="0" fillId="0" borderId="0" xfId="0" applyBorder="1" applyAlignment="1">
      <alignment/>
    </xf>
    <xf numFmtId="0" fontId="7" fillId="0" borderId="10" xfId="57" applyFont="1" applyBorder="1" applyAlignment="1">
      <alignment horizontal="center"/>
      <protection/>
    </xf>
    <xf numFmtId="0" fontId="7" fillId="0" borderId="11" xfId="57" applyFont="1" applyBorder="1" applyAlignment="1">
      <alignment horizontal="center"/>
      <protection/>
    </xf>
    <xf numFmtId="0" fontId="7" fillId="0" borderId="11" xfId="57" applyFont="1" applyBorder="1" applyAlignment="1">
      <alignment horizontal="right"/>
      <protection/>
    </xf>
    <xf numFmtId="0" fontId="7" fillId="0" borderId="11" xfId="57" applyFont="1" applyBorder="1" applyAlignment="1">
      <alignment/>
      <protection/>
    </xf>
    <xf numFmtId="0" fontId="7" fillId="0" borderId="11" xfId="57" applyFont="1" applyFill="1" applyBorder="1" applyAlignment="1">
      <alignment/>
      <protection/>
    </xf>
    <xf numFmtId="0" fontId="7" fillId="0" borderId="10" xfId="57" applyFont="1" applyBorder="1" applyAlignment="1">
      <alignment/>
      <protection/>
    </xf>
    <xf numFmtId="0" fontId="1" fillId="0" borderId="0" xfId="0" applyFont="1" applyAlignment="1">
      <alignment/>
    </xf>
    <xf numFmtId="3" fontId="11" fillId="0" borderId="12" xfId="0" applyNumberFormat="1" applyFont="1" applyFill="1" applyBorder="1" applyAlignment="1">
      <alignment horizontal="right" wrapText="1"/>
    </xf>
    <xf numFmtId="3" fontId="0" fillId="0" borderId="0" xfId="0" applyNumberFormat="1" applyBorder="1" applyAlignment="1">
      <alignment/>
    </xf>
    <xf numFmtId="0" fontId="1" fillId="0" borderId="0" xfId="0" applyFont="1" applyBorder="1" applyAlignment="1">
      <alignment/>
    </xf>
    <xf numFmtId="3" fontId="7" fillId="0" borderId="11" xfId="0" applyNumberFormat="1" applyFont="1" applyFill="1" applyBorder="1" applyAlignment="1">
      <alignment horizontal="right" wrapText="1"/>
    </xf>
    <xf numFmtId="3" fontId="7" fillId="0" borderId="11" xfId="58" applyNumberFormat="1" applyFont="1" applyFill="1" applyBorder="1" applyAlignment="1">
      <alignment horizontal="center" vertical="center" wrapText="1"/>
      <protection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left"/>
    </xf>
    <xf numFmtId="3" fontId="7" fillId="33" borderId="11" xfId="0" applyNumberFormat="1" applyFont="1" applyFill="1" applyBorder="1" applyAlignment="1">
      <alignment horizontal="right" wrapText="1"/>
    </xf>
    <xf numFmtId="3" fontId="7" fillId="33" borderId="11" xfId="0" applyNumberFormat="1" applyFont="1" applyFill="1" applyBorder="1" applyAlignment="1">
      <alignment/>
    </xf>
    <xf numFmtId="3" fontId="11" fillId="33" borderId="12" xfId="0" applyNumberFormat="1" applyFont="1" applyFill="1" applyBorder="1" applyAlignment="1">
      <alignment horizontal="right" wrapText="1"/>
    </xf>
    <xf numFmtId="0" fontId="6" fillId="0" borderId="0" xfId="0" applyFont="1" applyBorder="1" applyAlignment="1">
      <alignment/>
    </xf>
    <xf numFmtId="0" fontId="12" fillId="0" borderId="0" xfId="0" applyFont="1" applyBorder="1" applyAlignment="1">
      <alignment horizontal="right"/>
    </xf>
    <xf numFmtId="0" fontId="11" fillId="0" borderId="12" xfId="57" applyFont="1" applyBorder="1" applyAlignment="1">
      <alignment horizontal="center"/>
      <protection/>
    </xf>
    <xf numFmtId="3" fontId="7" fillId="0" borderId="11" xfId="58" applyNumberFormat="1" applyFont="1" applyFill="1" applyBorder="1" applyAlignment="1">
      <alignment horizontal="center" vertical="center" wrapText="1"/>
      <protection/>
    </xf>
    <xf numFmtId="0" fontId="7" fillId="0" borderId="1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3" fontId="7" fillId="33" borderId="10" xfId="58" applyNumberFormat="1" applyFont="1" applyFill="1" applyBorder="1" applyAlignment="1">
      <alignment horizontal="center" vertical="center" wrapText="1"/>
      <protection/>
    </xf>
    <xf numFmtId="3" fontId="7" fillId="33" borderId="13" xfId="58" applyNumberFormat="1" applyFont="1" applyFill="1" applyBorder="1" applyAlignment="1">
      <alignment horizontal="center" vertical="center" wrapText="1"/>
      <protection/>
    </xf>
    <xf numFmtId="0" fontId="9" fillId="0" borderId="0" xfId="0" applyFont="1" applyFill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Dažādi" xfId="57"/>
    <cellStyle name="Normal_Sadale_2009._Int.sk._normatīvs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134"/>
  <sheetViews>
    <sheetView tabSelected="1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6" sqref="A6"/>
      <selection pane="bottomRight" activeCell="K106" sqref="K106"/>
    </sheetView>
  </sheetViews>
  <sheetFormatPr defaultColWidth="9.00390625" defaultRowHeight="12.75"/>
  <cols>
    <col min="1" max="1" width="6.375" style="1" customWidth="1"/>
    <col min="2" max="2" width="23.375" style="1" customWidth="1"/>
    <col min="3" max="9" width="16.75390625" style="2" customWidth="1"/>
    <col min="10" max="50" width="9.125" style="2" customWidth="1"/>
  </cols>
  <sheetData>
    <row r="1" spans="3:9" ht="15.75">
      <c r="C1" s="20"/>
      <c r="D1" s="20"/>
      <c r="E1" s="20"/>
      <c r="F1" s="20"/>
      <c r="G1" s="20"/>
      <c r="H1" s="20"/>
      <c r="I1" s="21" t="s">
        <v>134</v>
      </c>
    </row>
    <row r="2" spans="3:9" ht="15.75">
      <c r="C2" s="20"/>
      <c r="D2" s="20"/>
      <c r="E2" s="20"/>
      <c r="F2" s="20"/>
      <c r="G2" s="20"/>
      <c r="H2" s="20"/>
      <c r="I2" s="21" t="s">
        <v>132</v>
      </c>
    </row>
    <row r="3" spans="3:9" ht="15.75">
      <c r="C3" s="20"/>
      <c r="D3" s="20"/>
      <c r="E3" s="20"/>
      <c r="F3" s="20"/>
      <c r="G3" s="20"/>
      <c r="H3" s="20"/>
      <c r="I3" s="21" t="s">
        <v>133</v>
      </c>
    </row>
    <row r="4" spans="1:9" ht="58.5" customHeight="1">
      <c r="A4" s="25" t="s">
        <v>131</v>
      </c>
      <c r="B4" s="25"/>
      <c r="C4" s="25"/>
      <c r="D4" s="25"/>
      <c r="E4" s="25"/>
      <c r="F4" s="25"/>
      <c r="G4" s="25"/>
      <c r="H4" s="25"/>
      <c r="I4" s="25"/>
    </row>
    <row r="5" spans="1:9" ht="18.75">
      <c r="A5" s="28" t="s">
        <v>126</v>
      </c>
      <c r="B5" s="28"/>
      <c r="C5" s="28"/>
      <c r="D5" s="28"/>
      <c r="E5" s="28"/>
      <c r="F5" s="28"/>
      <c r="G5" s="28"/>
      <c r="H5" s="28"/>
      <c r="I5" s="28"/>
    </row>
    <row r="6" spans="1:9" s="2" customFormat="1" ht="34.5" customHeight="1">
      <c r="A6" s="24" t="s">
        <v>0</v>
      </c>
      <c r="B6" s="24" t="s">
        <v>2</v>
      </c>
      <c r="C6" s="23" t="s">
        <v>123</v>
      </c>
      <c r="D6" s="23"/>
      <c r="E6" s="23"/>
      <c r="F6" s="26" t="s">
        <v>125</v>
      </c>
      <c r="G6" s="23" t="s">
        <v>127</v>
      </c>
      <c r="H6" s="23"/>
      <c r="I6" s="23"/>
    </row>
    <row r="7" spans="1:9" s="2" customFormat="1" ht="98.25" customHeight="1">
      <c r="A7" s="24"/>
      <c r="B7" s="24"/>
      <c r="C7" s="14" t="s">
        <v>124</v>
      </c>
      <c r="D7" s="14" t="s">
        <v>122</v>
      </c>
      <c r="E7" s="14" t="s">
        <v>1</v>
      </c>
      <c r="F7" s="27"/>
      <c r="G7" s="14" t="s">
        <v>124</v>
      </c>
      <c r="H7" s="14" t="s">
        <v>122</v>
      </c>
      <c r="I7" s="14" t="s">
        <v>1</v>
      </c>
    </row>
    <row r="8" spans="1:9" s="2" customFormat="1" ht="15">
      <c r="A8" s="5">
        <v>1</v>
      </c>
      <c r="B8" s="5" t="s">
        <v>3</v>
      </c>
      <c r="C8" s="13">
        <v>5587604</v>
      </c>
      <c r="D8" s="13">
        <v>5371001</v>
      </c>
      <c r="E8" s="13">
        <f aca="true" t="shared" si="0" ref="E8:E72">+C8+D8</f>
        <v>10958605</v>
      </c>
      <c r="F8" s="17">
        <v>461763</v>
      </c>
      <c r="G8" s="13">
        <f>+C8</f>
        <v>5587604</v>
      </c>
      <c r="H8" s="13">
        <f>+D8+F8</f>
        <v>5832764</v>
      </c>
      <c r="I8" s="13">
        <f>+G8+H8</f>
        <v>11420368</v>
      </c>
    </row>
    <row r="9" spans="1:9" s="2" customFormat="1" ht="15">
      <c r="A9" s="5">
        <f aca="true" t="shared" si="1" ref="A9:A16">+A8+1</f>
        <v>2</v>
      </c>
      <c r="B9" s="5" t="s">
        <v>4</v>
      </c>
      <c r="C9" s="13">
        <v>750976</v>
      </c>
      <c r="D9" s="13">
        <v>930391</v>
      </c>
      <c r="E9" s="13">
        <f t="shared" si="0"/>
        <v>1681367</v>
      </c>
      <c r="F9" s="18">
        <v>76341</v>
      </c>
      <c r="G9" s="13">
        <f aca="true" t="shared" si="2" ref="G9:G72">+C9</f>
        <v>750976</v>
      </c>
      <c r="H9" s="13">
        <f aca="true" t="shared" si="3" ref="H9:H72">+D9+F9</f>
        <v>1006732</v>
      </c>
      <c r="I9" s="13">
        <f aca="true" t="shared" si="4" ref="I9:I72">+G9+H9</f>
        <v>1757708</v>
      </c>
    </row>
    <row r="10" spans="1:9" s="2" customFormat="1" ht="15">
      <c r="A10" s="5">
        <f t="shared" si="1"/>
        <v>3</v>
      </c>
      <c r="B10" s="5" t="s">
        <v>5</v>
      </c>
      <c r="C10" s="13"/>
      <c r="D10" s="13"/>
      <c r="E10" s="13">
        <f t="shared" si="0"/>
        <v>0</v>
      </c>
      <c r="F10" s="18">
        <v>0</v>
      </c>
      <c r="G10" s="13">
        <f t="shared" si="2"/>
        <v>0</v>
      </c>
      <c r="H10" s="13">
        <f t="shared" si="3"/>
        <v>0</v>
      </c>
      <c r="I10" s="13">
        <f t="shared" si="4"/>
        <v>0</v>
      </c>
    </row>
    <row r="11" spans="1:9" s="2" customFormat="1" ht="15">
      <c r="A11" s="5">
        <f t="shared" si="1"/>
        <v>4</v>
      </c>
      <c r="B11" s="5" t="s">
        <v>6</v>
      </c>
      <c r="C11" s="13">
        <v>512508</v>
      </c>
      <c r="D11" s="13">
        <v>452662</v>
      </c>
      <c r="E11" s="13">
        <f t="shared" si="0"/>
        <v>965170</v>
      </c>
      <c r="F11" s="18">
        <v>39581</v>
      </c>
      <c r="G11" s="13">
        <f t="shared" si="2"/>
        <v>512508</v>
      </c>
      <c r="H11" s="13">
        <f t="shared" si="3"/>
        <v>492243</v>
      </c>
      <c r="I11" s="13">
        <f t="shared" si="4"/>
        <v>1004751</v>
      </c>
    </row>
    <row r="12" spans="1:9" s="2" customFormat="1" ht="15">
      <c r="A12" s="5">
        <f t="shared" si="1"/>
        <v>5</v>
      </c>
      <c r="B12" s="5" t="s">
        <v>7</v>
      </c>
      <c r="C12" s="13">
        <v>215960</v>
      </c>
      <c r="D12" s="13">
        <v>183294</v>
      </c>
      <c r="E12" s="13">
        <f t="shared" si="0"/>
        <v>399254</v>
      </c>
      <c r="F12" s="18">
        <v>20395</v>
      </c>
      <c r="G12" s="13">
        <f t="shared" si="2"/>
        <v>215960</v>
      </c>
      <c r="H12" s="13">
        <f t="shared" si="3"/>
        <v>203689</v>
      </c>
      <c r="I12" s="13">
        <f t="shared" si="4"/>
        <v>419649</v>
      </c>
    </row>
    <row r="13" spans="1:9" s="2" customFormat="1" ht="15">
      <c r="A13" s="5">
        <f t="shared" si="1"/>
        <v>6</v>
      </c>
      <c r="B13" s="5" t="s">
        <v>8</v>
      </c>
      <c r="C13" s="13">
        <v>901733</v>
      </c>
      <c r="D13" s="13">
        <v>1021500</v>
      </c>
      <c r="E13" s="13">
        <f t="shared" si="0"/>
        <v>1923233</v>
      </c>
      <c r="F13" s="18">
        <v>93243</v>
      </c>
      <c r="G13" s="13">
        <f t="shared" si="2"/>
        <v>901733</v>
      </c>
      <c r="H13" s="13">
        <f t="shared" si="3"/>
        <v>1114743</v>
      </c>
      <c r="I13" s="13">
        <f t="shared" si="4"/>
        <v>2016476</v>
      </c>
    </row>
    <row r="14" spans="1:9" s="2" customFormat="1" ht="15">
      <c r="A14" s="5">
        <f t="shared" si="1"/>
        <v>7</v>
      </c>
      <c r="B14" s="5" t="s">
        <v>9</v>
      </c>
      <c r="C14" s="13">
        <v>607576</v>
      </c>
      <c r="D14" s="13">
        <v>770807</v>
      </c>
      <c r="E14" s="13">
        <f t="shared" si="0"/>
        <v>1378383</v>
      </c>
      <c r="F14" s="18">
        <v>66842</v>
      </c>
      <c r="G14" s="13">
        <f t="shared" si="2"/>
        <v>607576</v>
      </c>
      <c r="H14" s="13">
        <f t="shared" si="3"/>
        <v>837649</v>
      </c>
      <c r="I14" s="13">
        <f t="shared" si="4"/>
        <v>1445225</v>
      </c>
    </row>
    <row r="15" spans="1:9" s="2" customFormat="1" ht="15">
      <c r="A15" s="5">
        <f t="shared" si="1"/>
        <v>8</v>
      </c>
      <c r="B15" s="5" t="s">
        <v>10</v>
      </c>
      <c r="C15" s="13">
        <v>718232</v>
      </c>
      <c r="D15" s="13">
        <v>731434</v>
      </c>
      <c r="E15" s="13">
        <f t="shared" si="0"/>
        <v>1449666</v>
      </c>
      <c r="F15" s="18">
        <v>57142</v>
      </c>
      <c r="G15" s="13">
        <f t="shared" si="2"/>
        <v>718232</v>
      </c>
      <c r="H15" s="13">
        <f t="shared" si="3"/>
        <v>788576</v>
      </c>
      <c r="I15" s="13">
        <f t="shared" si="4"/>
        <v>1506808</v>
      </c>
    </row>
    <row r="16" spans="1:9" s="2" customFormat="1" ht="15">
      <c r="A16" s="5">
        <f t="shared" si="1"/>
        <v>9</v>
      </c>
      <c r="B16" s="5" t="s">
        <v>11</v>
      </c>
      <c r="C16" s="13">
        <v>34756</v>
      </c>
      <c r="D16" s="13">
        <v>72457</v>
      </c>
      <c r="E16" s="13">
        <f t="shared" si="0"/>
        <v>107213</v>
      </c>
      <c r="F16" s="18">
        <v>5605</v>
      </c>
      <c r="G16" s="13">
        <f t="shared" si="2"/>
        <v>34756</v>
      </c>
      <c r="H16" s="13">
        <f t="shared" si="3"/>
        <v>78062</v>
      </c>
      <c r="I16" s="13">
        <f t="shared" si="4"/>
        <v>112818</v>
      </c>
    </row>
    <row r="17" spans="1:9" s="2" customFormat="1" ht="15">
      <c r="A17" s="4">
        <v>1</v>
      </c>
      <c r="B17" s="6" t="s">
        <v>12</v>
      </c>
      <c r="C17" s="13"/>
      <c r="D17" s="13"/>
      <c r="E17" s="13">
        <f t="shared" si="0"/>
        <v>0</v>
      </c>
      <c r="F17" s="18">
        <v>0</v>
      </c>
      <c r="G17" s="13">
        <f t="shared" si="2"/>
        <v>0</v>
      </c>
      <c r="H17" s="13">
        <f t="shared" si="3"/>
        <v>0</v>
      </c>
      <c r="I17" s="13">
        <f t="shared" si="4"/>
        <v>0</v>
      </c>
    </row>
    <row r="18" spans="1:9" s="2" customFormat="1" ht="15">
      <c r="A18" s="4">
        <f aca="true" t="shared" si="5" ref="A18:A81">+A17+1</f>
        <v>2</v>
      </c>
      <c r="B18" s="6" t="s">
        <v>13</v>
      </c>
      <c r="C18" s="13">
        <v>197724</v>
      </c>
      <c r="D18" s="13">
        <v>159841</v>
      </c>
      <c r="E18" s="13">
        <f t="shared" si="0"/>
        <v>357565</v>
      </c>
      <c r="F18" s="18">
        <v>16116</v>
      </c>
      <c r="G18" s="13">
        <f t="shared" si="2"/>
        <v>197724</v>
      </c>
      <c r="H18" s="13">
        <f t="shared" si="3"/>
        <v>175957</v>
      </c>
      <c r="I18" s="13">
        <f t="shared" si="4"/>
        <v>373681</v>
      </c>
    </row>
    <row r="19" spans="1:9" s="2" customFormat="1" ht="15">
      <c r="A19" s="4">
        <f t="shared" si="5"/>
        <v>3</v>
      </c>
      <c r="B19" s="6" t="s">
        <v>14</v>
      </c>
      <c r="C19" s="13">
        <v>89624</v>
      </c>
      <c r="D19" s="13">
        <v>84691</v>
      </c>
      <c r="E19" s="13">
        <f t="shared" si="0"/>
        <v>174315</v>
      </c>
      <c r="F19" s="18">
        <v>7650</v>
      </c>
      <c r="G19" s="13">
        <f t="shared" si="2"/>
        <v>89624</v>
      </c>
      <c r="H19" s="13">
        <f t="shared" si="3"/>
        <v>92341</v>
      </c>
      <c r="I19" s="13">
        <f t="shared" si="4"/>
        <v>181965</v>
      </c>
    </row>
    <row r="20" spans="1:9" s="2" customFormat="1" ht="15">
      <c r="A20" s="4">
        <f t="shared" si="5"/>
        <v>4</v>
      </c>
      <c r="B20" s="6" t="s">
        <v>15</v>
      </c>
      <c r="C20" s="13">
        <v>189360</v>
      </c>
      <c r="D20" s="13">
        <v>172757</v>
      </c>
      <c r="E20" s="13">
        <f t="shared" si="0"/>
        <v>362117</v>
      </c>
      <c r="F20" s="18">
        <v>15880</v>
      </c>
      <c r="G20" s="13">
        <f t="shared" si="2"/>
        <v>189360</v>
      </c>
      <c r="H20" s="13">
        <f t="shared" si="3"/>
        <v>188637</v>
      </c>
      <c r="I20" s="13">
        <f t="shared" si="4"/>
        <v>377997</v>
      </c>
    </row>
    <row r="21" spans="1:9" s="2" customFormat="1" ht="15">
      <c r="A21" s="4">
        <f t="shared" si="5"/>
        <v>5</v>
      </c>
      <c r="B21" s="6" t="s">
        <v>16</v>
      </c>
      <c r="C21" s="13"/>
      <c r="D21" s="13"/>
      <c r="E21" s="13">
        <f t="shared" si="0"/>
        <v>0</v>
      </c>
      <c r="F21" s="18">
        <v>0</v>
      </c>
      <c r="G21" s="13">
        <f t="shared" si="2"/>
        <v>0</v>
      </c>
      <c r="H21" s="13">
        <f t="shared" si="3"/>
        <v>0</v>
      </c>
      <c r="I21" s="13">
        <f t="shared" si="4"/>
        <v>0</v>
      </c>
    </row>
    <row r="22" spans="1:9" s="2" customFormat="1" ht="15">
      <c r="A22" s="4">
        <f t="shared" si="5"/>
        <v>6</v>
      </c>
      <c r="B22" s="6" t="s">
        <v>17</v>
      </c>
      <c r="C22" s="13"/>
      <c r="D22" s="13"/>
      <c r="E22" s="13">
        <f t="shared" si="0"/>
        <v>0</v>
      </c>
      <c r="F22" s="18">
        <v>0</v>
      </c>
      <c r="G22" s="13">
        <f t="shared" si="2"/>
        <v>0</v>
      </c>
      <c r="H22" s="13">
        <f t="shared" si="3"/>
        <v>0</v>
      </c>
      <c r="I22" s="13">
        <f t="shared" si="4"/>
        <v>0</v>
      </c>
    </row>
    <row r="23" spans="1:9" s="2" customFormat="1" ht="15">
      <c r="A23" s="4">
        <f t="shared" si="5"/>
        <v>7</v>
      </c>
      <c r="B23" s="6" t="s">
        <v>18</v>
      </c>
      <c r="C23" s="13"/>
      <c r="D23" s="13"/>
      <c r="E23" s="13">
        <f t="shared" si="0"/>
        <v>0</v>
      </c>
      <c r="F23" s="18">
        <v>0</v>
      </c>
      <c r="G23" s="13">
        <f t="shared" si="2"/>
        <v>0</v>
      </c>
      <c r="H23" s="13">
        <f t="shared" si="3"/>
        <v>0</v>
      </c>
      <c r="I23" s="13">
        <f t="shared" si="4"/>
        <v>0</v>
      </c>
    </row>
    <row r="24" spans="1:9" s="2" customFormat="1" ht="15">
      <c r="A24" s="4">
        <f t="shared" si="5"/>
        <v>8</v>
      </c>
      <c r="B24" s="6" t="s">
        <v>19</v>
      </c>
      <c r="C24" s="13">
        <v>269356</v>
      </c>
      <c r="D24" s="13">
        <v>341918</v>
      </c>
      <c r="E24" s="13">
        <f t="shared" si="0"/>
        <v>611274</v>
      </c>
      <c r="F24" s="18">
        <v>29428</v>
      </c>
      <c r="G24" s="13">
        <f t="shared" si="2"/>
        <v>269356</v>
      </c>
      <c r="H24" s="13">
        <f t="shared" si="3"/>
        <v>371346</v>
      </c>
      <c r="I24" s="13">
        <f t="shared" si="4"/>
        <v>640702</v>
      </c>
    </row>
    <row r="25" spans="1:9" s="2" customFormat="1" ht="15">
      <c r="A25" s="4">
        <f t="shared" si="5"/>
        <v>9</v>
      </c>
      <c r="B25" s="6" t="s">
        <v>20</v>
      </c>
      <c r="C25" s="13">
        <v>462788</v>
      </c>
      <c r="D25" s="13">
        <v>479683</v>
      </c>
      <c r="E25" s="13">
        <f t="shared" si="0"/>
        <v>942471</v>
      </c>
      <c r="F25" s="18">
        <v>37836</v>
      </c>
      <c r="G25" s="13">
        <f t="shared" si="2"/>
        <v>462788</v>
      </c>
      <c r="H25" s="13">
        <f t="shared" si="3"/>
        <v>517519</v>
      </c>
      <c r="I25" s="13">
        <f t="shared" si="4"/>
        <v>980307</v>
      </c>
    </row>
    <row r="26" spans="1:9" s="2" customFormat="1" ht="15">
      <c r="A26" s="4">
        <f t="shared" si="5"/>
        <v>10</v>
      </c>
      <c r="B26" s="6" t="s">
        <v>21</v>
      </c>
      <c r="C26" s="13">
        <v>301876</v>
      </c>
      <c r="D26" s="13">
        <v>340586</v>
      </c>
      <c r="E26" s="13">
        <f t="shared" si="0"/>
        <v>642462</v>
      </c>
      <c r="F26" s="18">
        <v>32495</v>
      </c>
      <c r="G26" s="13">
        <f t="shared" si="2"/>
        <v>301876</v>
      </c>
      <c r="H26" s="13">
        <f t="shared" si="3"/>
        <v>373081</v>
      </c>
      <c r="I26" s="13">
        <f t="shared" si="4"/>
        <v>674957</v>
      </c>
    </row>
    <row r="27" spans="1:9" s="2" customFormat="1" ht="15">
      <c r="A27" s="4">
        <f t="shared" si="5"/>
        <v>11</v>
      </c>
      <c r="B27" s="6" t="s">
        <v>22</v>
      </c>
      <c r="C27" s="13"/>
      <c r="D27" s="13"/>
      <c r="E27" s="13">
        <f t="shared" si="0"/>
        <v>0</v>
      </c>
      <c r="F27" s="18">
        <v>0</v>
      </c>
      <c r="G27" s="13">
        <f t="shared" si="2"/>
        <v>0</v>
      </c>
      <c r="H27" s="13">
        <f t="shared" si="3"/>
        <v>0</v>
      </c>
      <c r="I27" s="13">
        <f t="shared" si="4"/>
        <v>0</v>
      </c>
    </row>
    <row r="28" spans="1:9" s="2" customFormat="1" ht="15">
      <c r="A28" s="4">
        <f t="shared" si="5"/>
        <v>12</v>
      </c>
      <c r="B28" s="6" t="s">
        <v>23</v>
      </c>
      <c r="C28" s="13"/>
      <c r="D28" s="13"/>
      <c r="E28" s="13">
        <f t="shared" si="0"/>
        <v>0</v>
      </c>
      <c r="F28" s="18">
        <v>0</v>
      </c>
      <c r="G28" s="13">
        <f t="shared" si="2"/>
        <v>0</v>
      </c>
      <c r="H28" s="13">
        <f t="shared" si="3"/>
        <v>0</v>
      </c>
      <c r="I28" s="13">
        <f t="shared" si="4"/>
        <v>0</v>
      </c>
    </row>
    <row r="29" spans="1:9" s="2" customFormat="1" ht="15">
      <c r="A29" s="4">
        <f t="shared" si="5"/>
        <v>13</v>
      </c>
      <c r="B29" s="6" t="s">
        <v>24</v>
      </c>
      <c r="C29" s="13">
        <v>1520</v>
      </c>
      <c r="D29" s="13"/>
      <c r="E29" s="13">
        <f t="shared" si="0"/>
        <v>1520</v>
      </c>
      <c r="F29" s="18">
        <v>0</v>
      </c>
      <c r="G29" s="13">
        <f t="shared" si="2"/>
        <v>1520</v>
      </c>
      <c r="H29" s="13">
        <f t="shared" si="3"/>
        <v>0</v>
      </c>
      <c r="I29" s="13">
        <f t="shared" si="4"/>
        <v>1520</v>
      </c>
    </row>
    <row r="30" spans="1:9" s="2" customFormat="1" ht="15">
      <c r="A30" s="4">
        <f t="shared" si="5"/>
        <v>14</v>
      </c>
      <c r="B30" s="6" t="s">
        <v>25</v>
      </c>
      <c r="C30" s="13">
        <v>217284</v>
      </c>
      <c r="D30" s="13">
        <v>186786</v>
      </c>
      <c r="E30" s="13">
        <f t="shared" si="0"/>
        <v>404070</v>
      </c>
      <c r="F30" s="18">
        <v>14333</v>
      </c>
      <c r="G30" s="13">
        <f t="shared" si="2"/>
        <v>217284</v>
      </c>
      <c r="H30" s="13">
        <f t="shared" si="3"/>
        <v>201119</v>
      </c>
      <c r="I30" s="13">
        <f t="shared" si="4"/>
        <v>418403</v>
      </c>
    </row>
    <row r="31" spans="1:9" s="2" customFormat="1" ht="15">
      <c r="A31" s="4">
        <f t="shared" si="5"/>
        <v>15</v>
      </c>
      <c r="B31" s="6" t="s">
        <v>26</v>
      </c>
      <c r="C31" s="13">
        <v>211244</v>
      </c>
      <c r="D31" s="13">
        <v>264172</v>
      </c>
      <c r="E31" s="13">
        <f t="shared" si="0"/>
        <v>475416</v>
      </c>
      <c r="F31" s="18">
        <v>17561</v>
      </c>
      <c r="G31" s="13">
        <f t="shared" si="2"/>
        <v>211244</v>
      </c>
      <c r="H31" s="13">
        <f t="shared" si="3"/>
        <v>281733</v>
      </c>
      <c r="I31" s="13">
        <f t="shared" si="4"/>
        <v>492977</v>
      </c>
    </row>
    <row r="32" spans="1:9" s="2" customFormat="1" ht="15">
      <c r="A32" s="4">
        <f t="shared" si="5"/>
        <v>16</v>
      </c>
      <c r="B32" s="6" t="s">
        <v>27</v>
      </c>
      <c r="C32" s="13">
        <v>431108</v>
      </c>
      <c r="D32" s="13">
        <v>350409</v>
      </c>
      <c r="E32" s="13">
        <f t="shared" si="0"/>
        <v>781517</v>
      </c>
      <c r="F32" s="18">
        <v>33550</v>
      </c>
      <c r="G32" s="13">
        <f t="shared" si="2"/>
        <v>431108</v>
      </c>
      <c r="H32" s="13">
        <f t="shared" si="3"/>
        <v>383959</v>
      </c>
      <c r="I32" s="13">
        <f t="shared" si="4"/>
        <v>815067</v>
      </c>
    </row>
    <row r="33" spans="1:9" s="2" customFormat="1" ht="15">
      <c r="A33" s="4">
        <f t="shared" si="5"/>
        <v>17</v>
      </c>
      <c r="B33" s="6" t="s">
        <v>28</v>
      </c>
      <c r="C33" s="13"/>
      <c r="D33" s="13"/>
      <c r="E33" s="13">
        <f t="shared" si="0"/>
        <v>0</v>
      </c>
      <c r="F33" s="18">
        <v>0</v>
      </c>
      <c r="G33" s="13">
        <f t="shared" si="2"/>
        <v>0</v>
      </c>
      <c r="H33" s="13">
        <f t="shared" si="3"/>
        <v>0</v>
      </c>
      <c r="I33" s="13">
        <f t="shared" si="4"/>
        <v>0</v>
      </c>
    </row>
    <row r="34" spans="1:9" s="2" customFormat="1" ht="15">
      <c r="A34" s="4">
        <f t="shared" si="5"/>
        <v>18</v>
      </c>
      <c r="B34" s="6" t="s">
        <v>29</v>
      </c>
      <c r="C34" s="13">
        <v>63036</v>
      </c>
      <c r="D34" s="13">
        <v>114648</v>
      </c>
      <c r="E34" s="13">
        <f t="shared" si="0"/>
        <v>177684</v>
      </c>
      <c r="F34" s="18">
        <v>9678</v>
      </c>
      <c r="G34" s="13">
        <f t="shared" si="2"/>
        <v>63036</v>
      </c>
      <c r="H34" s="13">
        <f t="shared" si="3"/>
        <v>124326</v>
      </c>
      <c r="I34" s="13">
        <f t="shared" si="4"/>
        <v>187362</v>
      </c>
    </row>
    <row r="35" spans="1:9" s="2" customFormat="1" ht="15">
      <c r="A35" s="4">
        <f t="shared" si="5"/>
        <v>19</v>
      </c>
      <c r="B35" s="6" t="s">
        <v>30</v>
      </c>
      <c r="C35" s="13"/>
      <c r="D35" s="13"/>
      <c r="E35" s="13">
        <f t="shared" si="0"/>
        <v>0</v>
      </c>
      <c r="F35" s="18">
        <v>0</v>
      </c>
      <c r="G35" s="13">
        <f t="shared" si="2"/>
        <v>0</v>
      </c>
      <c r="H35" s="13">
        <f t="shared" si="3"/>
        <v>0</v>
      </c>
      <c r="I35" s="13">
        <f t="shared" si="4"/>
        <v>0</v>
      </c>
    </row>
    <row r="36" spans="1:9" s="2" customFormat="1" ht="15">
      <c r="A36" s="4">
        <f t="shared" si="5"/>
        <v>20</v>
      </c>
      <c r="B36" s="6" t="s">
        <v>31</v>
      </c>
      <c r="C36" s="13">
        <v>221624</v>
      </c>
      <c r="D36" s="13">
        <v>185754</v>
      </c>
      <c r="E36" s="13">
        <f t="shared" si="0"/>
        <v>407378</v>
      </c>
      <c r="F36" s="18">
        <v>16025</v>
      </c>
      <c r="G36" s="13">
        <f t="shared" si="2"/>
        <v>221624</v>
      </c>
      <c r="H36" s="13">
        <f t="shared" si="3"/>
        <v>201779</v>
      </c>
      <c r="I36" s="13">
        <f t="shared" si="4"/>
        <v>423403</v>
      </c>
    </row>
    <row r="37" spans="1:9" s="2" customFormat="1" ht="15">
      <c r="A37" s="4">
        <f t="shared" si="5"/>
        <v>21</v>
      </c>
      <c r="B37" s="6" t="s">
        <v>32</v>
      </c>
      <c r="C37" s="13">
        <v>499483</v>
      </c>
      <c r="D37" s="13">
        <v>639386</v>
      </c>
      <c r="E37" s="13">
        <f t="shared" si="0"/>
        <v>1138869</v>
      </c>
      <c r="F37" s="18">
        <v>59327</v>
      </c>
      <c r="G37" s="13">
        <f t="shared" si="2"/>
        <v>499483</v>
      </c>
      <c r="H37" s="13">
        <f t="shared" si="3"/>
        <v>698713</v>
      </c>
      <c r="I37" s="13">
        <f t="shared" si="4"/>
        <v>1198196</v>
      </c>
    </row>
    <row r="38" spans="1:9" s="2" customFormat="1" ht="15">
      <c r="A38" s="4">
        <f t="shared" si="5"/>
        <v>22</v>
      </c>
      <c r="B38" s="6" t="s">
        <v>33</v>
      </c>
      <c r="C38" s="13">
        <v>121884</v>
      </c>
      <c r="D38" s="13">
        <v>175747</v>
      </c>
      <c r="E38" s="13">
        <f t="shared" si="0"/>
        <v>297631</v>
      </c>
      <c r="F38" s="18">
        <v>13609</v>
      </c>
      <c r="G38" s="13">
        <f t="shared" si="2"/>
        <v>121884</v>
      </c>
      <c r="H38" s="13">
        <f t="shared" si="3"/>
        <v>189356</v>
      </c>
      <c r="I38" s="13">
        <f t="shared" si="4"/>
        <v>311240</v>
      </c>
    </row>
    <row r="39" spans="1:9" s="2" customFormat="1" ht="15">
      <c r="A39" s="4">
        <f t="shared" si="5"/>
        <v>23</v>
      </c>
      <c r="B39" s="6" t="s">
        <v>34</v>
      </c>
      <c r="C39" s="13">
        <v>203148</v>
      </c>
      <c r="D39" s="13">
        <v>191000</v>
      </c>
      <c r="E39" s="13">
        <f t="shared" si="0"/>
        <v>394148</v>
      </c>
      <c r="F39" s="18">
        <v>14022</v>
      </c>
      <c r="G39" s="13">
        <f t="shared" si="2"/>
        <v>203148</v>
      </c>
      <c r="H39" s="13">
        <f t="shared" si="3"/>
        <v>205022</v>
      </c>
      <c r="I39" s="13">
        <f t="shared" si="4"/>
        <v>408170</v>
      </c>
    </row>
    <row r="40" spans="1:9" s="2" customFormat="1" ht="15">
      <c r="A40" s="4">
        <f t="shared" si="5"/>
        <v>24</v>
      </c>
      <c r="B40" s="6" t="s">
        <v>35</v>
      </c>
      <c r="C40" s="13">
        <v>325484</v>
      </c>
      <c r="D40" s="13">
        <v>253668</v>
      </c>
      <c r="E40" s="13">
        <f t="shared" si="0"/>
        <v>579152</v>
      </c>
      <c r="F40" s="18">
        <v>22401</v>
      </c>
      <c r="G40" s="13">
        <f t="shared" si="2"/>
        <v>325484</v>
      </c>
      <c r="H40" s="13">
        <f t="shared" si="3"/>
        <v>276069</v>
      </c>
      <c r="I40" s="13">
        <f t="shared" si="4"/>
        <v>601553</v>
      </c>
    </row>
    <row r="41" spans="1:9" s="2" customFormat="1" ht="15">
      <c r="A41" s="4">
        <f>+A40+1</f>
        <v>25</v>
      </c>
      <c r="B41" s="6" t="s">
        <v>36</v>
      </c>
      <c r="C41" s="13">
        <v>280720</v>
      </c>
      <c r="D41" s="13">
        <v>247400</v>
      </c>
      <c r="E41" s="13">
        <f t="shared" si="0"/>
        <v>528120</v>
      </c>
      <c r="F41" s="18">
        <v>24193</v>
      </c>
      <c r="G41" s="13">
        <f t="shared" si="2"/>
        <v>280720</v>
      </c>
      <c r="H41" s="13">
        <f t="shared" si="3"/>
        <v>271593</v>
      </c>
      <c r="I41" s="13">
        <f t="shared" si="4"/>
        <v>552313</v>
      </c>
    </row>
    <row r="42" spans="1:9" s="2" customFormat="1" ht="15">
      <c r="A42" s="4">
        <f t="shared" si="5"/>
        <v>26</v>
      </c>
      <c r="B42" s="6" t="s">
        <v>37</v>
      </c>
      <c r="C42" s="13">
        <v>252744</v>
      </c>
      <c r="D42" s="13">
        <v>294183</v>
      </c>
      <c r="E42" s="13">
        <f t="shared" si="0"/>
        <v>546927</v>
      </c>
      <c r="F42" s="18">
        <v>24543</v>
      </c>
      <c r="G42" s="13">
        <f t="shared" si="2"/>
        <v>252744</v>
      </c>
      <c r="H42" s="13">
        <f t="shared" si="3"/>
        <v>318726</v>
      </c>
      <c r="I42" s="13">
        <f t="shared" si="4"/>
        <v>571470</v>
      </c>
    </row>
    <row r="43" spans="1:9" s="2" customFormat="1" ht="15">
      <c r="A43" s="4">
        <f t="shared" si="5"/>
        <v>27</v>
      </c>
      <c r="B43" s="6" t="s">
        <v>38</v>
      </c>
      <c r="C43" s="13">
        <v>126372</v>
      </c>
      <c r="D43" s="13">
        <v>140233</v>
      </c>
      <c r="E43" s="13">
        <f t="shared" si="0"/>
        <v>266605</v>
      </c>
      <c r="F43" s="18">
        <v>11985</v>
      </c>
      <c r="G43" s="13">
        <f t="shared" si="2"/>
        <v>126372</v>
      </c>
      <c r="H43" s="13">
        <f t="shared" si="3"/>
        <v>152218</v>
      </c>
      <c r="I43" s="13">
        <f t="shared" si="4"/>
        <v>278590</v>
      </c>
    </row>
    <row r="44" spans="1:9" s="2" customFormat="1" ht="15">
      <c r="A44" s="4">
        <f t="shared" si="5"/>
        <v>28</v>
      </c>
      <c r="B44" s="6" t="s">
        <v>39</v>
      </c>
      <c r="C44" s="13"/>
      <c r="D44" s="13"/>
      <c r="E44" s="13">
        <f t="shared" si="0"/>
        <v>0</v>
      </c>
      <c r="F44" s="18">
        <v>0</v>
      </c>
      <c r="G44" s="13">
        <f t="shared" si="2"/>
        <v>0</v>
      </c>
      <c r="H44" s="13">
        <f t="shared" si="3"/>
        <v>0</v>
      </c>
      <c r="I44" s="13">
        <f t="shared" si="4"/>
        <v>0</v>
      </c>
    </row>
    <row r="45" spans="1:9" s="2" customFormat="1" ht="15">
      <c r="A45" s="4">
        <f t="shared" si="5"/>
        <v>29</v>
      </c>
      <c r="B45" s="6" t="s">
        <v>40</v>
      </c>
      <c r="C45" s="13"/>
      <c r="D45" s="13"/>
      <c r="E45" s="13">
        <f t="shared" si="0"/>
        <v>0</v>
      </c>
      <c r="F45" s="18">
        <v>0</v>
      </c>
      <c r="G45" s="13">
        <f t="shared" si="2"/>
        <v>0</v>
      </c>
      <c r="H45" s="13">
        <f t="shared" si="3"/>
        <v>0</v>
      </c>
      <c r="I45" s="13">
        <f t="shared" si="4"/>
        <v>0</v>
      </c>
    </row>
    <row r="46" spans="1:9" s="2" customFormat="1" ht="15">
      <c r="A46" s="4">
        <f t="shared" si="5"/>
        <v>30</v>
      </c>
      <c r="B46" s="6" t="s">
        <v>41</v>
      </c>
      <c r="C46" s="13"/>
      <c r="D46" s="13"/>
      <c r="E46" s="13">
        <f t="shared" si="0"/>
        <v>0</v>
      </c>
      <c r="F46" s="18">
        <v>0</v>
      </c>
      <c r="G46" s="13">
        <f t="shared" si="2"/>
        <v>0</v>
      </c>
      <c r="H46" s="13">
        <f t="shared" si="3"/>
        <v>0</v>
      </c>
      <c r="I46" s="13">
        <f t="shared" si="4"/>
        <v>0</v>
      </c>
    </row>
    <row r="47" spans="1:9" s="2" customFormat="1" ht="15">
      <c r="A47" s="4">
        <f t="shared" si="5"/>
        <v>31</v>
      </c>
      <c r="B47" s="6" t="s">
        <v>42</v>
      </c>
      <c r="C47" s="13"/>
      <c r="D47" s="13"/>
      <c r="E47" s="13">
        <f t="shared" si="0"/>
        <v>0</v>
      </c>
      <c r="F47" s="18">
        <v>0</v>
      </c>
      <c r="G47" s="13">
        <f t="shared" si="2"/>
        <v>0</v>
      </c>
      <c r="H47" s="13">
        <f t="shared" si="3"/>
        <v>0</v>
      </c>
      <c r="I47" s="13">
        <f t="shared" si="4"/>
        <v>0</v>
      </c>
    </row>
    <row r="48" spans="1:9" s="2" customFormat="1" ht="15">
      <c r="A48" s="4">
        <f t="shared" si="5"/>
        <v>32</v>
      </c>
      <c r="B48" s="6" t="s">
        <v>43</v>
      </c>
      <c r="C48" s="13"/>
      <c r="D48" s="13"/>
      <c r="E48" s="13">
        <f t="shared" si="0"/>
        <v>0</v>
      </c>
      <c r="F48" s="18">
        <v>0</v>
      </c>
      <c r="G48" s="13">
        <f t="shared" si="2"/>
        <v>0</v>
      </c>
      <c r="H48" s="13">
        <f t="shared" si="3"/>
        <v>0</v>
      </c>
      <c r="I48" s="13">
        <f t="shared" si="4"/>
        <v>0</v>
      </c>
    </row>
    <row r="49" spans="1:9" s="2" customFormat="1" ht="15">
      <c r="A49" s="4">
        <f t="shared" si="5"/>
        <v>33</v>
      </c>
      <c r="B49" s="6" t="s">
        <v>44</v>
      </c>
      <c r="C49" s="13">
        <v>294512</v>
      </c>
      <c r="D49" s="13">
        <v>265430</v>
      </c>
      <c r="E49" s="13">
        <f t="shared" si="0"/>
        <v>559942</v>
      </c>
      <c r="F49" s="18">
        <v>23525</v>
      </c>
      <c r="G49" s="13">
        <f t="shared" si="2"/>
        <v>294512</v>
      </c>
      <c r="H49" s="13">
        <f t="shared" si="3"/>
        <v>288955</v>
      </c>
      <c r="I49" s="13">
        <f t="shared" si="4"/>
        <v>583467</v>
      </c>
    </row>
    <row r="50" spans="1:9" s="2" customFormat="1" ht="15">
      <c r="A50" s="4">
        <f t="shared" si="5"/>
        <v>34</v>
      </c>
      <c r="B50" s="6" t="s">
        <v>45</v>
      </c>
      <c r="C50" s="13">
        <v>620612</v>
      </c>
      <c r="D50" s="13">
        <v>577380</v>
      </c>
      <c r="E50" s="13">
        <f t="shared" si="0"/>
        <v>1197992</v>
      </c>
      <c r="F50" s="18">
        <v>50450</v>
      </c>
      <c r="G50" s="13">
        <f t="shared" si="2"/>
        <v>620612</v>
      </c>
      <c r="H50" s="13">
        <f t="shared" si="3"/>
        <v>627830</v>
      </c>
      <c r="I50" s="13">
        <f t="shared" si="4"/>
        <v>1248442</v>
      </c>
    </row>
    <row r="51" spans="1:9" s="2" customFormat="1" ht="15">
      <c r="A51" s="4">
        <f t="shared" si="5"/>
        <v>35</v>
      </c>
      <c r="B51" s="6" t="s">
        <v>46</v>
      </c>
      <c r="C51" s="13"/>
      <c r="D51" s="13"/>
      <c r="E51" s="13">
        <f t="shared" si="0"/>
        <v>0</v>
      </c>
      <c r="F51" s="18">
        <v>0</v>
      </c>
      <c r="G51" s="13">
        <f t="shared" si="2"/>
        <v>0</v>
      </c>
      <c r="H51" s="13">
        <f t="shared" si="3"/>
        <v>0</v>
      </c>
      <c r="I51" s="13">
        <f t="shared" si="4"/>
        <v>0</v>
      </c>
    </row>
    <row r="52" spans="1:9" s="2" customFormat="1" ht="15">
      <c r="A52" s="4">
        <f t="shared" si="5"/>
        <v>36</v>
      </c>
      <c r="B52" s="6" t="s">
        <v>47</v>
      </c>
      <c r="C52" s="13">
        <v>152732</v>
      </c>
      <c r="D52" s="13">
        <v>112020</v>
      </c>
      <c r="E52" s="13">
        <f t="shared" si="0"/>
        <v>264752</v>
      </c>
      <c r="F52" s="18">
        <v>9348</v>
      </c>
      <c r="G52" s="13">
        <f t="shared" si="2"/>
        <v>152732</v>
      </c>
      <c r="H52" s="13">
        <f t="shared" si="3"/>
        <v>121368</v>
      </c>
      <c r="I52" s="13">
        <f t="shared" si="4"/>
        <v>274100</v>
      </c>
    </row>
    <row r="53" spans="1:9" s="2" customFormat="1" ht="15">
      <c r="A53" s="4">
        <f t="shared" si="5"/>
        <v>37</v>
      </c>
      <c r="B53" s="6" t="s">
        <v>48</v>
      </c>
      <c r="C53" s="13"/>
      <c r="D53" s="13"/>
      <c r="E53" s="13">
        <f t="shared" si="0"/>
        <v>0</v>
      </c>
      <c r="F53" s="18">
        <v>0</v>
      </c>
      <c r="G53" s="13">
        <f t="shared" si="2"/>
        <v>0</v>
      </c>
      <c r="H53" s="13">
        <f t="shared" si="3"/>
        <v>0</v>
      </c>
      <c r="I53" s="13">
        <f t="shared" si="4"/>
        <v>0</v>
      </c>
    </row>
    <row r="54" spans="1:9" s="2" customFormat="1" ht="15">
      <c r="A54" s="4">
        <f t="shared" si="5"/>
        <v>38</v>
      </c>
      <c r="B54" s="6" t="s">
        <v>49</v>
      </c>
      <c r="C54" s="13"/>
      <c r="D54" s="13"/>
      <c r="E54" s="13">
        <f t="shared" si="0"/>
        <v>0</v>
      </c>
      <c r="F54" s="18">
        <v>0</v>
      </c>
      <c r="G54" s="13">
        <f t="shared" si="2"/>
        <v>0</v>
      </c>
      <c r="H54" s="13">
        <f t="shared" si="3"/>
        <v>0</v>
      </c>
      <c r="I54" s="13">
        <f t="shared" si="4"/>
        <v>0</v>
      </c>
    </row>
    <row r="55" spans="1:9" s="2" customFormat="1" ht="15">
      <c r="A55" s="4">
        <f t="shared" si="5"/>
        <v>39</v>
      </c>
      <c r="B55" s="6" t="s">
        <v>50</v>
      </c>
      <c r="C55" s="13"/>
      <c r="D55" s="13"/>
      <c r="E55" s="13">
        <f t="shared" si="0"/>
        <v>0</v>
      </c>
      <c r="F55" s="18">
        <v>0</v>
      </c>
      <c r="G55" s="13">
        <f t="shared" si="2"/>
        <v>0</v>
      </c>
      <c r="H55" s="13">
        <f t="shared" si="3"/>
        <v>0</v>
      </c>
      <c r="I55" s="13">
        <f t="shared" si="4"/>
        <v>0</v>
      </c>
    </row>
    <row r="56" spans="1:9" s="2" customFormat="1" ht="15">
      <c r="A56" s="4">
        <f t="shared" si="5"/>
        <v>40</v>
      </c>
      <c r="B56" s="6" t="s">
        <v>51</v>
      </c>
      <c r="C56" s="13"/>
      <c r="D56" s="13"/>
      <c r="E56" s="13">
        <f t="shared" si="0"/>
        <v>0</v>
      </c>
      <c r="F56" s="18">
        <v>0</v>
      </c>
      <c r="G56" s="13">
        <f t="shared" si="2"/>
        <v>0</v>
      </c>
      <c r="H56" s="13">
        <f t="shared" si="3"/>
        <v>0</v>
      </c>
      <c r="I56" s="13">
        <f t="shared" si="4"/>
        <v>0</v>
      </c>
    </row>
    <row r="57" spans="1:9" s="2" customFormat="1" ht="15">
      <c r="A57" s="4">
        <f t="shared" si="5"/>
        <v>41</v>
      </c>
      <c r="B57" s="6" t="s">
        <v>52</v>
      </c>
      <c r="C57" s="13"/>
      <c r="D57" s="13"/>
      <c r="E57" s="13">
        <f t="shared" si="0"/>
        <v>0</v>
      </c>
      <c r="F57" s="18">
        <v>0</v>
      </c>
      <c r="G57" s="13">
        <f t="shared" si="2"/>
        <v>0</v>
      </c>
      <c r="H57" s="13">
        <f t="shared" si="3"/>
        <v>0</v>
      </c>
      <c r="I57" s="13">
        <f t="shared" si="4"/>
        <v>0</v>
      </c>
    </row>
    <row r="58" spans="1:9" s="2" customFormat="1" ht="15">
      <c r="A58" s="4">
        <f t="shared" si="5"/>
        <v>42</v>
      </c>
      <c r="B58" s="6" t="s">
        <v>53</v>
      </c>
      <c r="C58" s="13">
        <v>445944</v>
      </c>
      <c r="D58" s="13">
        <v>407838</v>
      </c>
      <c r="E58" s="13">
        <f t="shared" si="0"/>
        <v>853782</v>
      </c>
      <c r="F58" s="18">
        <v>34397</v>
      </c>
      <c r="G58" s="13">
        <f t="shared" si="2"/>
        <v>445944</v>
      </c>
      <c r="H58" s="13">
        <f t="shared" si="3"/>
        <v>442235</v>
      </c>
      <c r="I58" s="13">
        <f t="shared" si="4"/>
        <v>888179</v>
      </c>
    </row>
    <row r="59" spans="1:9" s="2" customFormat="1" ht="15">
      <c r="A59" s="4">
        <f t="shared" si="5"/>
        <v>43</v>
      </c>
      <c r="B59" s="6" t="s">
        <v>54</v>
      </c>
      <c r="C59" s="13">
        <v>314700</v>
      </c>
      <c r="D59" s="13">
        <v>572125</v>
      </c>
      <c r="E59" s="13">
        <f t="shared" si="0"/>
        <v>886825</v>
      </c>
      <c r="F59" s="18">
        <v>53580</v>
      </c>
      <c r="G59" s="13">
        <f t="shared" si="2"/>
        <v>314700</v>
      </c>
      <c r="H59" s="13">
        <f t="shared" si="3"/>
        <v>625705</v>
      </c>
      <c r="I59" s="13">
        <f t="shared" si="4"/>
        <v>940405</v>
      </c>
    </row>
    <row r="60" spans="1:9" s="2" customFormat="1" ht="15">
      <c r="A60" s="4">
        <f t="shared" si="5"/>
        <v>44</v>
      </c>
      <c r="B60" s="6" t="s">
        <v>55</v>
      </c>
      <c r="C60" s="13"/>
      <c r="D60" s="13"/>
      <c r="E60" s="13">
        <f t="shared" si="0"/>
        <v>0</v>
      </c>
      <c r="F60" s="18">
        <v>0</v>
      </c>
      <c r="G60" s="13">
        <f t="shared" si="2"/>
        <v>0</v>
      </c>
      <c r="H60" s="13">
        <f t="shared" si="3"/>
        <v>0</v>
      </c>
      <c r="I60" s="13">
        <f t="shared" si="4"/>
        <v>0</v>
      </c>
    </row>
    <row r="61" spans="1:9" s="2" customFormat="1" ht="15">
      <c r="A61" s="4">
        <f t="shared" si="5"/>
        <v>45</v>
      </c>
      <c r="B61" s="6" t="s">
        <v>120</v>
      </c>
      <c r="C61" s="13">
        <v>281152</v>
      </c>
      <c r="D61" s="13">
        <v>250291</v>
      </c>
      <c r="E61" s="13">
        <f t="shared" si="0"/>
        <v>531443</v>
      </c>
      <c r="F61" s="18">
        <v>20253</v>
      </c>
      <c r="G61" s="13">
        <f t="shared" si="2"/>
        <v>281152</v>
      </c>
      <c r="H61" s="13">
        <f t="shared" si="3"/>
        <v>270544</v>
      </c>
      <c r="I61" s="13">
        <f t="shared" si="4"/>
        <v>551696</v>
      </c>
    </row>
    <row r="62" spans="1:9" s="2" customFormat="1" ht="15">
      <c r="A62" s="4">
        <f t="shared" si="5"/>
        <v>46</v>
      </c>
      <c r="B62" s="6" t="s">
        <v>56</v>
      </c>
      <c r="C62" s="13">
        <v>389376</v>
      </c>
      <c r="D62" s="13">
        <v>466960</v>
      </c>
      <c r="E62" s="13">
        <f t="shared" si="0"/>
        <v>856336</v>
      </c>
      <c r="F62" s="18">
        <v>44782</v>
      </c>
      <c r="G62" s="13">
        <f t="shared" si="2"/>
        <v>389376</v>
      </c>
      <c r="H62" s="13">
        <f t="shared" si="3"/>
        <v>511742</v>
      </c>
      <c r="I62" s="13">
        <f t="shared" si="4"/>
        <v>901118</v>
      </c>
    </row>
    <row r="63" spans="1:9" s="2" customFormat="1" ht="15">
      <c r="A63" s="4">
        <f t="shared" si="5"/>
        <v>47</v>
      </c>
      <c r="B63" s="6" t="s">
        <v>57</v>
      </c>
      <c r="C63" s="13"/>
      <c r="D63" s="13"/>
      <c r="E63" s="13">
        <f t="shared" si="0"/>
        <v>0</v>
      </c>
      <c r="F63" s="18">
        <v>0</v>
      </c>
      <c r="G63" s="13">
        <f t="shared" si="2"/>
        <v>0</v>
      </c>
      <c r="H63" s="13">
        <f t="shared" si="3"/>
        <v>0</v>
      </c>
      <c r="I63" s="13">
        <f t="shared" si="4"/>
        <v>0</v>
      </c>
    </row>
    <row r="64" spans="1:9" s="2" customFormat="1" ht="15">
      <c r="A64" s="4">
        <f t="shared" si="5"/>
        <v>48</v>
      </c>
      <c r="B64" s="6" t="s">
        <v>58</v>
      </c>
      <c r="C64" s="13"/>
      <c r="D64" s="13"/>
      <c r="E64" s="13">
        <f t="shared" si="0"/>
        <v>0</v>
      </c>
      <c r="F64" s="18">
        <v>0</v>
      </c>
      <c r="G64" s="13">
        <f t="shared" si="2"/>
        <v>0</v>
      </c>
      <c r="H64" s="13">
        <f t="shared" si="3"/>
        <v>0</v>
      </c>
      <c r="I64" s="13">
        <f t="shared" si="4"/>
        <v>0</v>
      </c>
    </row>
    <row r="65" spans="1:9" s="2" customFormat="1" ht="15">
      <c r="A65" s="4">
        <f t="shared" si="5"/>
        <v>49</v>
      </c>
      <c r="B65" s="6" t="s">
        <v>59</v>
      </c>
      <c r="C65" s="13">
        <v>264324</v>
      </c>
      <c r="D65" s="13">
        <v>240162</v>
      </c>
      <c r="E65" s="13">
        <f t="shared" si="0"/>
        <v>504486</v>
      </c>
      <c r="F65" s="18">
        <v>20131</v>
      </c>
      <c r="G65" s="13">
        <f t="shared" si="2"/>
        <v>264324</v>
      </c>
      <c r="H65" s="13">
        <f t="shared" si="3"/>
        <v>260293</v>
      </c>
      <c r="I65" s="13">
        <f t="shared" si="4"/>
        <v>524617</v>
      </c>
    </row>
    <row r="66" spans="1:9" s="2" customFormat="1" ht="15">
      <c r="A66" s="4">
        <f t="shared" si="5"/>
        <v>50</v>
      </c>
      <c r="B66" s="6" t="s">
        <v>60</v>
      </c>
      <c r="C66" s="13">
        <v>658744</v>
      </c>
      <c r="D66" s="13">
        <v>677974</v>
      </c>
      <c r="E66" s="13">
        <f t="shared" si="0"/>
        <v>1336718</v>
      </c>
      <c r="F66" s="18">
        <v>67452</v>
      </c>
      <c r="G66" s="13">
        <f t="shared" si="2"/>
        <v>658744</v>
      </c>
      <c r="H66" s="13">
        <f t="shared" si="3"/>
        <v>745426</v>
      </c>
      <c r="I66" s="13">
        <f t="shared" si="4"/>
        <v>1404170</v>
      </c>
    </row>
    <row r="67" spans="1:9" s="2" customFormat="1" ht="15">
      <c r="A67" s="4">
        <f t="shared" si="5"/>
        <v>51</v>
      </c>
      <c r="B67" s="6" t="s">
        <v>61</v>
      </c>
      <c r="C67" s="13"/>
      <c r="D67" s="13"/>
      <c r="E67" s="13">
        <f t="shared" si="0"/>
        <v>0</v>
      </c>
      <c r="F67" s="18">
        <v>0</v>
      </c>
      <c r="G67" s="13">
        <f t="shared" si="2"/>
        <v>0</v>
      </c>
      <c r="H67" s="13">
        <f t="shared" si="3"/>
        <v>0</v>
      </c>
      <c r="I67" s="13">
        <f t="shared" si="4"/>
        <v>0</v>
      </c>
    </row>
    <row r="68" spans="1:9" s="2" customFormat="1" ht="15">
      <c r="A68" s="4">
        <f t="shared" si="5"/>
        <v>52</v>
      </c>
      <c r="B68" s="6" t="s">
        <v>62</v>
      </c>
      <c r="C68" s="13"/>
      <c r="D68" s="13"/>
      <c r="E68" s="13">
        <f t="shared" si="0"/>
        <v>0</v>
      </c>
      <c r="F68" s="18">
        <v>0</v>
      </c>
      <c r="G68" s="13">
        <f t="shared" si="2"/>
        <v>0</v>
      </c>
      <c r="H68" s="13">
        <f t="shared" si="3"/>
        <v>0</v>
      </c>
      <c r="I68" s="13">
        <f t="shared" si="4"/>
        <v>0</v>
      </c>
    </row>
    <row r="69" spans="1:9" s="2" customFormat="1" ht="15">
      <c r="A69" s="4">
        <f t="shared" si="5"/>
        <v>53</v>
      </c>
      <c r="B69" s="6" t="s">
        <v>63</v>
      </c>
      <c r="C69" s="13">
        <v>132296</v>
      </c>
      <c r="D69" s="13">
        <v>161888</v>
      </c>
      <c r="E69" s="13">
        <f t="shared" si="0"/>
        <v>294184</v>
      </c>
      <c r="F69" s="18">
        <v>14634</v>
      </c>
      <c r="G69" s="13">
        <f t="shared" si="2"/>
        <v>132296</v>
      </c>
      <c r="H69" s="13">
        <f t="shared" si="3"/>
        <v>176522</v>
      </c>
      <c r="I69" s="13">
        <f t="shared" si="4"/>
        <v>308818</v>
      </c>
    </row>
    <row r="70" spans="1:9" s="2" customFormat="1" ht="15">
      <c r="A70" s="4">
        <f t="shared" si="5"/>
        <v>54</v>
      </c>
      <c r="B70" s="6" t="s">
        <v>64</v>
      </c>
      <c r="C70" s="13"/>
      <c r="D70" s="13"/>
      <c r="E70" s="13">
        <f t="shared" si="0"/>
        <v>0</v>
      </c>
      <c r="F70" s="18">
        <v>0</v>
      </c>
      <c r="G70" s="13">
        <f t="shared" si="2"/>
        <v>0</v>
      </c>
      <c r="H70" s="13">
        <f t="shared" si="3"/>
        <v>0</v>
      </c>
      <c r="I70" s="13">
        <f t="shared" si="4"/>
        <v>0</v>
      </c>
    </row>
    <row r="71" spans="1:9" s="2" customFormat="1" ht="15">
      <c r="A71" s="4">
        <f t="shared" si="5"/>
        <v>55</v>
      </c>
      <c r="B71" s="6" t="s">
        <v>65</v>
      </c>
      <c r="C71" s="13">
        <v>219092</v>
      </c>
      <c r="D71" s="13">
        <v>165867</v>
      </c>
      <c r="E71" s="13">
        <f t="shared" si="0"/>
        <v>384959</v>
      </c>
      <c r="F71" s="18">
        <v>12687</v>
      </c>
      <c r="G71" s="13">
        <f t="shared" si="2"/>
        <v>219092</v>
      </c>
      <c r="H71" s="13">
        <f t="shared" si="3"/>
        <v>178554</v>
      </c>
      <c r="I71" s="13">
        <f t="shared" si="4"/>
        <v>397646</v>
      </c>
    </row>
    <row r="72" spans="1:9" s="2" customFormat="1" ht="15">
      <c r="A72" s="4">
        <f t="shared" si="5"/>
        <v>56</v>
      </c>
      <c r="B72" s="6" t="s">
        <v>66</v>
      </c>
      <c r="C72" s="13">
        <v>280288</v>
      </c>
      <c r="D72" s="13">
        <v>192581</v>
      </c>
      <c r="E72" s="13">
        <f t="shared" si="0"/>
        <v>472869</v>
      </c>
      <c r="F72" s="18">
        <v>14690</v>
      </c>
      <c r="G72" s="13">
        <f t="shared" si="2"/>
        <v>280288</v>
      </c>
      <c r="H72" s="13">
        <f t="shared" si="3"/>
        <v>207271</v>
      </c>
      <c r="I72" s="13">
        <f t="shared" si="4"/>
        <v>487559</v>
      </c>
    </row>
    <row r="73" spans="1:9" s="2" customFormat="1" ht="15">
      <c r="A73" s="4">
        <f t="shared" si="5"/>
        <v>57</v>
      </c>
      <c r="B73" s="6" t="s">
        <v>67</v>
      </c>
      <c r="C73" s="13"/>
      <c r="D73" s="13"/>
      <c r="E73" s="13">
        <f aca="true" t="shared" si="6" ref="E73:E126">+C73+D73</f>
        <v>0</v>
      </c>
      <c r="F73" s="18">
        <v>0</v>
      </c>
      <c r="G73" s="13">
        <f aca="true" t="shared" si="7" ref="G73:G126">+C73</f>
        <v>0</v>
      </c>
      <c r="H73" s="13">
        <f aca="true" t="shared" si="8" ref="H73:H126">+D73+F73</f>
        <v>0</v>
      </c>
      <c r="I73" s="13">
        <f aca="true" t="shared" si="9" ref="I73:I126">+G73+H73</f>
        <v>0</v>
      </c>
    </row>
    <row r="74" spans="1:9" s="2" customFormat="1" ht="15">
      <c r="A74" s="4">
        <f t="shared" si="5"/>
        <v>58</v>
      </c>
      <c r="B74" s="6" t="s">
        <v>68</v>
      </c>
      <c r="C74" s="13">
        <v>83500</v>
      </c>
      <c r="D74" s="13">
        <v>134593</v>
      </c>
      <c r="E74" s="13">
        <f t="shared" si="6"/>
        <v>218093</v>
      </c>
      <c r="F74" s="18">
        <v>11228</v>
      </c>
      <c r="G74" s="13">
        <f t="shared" si="7"/>
        <v>83500</v>
      </c>
      <c r="H74" s="13">
        <f t="shared" si="8"/>
        <v>145821</v>
      </c>
      <c r="I74" s="13">
        <f t="shared" si="9"/>
        <v>229321</v>
      </c>
    </row>
    <row r="75" spans="1:9" s="2" customFormat="1" ht="15">
      <c r="A75" s="4">
        <f t="shared" si="5"/>
        <v>59</v>
      </c>
      <c r="B75" s="6" t="s">
        <v>69</v>
      </c>
      <c r="C75" s="13">
        <v>221472</v>
      </c>
      <c r="D75" s="13">
        <v>230721</v>
      </c>
      <c r="E75" s="13">
        <f t="shared" si="6"/>
        <v>452193</v>
      </c>
      <c r="F75" s="18">
        <v>18050</v>
      </c>
      <c r="G75" s="13">
        <f t="shared" si="7"/>
        <v>221472</v>
      </c>
      <c r="H75" s="13">
        <f t="shared" si="8"/>
        <v>248771</v>
      </c>
      <c r="I75" s="13">
        <f t="shared" si="9"/>
        <v>470243</v>
      </c>
    </row>
    <row r="76" spans="1:9" s="2" customFormat="1" ht="15">
      <c r="A76" s="4">
        <f t="shared" si="5"/>
        <v>60</v>
      </c>
      <c r="B76" s="6" t="s">
        <v>70</v>
      </c>
      <c r="C76" s="13">
        <v>180740</v>
      </c>
      <c r="D76" s="13">
        <v>228502</v>
      </c>
      <c r="E76" s="13">
        <f t="shared" si="6"/>
        <v>409242</v>
      </c>
      <c r="F76" s="18">
        <v>25435</v>
      </c>
      <c r="G76" s="13">
        <f t="shared" si="7"/>
        <v>180740</v>
      </c>
      <c r="H76" s="13">
        <f t="shared" si="8"/>
        <v>253937</v>
      </c>
      <c r="I76" s="13">
        <f t="shared" si="9"/>
        <v>434677</v>
      </c>
    </row>
    <row r="77" spans="1:9" s="2" customFormat="1" ht="15">
      <c r="A77" s="4">
        <f t="shared" si="5"/>
        <v>61</v>
      </c>
      <c r="B77" s="6" t="s">
        <v>71</v>
      </c>
      <c r="C77" s="13"/>
      <c r="D77" s="13"/>
      <c r="E77" s="13">
        <f t="shared" si="6"/>
        <v>0</v>
      </c>
      <c r="F77" s="18">
        <v>0</v>
      </c>
      <c r="G77" s="13">
        <f t="shared" si="7"/>
        <v>0</v>
      </c>
      <c r="H77" s="13">
        <f t="shared" si="8"/>
        <v>0</v>
      </c>
      <c r="I77" s="13">
        <f t="shared" si="9"/>
        <v>0</v>
      </c>
    </row>
    <row r="78" spans="1:9" s="2" customFormat="1" ht="15">
      <c r="A78" s="4">
        <f t="shared" si="5"/>
        <v>62</v>
      </c>
      <c r="B78" s="7" t="s">
        <v>72</v>
      </c>
      <c r="C78" s="13"/>
      <c r="D78" s="13"/>
      <c r="E78" s="13">
        <f t="shared" si="6"/>
        <v>0</v>
      </c>
      <c r="F78" s="18">
        <v>0</v>
      </c>
      <c r="G78" s="13">
        <f t="shared" si="7"/>
        <v>0</v>
      </c>
      <c r="H78" s="13">
        <f t="shared" si="8"/>
        <v>0</v>
      </c>
      <c r="I78" s="13">
        <f t="shared" si="9"/>
        <v>0</v>
      </c>
    </row>
    <row r="79" spans="1:9" s="2" customFormat="1" ht="15">
      <c r="A79" s="4">
        <f t="shared" si="5"/>
        <v>63</v>
      </c>
      <c r="B79" s="7" t="s">
        <v>121</v>
      </c>
      <c r="C79" s="13"/>
      <c r="D79" s="13"/>
      <c r="E79" s="13">
        <f t="shared" si="6"/>
        <v>0</v>
      </c>
      <c r="F79" s="18">
        <v>0</v>
      </c>
      <c r="G79" s="13">
        <f t="shared" si="7"/>
        <v>0</v>
      </c>
      <c r="H79" s="13">
        <f t="shared" si="8"/>
        <v>0</v>
      </c>
      <c r="I79" s="13">
        <f t="shared" si="9"/>
        <v>0</v>
      </c>
    </row>
    <row r="80" spans="1:9" s="2" customFormat="1" ht="15">
      <c r="A80" s="4">
        <f t="shared" si="5"/>
        <v>64</v>
      </c>
      <c r="B80" s="6" t="s">
        <v>73</v>
      </c>
      <c r="C80" s="13"/>
      <c r="D80" s="13"/>
      <c r="E80" s="13">
        <f t="shared" si="6"/>
        <v>0</v>
      </c>
      <c r="F80" s="18">
        <v>0</v>
      </c>
      <c r="G80" s="13">
        <f t="shared" si="7"/>
        <v>0</v>
      </c>
      <c r="H80" s="13">
        <f t="shared" si="8"/>
        <v>0</v>
      </c>
      <c r="I80" s="13">
        <f t="shared" si="9"/>
        <v>0</v>
      </c>
    </row>
    <row r="81" spans="1:9" s="2" customFormat="1" ht="15">
      <c r="A81" s="4">
        <f t="shared" si="5"/>
        <v>65</v>
      </c>
      <c r="B81" s="6" t="s">
        <v>74</v>
      </c>
      <c r="C81" s="13"/>
      <c r="D81" s="13"/>
      <c r="E81" s="13">
        <f t="shared" si="6"/>
        <v>0</v>
      </c>
      <c r="F81" s="18">
        <v>0</v>
      </c>
      <c r="G81" s="13">
        <f t="shared" si="7"/>
        <v>0</v>
      </c>
      <c r="H81" s="13">
        <f t="shared" si="8"/>
        <v>0</v>
      </c>
      <c r="I81" s="13">
        <f t="shared" si="9"/>
        <v>0</v>
      </c>
    </row>
    <row r="82" spans="1:9" s="2" customFormat="1" ht="15">
      <c r="A82" s="4">
        <f aca="true" t="shared" si="10" ref="A82:A126">+A81+1</f>
        <v>66</v>
      </c>
      <c r="B82" s="6" t="s">
        <v>75</v>
      </c>
      <c r="C82" s="13"/>
      <c r="D82" s="13"/>
      <c r="E82" s="13">
        <f t="shared" si="6"/>
        <v>0</v>
      </c>
      <c r="F82" s="18">
        <v>0</v>
      </c>
      <c r="G82" s="13">
        <f t="shared" si="7"/>
        <v>0</v>
      </c>
      <c r="H82" s="13">
        <f t="shared" si="8"/>
        <v>0</v>
      </c>
      <c r="I82" s="13">
        <f t="shared" si="9"/>
        <v>0</v>
      </c>
    </row>
    <row r="83" spans="1:9" s="2" customFormat="1" ht="15">
      <c r="A83" s="4">
        <f t="shared" si="10"/>
        <v>67</v>
      </c>
      <c r="B83" s="6" t="s">
        <v>76</v>
      </c>
      <c r="C83" s="13">
        <v>169432</v>
      </c>
      <c r="D83" s="13">
        <v>192168</v>
      </c>
      <c r="E83" s="13">
        <f t="shared" si="6"/>
        <v>361600</v>
      </c>
      <c r="F83" s="18">
        <v>15357</v>
      </c>
      <c r="G83" s="13">
        <f t="shared" si="7"/>
        <v>169432</v>
      </c>
      <c r="H83" s="13">
        <f t="shared" si="8"/>
        <v>207525</v>
      </c>
      <c r="I83" s="13">
        <f t="shared" si="9"/>
        <v>376957</v>
      </c>
    </row>
    <row r="84" spans="1:9" s="2" customFormat="1" ht="15">
      <c r="A84" s="4">
        <f t="shared" si="10"/>
        <v>68</v>
      </c>
      <c r="B84" s="6" t="s">
        <v>77</v>
      </c>
      <c r="C84" s="13">
        <v>141512</v>
      </c>
      <c r="D84" s="13">
        <v>234226</v>
      </c>
      <c r="E84" s="13">
        <f t="shared" si="6"/>
        <v>375738</v>
      </c>
      <c r="F84" s="18">
        <v>21440</v>
      </c>
      <c r="G84" s="13">
        <f t="shared" si="7"/>
        <v>141512</v>
      </c>
      <c r="H84" s="13">
        <f t="shared" si="8"/>
        <v>255666</v>
      </c>
      <c r="I84" s="13">
        <f t="shared" si="9"/>
        <v>397178</v>
      </c>
    </row>
    <row r="85" spans="1:9" s="2" customFormat="1" ht="15">
      <c r="A85" s="4">
        <f t="shared" si="10"/>
        <v>69</v>
      </c>
      <c r="B85" s="6" t="s">
        <v>78</v>
      </c>
      <c r="C85" s="13"/>
      <c r="D85" s="13"/>
      <c r="E85" s="13">
        <f t="shared" si="6"/>
        <v>0</v>
      </c>
      <c r="F85" s="18">
        <v>0</v>
      </c>
      <c r="G85" s="13">
        <f t="shared" si="7"/>
        <v>0</v>
      </c>
      <c r="H85" s="13">
        <f t="shared" si="8"/>
        <v>0</v>
      </c>
      <c r="I85" s="13">
        <f t="shared" si="9"/>
        <v>0</v>
      </c>
    </row>
    <row r="86" spans="1:9" s="2" customFormat="1" ht="15">
      <c r="A86" s="4">
        <f t="shared" si="10"/>
        <v>70</v>
      </c>
      <c r="B86" s="6" t="s">
        <v>79</v>
      </c>
      <c r="C86" s="13">
        <v>295435</v>
      </c>
      <c r="D86" s="13">
        <v>287078</v>
      </c>
      <c r="E86" s="13">
        <f t="shared" si="6"/>
        <v>582513</v>
      </c>
      <c r="F86" s="18">
        <v>24638</v>
      </c>
      <c r="G86" s="13">
        <f t="shared" si="7"/>
        <v>295435</v>
      </c>
      <c r="H86" s="13">
        <f t="shared" si="8"/>
        <v>311716</v>
      </c>
      <c r="I86" s="13">
        <f t="shared" si="9"/>
        <v>607151</v>
      </c>
    </row>
    <row r="87" spans="1:9" s="2" customFormat="1" ht="15">
      <c r="A87" s="4">
        <f t="shared" si="10"/>
        <v>71</v>
      </c>
      <c r="B87" s="6" t="s">
        <v>80</v>
      </c>
      <c r="C87" s="13"/>
      <c r="D87" s="13"/>
      <c r="E87" s="13">
        <f t="shared" si="6"/>
        <v>0</v>
      </c>
      <c r="F87" s="18">
        <v>0</v>
      </c>
      <c r="G87" s="13">
        <f t="shared" si="7"/>
        <v>0</v>
      </c>
      <c r="H87" s="13">
        <f t="shared" si="8"/>
        <v>0</v>
      </c>
      <c r="I87" s="13">
        <f t="shared" si="9"/>
        <v>0</v>
      </c>
    </row>
    <row r="88" spans="1:9" s="2" customFormat="1" ht="15">
      <c r="A88" s="4">
        <f t="shared" si="10"/>
        <v>72</v>
      </c>
      <c r="B88" s="6" t="s">
        <v>81</v>
      </c>
      <c r="C88" s="13"/>
      <c r="D88" s="13"/>
      <c r="E88" s="13">
        <f t="shared" si="6"/>
        <v>0</v>
      </c>
      <c r="F88" s="18">
        <v>0</v>
      </c>
      <c r="G88" s="13">
        <f t="shared" si="7"/>
        <v>0</v>
      </c>
      <c r="H88" s="13">
        <f t="shared" si="8"/>
        <v>0</v>
      </c>
      <c r="I88" s="13">
        <f t="shared" si="9"/>
        <v>0</v>
      </c>
    </row>
    <row r="89" spans="1:9" s="2" customFormat="1" ht="15">
      <c r="A89" s="4">
        <f t="shared" si="10"/>
        <v>73</v>
      </c>
      <c r="B89" s="6" t="s">
        <v>82</v>
      </c>
      <c r="C89" s="13"/>
      <c r="D89" s="13"/>
      <c r="E89" s="13">
        <f t="shared" si="6"/>
        <v>0</v>
      </c>
      <c r="F89" s="18">
        <v>0</v>
      </c>
      <c r="G89" s="13">
        <f t="shared" si="7"/>
        <v>0</v>
      </c>
      <c r="H89" s="13">
        <f t="shared" si="8"/>
        <v>0</v>
      </c>
      <c r="I89" s="13">
        <f t="shared" si="9"/>
        <v>0</v>
      </c>
    </row>
    <row r="90" spans="1:9" s="2" customFormat="1" ht="15">
      <c r="A90" s="4">
        <f t="shared" si="10"/>
        <v>74</v>
      </c>
      <c r="B90" s="6" t="s">
        <v>83</v>
      </c>
      <c r="C90" s="13">
        <v>329608</v>
      </c>
      <c r="D90" s="13">
        <v>255103</v>
      </c>
      <c r="E90" s="13">
        <f t="shared" si="6"/>
        <v>584711</v>
      </c>
      <c r="F90" s="18">
        <v>22724</v>
      </c>
      <c r="G90" s="13">
        <f t="shared" si="7"/>
        <v>329608</v>
      </c>
      <c r="H90" s="13">
        <f t="shared" si="8"/>
        <v>277827</v>
      </c>
      <c r="I90" s="13">
        <f t="shared" si="9"/>
        <v>607435</v>
      </c>
    </row>
    <row r="91" spans="1:9" s="2" customFormat="1" ht="15">
      <c r="A91" s="4">
        <f t="shared" si="10"/>
        <v>75</v>
      </c>
      <c r="B91" s="6" t="s">
        <v>84</v>
      </c>
      <c r="C91" s="13">
        <v>62960</v>
      </c>
      <c r="D91" s="13">
        <v>107948</v>
      </c>
      <c r="E91" s="13">
        <f t="shared" si="6"/>
        <v>170908</v>
      </c>
      <c r="F91" s="18">
        <v>9348</v>
      </c>
      <c r="G91" s="13">
        <f t="shared" si="7"/>
        <v>62960</v>
      </c>
      <c r="H91" s="13">
        <f t="shared" si="8"/>
        <v>117296</v>
      </c>
      <c r="I91" s="13">
        <f t="shared" si="9"/>
        <v>180256</v>
      </c>
    </row>
    <row r="92" spans="1:9" s="2" customFormat="1" ht="15">
      <c r="A92" s="4">
        <f t="shared" si="10"/>
        <v>76</v>
      </c>
      <c r="B92" s="6" t="s">
        <v>85</v>
      </c>
      <c r="C92" s="13"/>
      <c r="D92" s="13"/>
      <c r="E92" s="13">
        <f t="shared" si="6"/>
        <v>0</v>
      </c>
      <c r="F92" s="18">
        <v>0</v>
      </c>
      <c r="G92" s="13">
        <f t="shared" si="7"/>
        <v>0</v>
      </c>
      <c r="H92" s="13">
        <f t="shared" si="8"/>
        <v>0</v>
      </c>
      <c r="I92" s="13">
        <f t="shared" si="9"/>
        <v>0</v>
      </c>
    </row>
    <row r="93" spans="1:9" s="2" customFormat="1" ht="15">
      <c r="A93" s="4">
        <f t="shared" si="10"/>
        <v>77</v>
      </c>
      <c r="B93" s="6" t="s">
        <v>86</v>
      </c>
      <c r="C93" s="13">
        <v>985020</v>
      </c>
      <c r="D93" s="13">
        <v>863986</v>
      </c>
      <c r="E93" s="13">
        <f t="shared" si="6"/>
        <v>1849006</v>
      </c>
      <c r="F93" s="18">
        <v>72355</v>
      </c>
      <c r="G93" s="13">
        <f t="shared" si="7"/>
        <v>985020</v>
      </c>
      <c r="H93" s="13">
        <f t="shared" si="8"/>
        <v>936341</v>
      </c>
      <c r="I93" s="13">
        <f t="shared" si="9"/>
        <v>1921361</v>
      </c>
    </row>
    <row r="94" spans="1:9" s="2" customFormat="1" ht="15">
      <c r="A94" s="4">
        <f t="shared" si="10"/>
        <v>78</v>
      </c>
      <c r="B94" s="6" t="s">
        <v>87</v>
      </c>
      <c r="C94" s="13"/>
      <c r="D94" s="13"/>
      <c r="E94" s="13">
        <f t="shared" si="6"/>
        <v>0</v>
      </c>
      <c r="F94" s="18">
        <v>0</v>
      </c>
      <c r="G94" s="13">
        <f t="shared" si="7"/>
        <v>0</v>
      </c>
      <c r="H94" s="13">
        <f t="shared" si="8"/>
        <v>0</v>
      </c>
      <c r="I94" s="13">
        <f t="shared" si="9"/>
        <v>0</v>
      </c>
    </row>
    <row r="95" spans="1:9" s="2" customFormat="1" ht="15">
      <c r="A95" s="4">
        <f t="shared" si="10"/>
        <v>79</v>
      </c>
      <c r="B95" s="7" t="s">
        <v>88</v>
      </c>
      <c r="C95" s="13"/>
      <c r="D95" s="13"/>
      <c r="E95" s="13">
        <f t="shared" si="6"/>
        <v>0</v>
      </c>
      <c r="F95" s="18">
        <v>0</v>
      </c>
      <c r="G95" s="13">
        <f t="shared" si="7"/>
        <v>0</v>
      </c>
      <c r="H95" s="13">
        <f t="shared" si="8"/>
        <v>0</v>
      </c>
      <c r="I95" s="13">
        <f t="shared" si="9"/>
        <v>0</v>
      </c>
    </row>
    <row r="96" spans="1:9" s="2" customFormat="1" ht="15">
      <c r="A96" s="4">
        <f t="shared" si="10"/>
        <v>80</v>
      </c>
      <c r="B96" s="6" t="s">
        <v>89</v>
      </c>
      <c r="C96" s="13"/>
      <c r="D96" s="13"/>
      <c r="E96" s="13">
        <f t="shared" si="6"/>
        <v>0</v>
      </c>
      <c r="F96" s="18">
        <v>0</v>
      </c>
      <c r="G96" s="13">
        <f t="shared" si="7"/>
        <v>0</v>
      </c>
      <c r="H96" s="13">
        <f t="shared" si="8"/>
        <v>0</v>
      </c>
      <c r="I96" s="13">
        <f t="shared" si="9"/>
        <v>0</v>
      </c>
    </row>
    <row r="97" spans="1:9" s="2" customFormat="1" ht="15">
      <c r="A97" s="4">
        <f t="shared" si="10"/>
        <v>81</v>
      </c>
      <c r="B97" s="6" t="s">
        <v>90</v>
      </c>
      <c r="C97" s="13"/>
      <c r="D97" s="13"/>
      <c r="E97" s="13">
        <f t="shared" si="6"/>
        <v>0</v>
      </c>
      <c r="F97" s="18">
        <v>0</v>
      </c>
      <c r="G97" s="13">
        <f t="shared" si="7"/>
        <v>0</v>
      </c>
      <c r="H97" s="13">
        <f t="shared" si="8"/>
        <v>0</v>
      </c>
      <c r="I97" s="13">
        <f t="shared" si="9"/>
        <v>0</v>
      </c>
    </row>
    <row r="98" spans="1:9" s="2" customFormat="1" ht="15">
      <c r="A98" s="4">
        <f t="shared" si="10"/>
        <v>82</v>
      </c>
      <c r="B98" s="6" t="s">
        <v>91</v>
      </c>
      <c r="C98" s="13"/>
      <c r="D98" s="13"/>
      <c r="E98" s="13">
        <f t="shared" si="6"/>
        <v>0</v>
      </c>
      <c r="F98" s="18">
        <v>0</v>
      </c>
      <c r="G98" s="13">
        <f t="shared" si="7"/>
        <v>0</v>
      </c>
      <c r="H98" s="13">
        <f t="shared" si="8"/>
        <v>0</v>
      </c>
      <c r="I98" s="13">
        <f t="shared" si="9"/>
        <v>0</v>
      </c>
    </row>
    <row r="99" spans="1:9" s="2" customFormat="1" ht="15">
      <c r="A99" s="4">
        <f t="shared" si="10"/>
        <v>83</v>
      </c>
      <c r="B99" s="6" t="s">
        <v>92</v>
      </c>
      <c r="C99" s="13">
        <v>163212</v>
      </c>
      <c r="D99" s="13">
        <v>368688</v>
      </c>
      <c r="E99" s="13">
        <f t="shared" si="6"/>
        <v>531900</v>
      </c>
      <c r="F99" s="18">
        <v>27606</v>
      </c>
      <c r="G99" s="13">
        <f t="shared" si="7"/>
        <v>163212</v>
      </c>
      <c r="H99" s="13">
        <f t="shared" si="8"/>
        <v>396294</v>
      </c>
      <c r="I99" s="13">
        <f t="shared" si="9"/>
        <v>559506</v>
      </c>
    </row>
    <row r="100" spans="1:9" s="2" customFormat="1" ht="15">
      <c r="A100" s="4">
        <f t="shared" si="10"/>
        <v>84</v>
      </c>
      <c r="B100" s="6" t="s">
        <v>93</v>
      </c>
      <c r="C100" s="13">
        <v>13264</v>
      </c>
      <c r="D100" s="13">
        <v>24916</v>
      </c>
      <c r="E100" s="13">
        <f t="shared" si="6"/>
        <v>38180</v>
      </c>
      <c r="F100" s="18">
        <v>10535</v>
      </c>
      <c r="G100" s="13">
        <f t="shared" si="7"/>
        <v>13264</v>
      </c>
      <c r="H100" s="13">
        <f t="shared" si="8"/>
        <v>35451</v>
      </c>
      <c r="I100" s="13">
        <f t="shared" si="9"/>
        <v>48715</v>
      </c>
    </row>
    <row r="101" spans="1:9" s="2" customFormat="1" ht="15">
      <c r="A101" s="4">
        <f t="shared" si="10"/>
        <v>85</v>
      </c>
      <c r="B101" s="6" t="s">
        <v>94</v>
      </c>
      <c r="C101" s="13"/>
      <c r="D101" s="13"/>
      <c r="E101" s="13">
        <f t="shared" si="6"/>
        <v>0</v>
      </c>
      <c r="F101" s="18">
        <v>0</v>
      </c>
      <c r="G101" s="13">
        <f t="shared" si="7"/>
        <v>0</v>
      </c>
      <c r="H101" s="13">
        <f t="shared" si="8"/>
        <v>0</v>
      </c>
      <c r="I101" s="13">
        <f t="shared" si="9"/>
        <v>0</v>
      </c>
    </row>
    <row r="102" spans="1:9" s="2" customFormat="1" ht="15">
      <c r="A102" s="4">
        <f t="shared" si="10"/>
        <v>86</v>
      </c>
      <c r="B102" s="6" t="s">
        <v>95</v>
      </c>
      <c r="C102" s="13">
        <v>164608</v>
      </c>
      <c r="D102" s="13">
        <v>350064</v>
      </c>
      <c r="E102" s="13">
        <f t="shared" si="6"/>
        <v>514672</v>
      </c>
      <c r="F102" s="18">
        <v>28586</v>
      </c>
      <c r="G102" s="13">
        <f t="shared" si="7"/>
        <v>164608</v>
      </c>
      <c r="H102" s="13">
        <f t="shared" si="8"/>
        <v>378650</v>
      </c>
      <c r="I102" s="13">
        <f t="shared" si="9"/>
        <v>543258</v>
      </c>
    </row>
    <row r="103" spans="1:9" s="2" customFormat="1" ht="15">
      <c r="A103" s="4">
        <f t="shared" si="10"/>
        <v>87</v>
      </c>
      <c r="B103" s="6" t="s">
        <v>96</v>
      </c>
      <c r="C103" s="13"/>
      <c r="D103" s="13"/>
      <c r="E103" s="13">
        <f t="shared" si="6"/>
        <v>0</v>
      </c>
      <c r="F103" s="18">
        <v>0</v>
      </c>
      <c r="G103" s="13">
        <f t="shared" si="7"/>
        <v>0</v>
      </c>
      <c r="H103" s="13">
        <f t="shared" si="8"/>
        <v>0</v>
      </c>
      <c r="I103" s="13">
        <f t="shared" si="9"/>
        <v>0</v>
      </c>
    </row>
    <row r="104" spans="1:9" s="2" customFormat="1" ht="15">
      <c r="A104" s="4">
        <f t="shared" si="10"/>
        <v>88</v>
      </c>
      <c r="B104" s="6" t="s">
        <v>97</v>
      </c>
      <c r="C104" s="13">
        <v>824236</v>
      </c>
      <c r="D104" s="13">
        <v>843360</v>
      </c>
      <c r="E104" s="13">
        <f t="shared" si="6"/>
        <v>1667596</v>
      </c>
      <c r="F104" s="18">
        <v>66233</v>
      </c>
      <c r="G104" s="13">
        <f t="shared" si="7"/>
        <v>824236</v>
      </c>
      <c r="H104" s="13">
        <f t="shared" si="8"/>
        <v>909593</v>
      </c>
      <c r="I104" s="13">
        <f t="shared" si="9"/>
        <v>1733829</v>
      </c>
    </row>
    <row r="105" spans="1:9" s="2" customFormat="1" ht="15">
      <c r="A105" s="4">
        <f t="shared" si="10"/>
        <v>89</v>
      </c>
      <c r="B105" s="6" t="s">
        <v>98</v>
      </c>
      <c r="C105" s="13"/>
      <c r="D105" s="13"/>
      <c r="E105" s="13">
        <f t="shared" si="6"/>
        <v>0</v>
      </c>
      <c r="F105" s="18">
        <v>0</v>
      </c>
      <c r="G105" s="13">
        <f t="shared" si="7"/>
        <v>0</v>
      </c>
      <c r="H105" s="13">
        <f t="shared" si="8"/>
        <v>0</v>
      </c>
      <c r="I105" s="13">
        <f t="shared" si="9"/>
        <v>0</v>
      </c>
    </row>
    <row r="106" spans="1:9" s="2" customFormat="1" ht="15">
      <c r="A106" s="4">
        <f t="shared" si="10"/>
        <v>90</v>
      </c>
      <c r="B106" s="6" t="s">
        <v>99</v>
      </c>
      <c r="C106" s="13"/>
      <c r="D106" s="13"/>
      <c r="E106" s="13">
        <f t="shared" si="6"/>
        <v>0</v>
      </c>
      <c r="F106" s="18">
        <v>0</v>
      </c>
      <c r="G106" s="13">
        <f t="shared" si="7"/>
        <v>0</v>
      </c>
      <c r="H106" s="13">
        <f t="shared" si="8"/>
        <v>0</v>
      </c>
      <c r="I106" s="13">
        <f t="shared" si="9"/>
        <v>0</v>
      </c>
    </row>
    <row r="107" spans="1:9" s="2" customFormat="1" ht="15">
      <c r="A107" s="4">
        <f t="shared" si="10"/>
        <v>91</v>
      </c>
      <c r="B107" s="6" t="s">
        <v>100</v>
      </c>
      <c r="C107" s="13">
        <v>4124</v>
      </c>
      <c r="D107" s="13"/>
      <c r="E107" s="13">
        <f t="shared" si="6"/>
        <v>4124</v>
      </c>
      <c r="F107" s="18">
        <v>0</v>
      </c>
      <c r="G107" s="13">
        <f t="shared" si="7"/>
        <v>4124</v>
      </c>
      <c r="H107" s="13">
        <f t="shared" si="8"/>
        <v>0</v>
      </c>
      <c r="I107" s="13">
        <f t="shared" si="9"/>
        <v>4124</v>
      </c>
    </row>
    <row r="108" spans="1:9" s="2" customFormat="1" ht="15">
      <c r="A108" s="4">
        <f t="shared" si="10"/>
        <v>92</v>
      </c>
      <c r="B108" s="6" t="s">
        <v>101</v>
      </c>
      <c r="C108" s="13"/>
      <c r="D108" s="13"/>
      <c r="E108" s="13">
        <f t="shared" si="6"/>
        <v>0</v>
      </c>
      <c r="F108" s="18">
        <v>0</v>
      </c>
      <c r="G108" s="13">
        <f t="shared" si="7"/>
        <v>0</v>
      </c>
      <c r="H108" s="13">
        <f t="shared" si="8"/>
        <v>0</v>
      </c>
      <c r="I108" s="13">
        <f t="shared" si="9"/>
        <v>0</v>
      </c>
    </row>
    <row r="109" spans="1:9" s="2" customFormat="1" ht="15">
      <c r="A109" s="4">
        <f t="shared" si="10"/>
        <v>93</v>
      </c>
      <c r="B109" s="6" t="s">
        <v>102</v>
      </c>
      <c r="C109" s="13">
        <v>226676</v>
      </c>
      <c r="D109" s="13">
        <v>169577</v>
      </c>
      <c r="E109" s="13">
        <f t="shared" si="6"/>
        <v>396253</v>
      </c>
      <c r="F109" s="18">
        <v>15100</v>
      </c>
      <c r="G109" s="13">
        <f t="shared" si="7"/>
        <v>226676</v>
      </c>
      <c r="H109" s="13">
        <f t="shared" si="8"/>
        <v>184677</v>
      </c>
      <c r="I109" s="13">
        <f t="shared" si="9"/>
        <v>411353</v>
      </c>
    </row>
    <row r="110" spans="1:9" s="2" customFormat="1" ht="15">
      <c r="A110" s="4">
        <f t="shared" si="10"/>
        <v>94</v>
      </c>
      <c r="B110" s="6" t="s">
        <v>103</v>
      </c>
      <c r="C110" s="13">
        <v>249192</v>
      </c>
      <c r="D110" s="13">
        <v>235917</v>
      </c>
      <c r="E110" s="13">
        <f t="shared" si="6"/>
        <v>485109</v>
      </c>
      <c r="F110" s="18">
        <v>17805</v>
      </c>
      <c r="G110" s="13">
        <f t="shared" si="7"/>
        <v>249192</v>
      </c>
      <c r="H110" s="13">
        <f t="shared" si="8"/>
        <v>253722</v>
      </c>
      <c r="I110" s="13">
        <f t="shared" si="9"/>
        <v>502914</v>
      </c>
    </row>
    <row r="111" spans="1:9" s="2" customFormat="1" ht="15">
      <c r="A111" s="4">
        <f t="shared" si="10"/>
        <v>95</v>
      </c>
      <c r="B111" s="6" t="s">
        <v>104</v>
      </c>
      <c r="C111" s="13">
        <v>429688</v>
      </c>
      <c r="D111" s="13">
        <v>649141</v>
      </c>
      <c r="E111" s="13">
        <f t="shared" si="6"/>
        <v>1078829</v>
      </c>
      <c r="F111" s="18">
        <v>68338</v>
      </c>
      <c r="G111" s="13">
        <f t="shared" si="7"/>
        <v>429688</v>
      </c>
      <c r="H111" s="13">
        <f t="shared" si="8"/>
        <v>717479</v>
      </c>
      <c r="I111" s="13">
        <f t="shared" si="9"/>
        <v>1147167</v>
      </c>
    </row>
    <row r="112" spans="1:9" s="2" customFormat="1" ht="15">
      <c r="A112" s="4">
        <f t="shared" si="10"/>
        <v>96</v>
      </c>
      <c r="B112" s="6" t="s">
        <v>105</v>
      </c>
      <c r="C112" s="13"/>
      <c r="D112" s="13"/>
      <c r="E112" s="13">
        <f t="shared" si="6"/>
        <v>0</v>
      </c>
      <c r="F112" s="18">
        <v>0</v>
      </c>
      <c r="G112" s="13">
        <f t="shared" si="7"/>
        <v>0</v>
      </c>
      <c r="H112" s="13">
        <f t="shared" si="8"/>
        <v>0</v>
      </c>
      <c r="I112" s="13">
        <f t="shared" si="9"/>
        <v>0</v>
      </c>
    </row>
    <row r="113" spans="1:9" s="2" customFormat="1" ht="15">
      <c r="A113" s="4">
        <f t="shared" si="10"/>
        <v>97</v>
      </c>
      <c r="B113" s="6" t="s">
        <v>106</v>
      </c>
      <c r="C113" s="13">
        <v>385143</v>
      </c>
      <c r="D113" s="13">
        <v>396277</v>
      </c>
      <c r="E113" s="13">
        <f t="shared" si="6"/>
        <v>781420</v>
      </c>
      <c r="F113" s="18">
        <v>36704</v>
      </c>
      <c r="G113" s="13">
        <f t="shared" si="7"/>
        <v>385143</v>
      </c>
      <c r="H113" s="13">
        <f t="shared" si="8"/>
        <v>432981</v>
      </c>
      <c r="I113" s="13">
        <f t="shared" si="9"/>
        <v>818124</v>
      </c>
    </row>
    <row r="114" spans="1:9" s="2" customFormat="1" ht="15">
      <c r="A114" s="4">
        <f t="shared" si="10"/>
        <v>98</v>
      </c>
      <c r="B114" s="6" t="s">
        <v>107</v>
      </c>
      <c r="C114" s="13"/>
      <c r="D114" s="13"/>
      <c r="E114" s="13">
        <f t="shared" si="6"/>
        <v>0</v>
      </c>
      <c r="F114" s="18">
        <v>0</v>
      </c>
      <c r="G114" s="13">
        <f t="shared" si="7"/>
        <v>0</v>
      </c>
      <c r="H114" s="13">
        <f t="shared" si="8"/>
        <v>0</v>
      </c>
      <c r="I114" s="13">
        <f t="shared" si="9"/>
        <v>0</v>
      </c>
    </row>
    <row r="115" spans="1:9" s="2" customFormat="1" ht="15">
      <c r="A115" s="4">
        <f t="shared" si="10"/>
        <v>99</v>
      </c>
      <c r="B115" s="6" t="s">
        <v>108</v>
      </c>
      <c r="C115" s="13">
        <v>759780</v>
      </c>
      <c r="D115" s="13">
        <v>839770</v>
      </c>
      <c r="E115" s="13">
        <f t="shared" si="6"/>
        <v>1599550</v>
      </c>
      <c r="F115" s="18">
        <v>70127</v>
      </c>
      <c r="G115" s="13">
        <f t="shared" si="7"/>
        <v>759780</v>
      </c>
      <c r="H115" s="13">
        <f t="shared" si="8"/>
        <v>909897</v>
      </c>
      <c r="I115" s="13">
        <f t="shared" si="9"/>
        <v>1669677</v>
      </c>
    </row>
    <row r="116" spans="1:9" s="2" customFormat="1" ht="15">
      <c r="A116" s="4">
        <f t="shared" si="10"/>
        <v>100</v>
      </c>
      <c r="B116" s="6" t="s">
        <v>109</v>
      </c>
      <c r="C116" s="13">
        <v>189744</v>
      </c>
      <c r="D116" s="13">
        <v>196455</v>
      </c>
      <c r="E116" s="13">
        <f t="shared" si="6"/>
        <v>386199</v>
      </c>
      <c r="F116" s="18">
        <v>17195</v>
      </c>
      <c r="G116" s="13">
        <f t="shared" si="7"/>
        <v>189744</v>
      </c>
      <c r="H116" s="13">
        <f t="shared" si="8"/>
        <v>213650</v>
      </c>
      <c r="I116" s="13">
        <f t="shared" si="9"/>
        <v>403394</v>
      </c>
    </row>
    <row r="117" spans="1:9" s="2" customFormat="1" ht="15">
      <c r="A117" s="4">
        <f t="shared" si="10"/>
        <v>101</v>
      </c>
      <c r="B117" s="7" t="s">
        <v>110</v>
      </c>
      <c r="C117" s="13">
        <v>61616</v>
      </c>
      <c r="D117" s="13">
        <v>104947</v>
      </c>
      <c r="E117" s="13">
        <f t="shared" si="6"/>
        <v>166563</v>
      </c>
      <c r="F117" s="18">
        <v>8704</v>
      </c>
      <c r="G117" s="13">
        <f t="shared" si="7"/>
        <v>61616</v>
      </c>
      <c r="H117" s="13">
        <f t="shared" si="8"/>
        <v>113651</v>
      </c>
      <c r="I117" s="13">
        <f t="shared" si="9"/>
        <v>175267</v>
      </c>
    </row>
    <row r="118" spans="1:9" s="2" customFormat="1" ht="15">
      <c r="A118" s="4">
        <f t="shared" si="10"/>
        <v>102</v>
      </c>
      <c r="B118" s="6" t="s">
        <v>111</v>
      </c>
      <c r="C118" s="13"/>
      <c r="D118" s="13"/>
      <c r="E118" s="13">
        <f t="shared" si="6"/>
        <v>0</v>
      </c>
      <c r="F118" s="18">
        <v>0</v>
      </c>
      <c r="G118" s="13">
        <f t="shared" si="7"/>
        <v>0</v>
      </c>
      <c r="H118" s="13">
        <f t="shared" si="8"/>
        <v>0</v>
      </c>
      <c r="I118" s="13">
        <f t="shared" si="9"/>
        <v>0</v>
      </c>
    </row>
    <row r="119" spans="1:9" s="2" customFormat="1" ht="15">
      <c r="A119" s="4">
        <f t="shared" si="10"/>
        <v>103</v>
      </c>
      <c r="B119" s="6" t="s">
        <v>112</v>
      </c>
      <c r="C119" s="13"/>
      <c r="D119" s="13"/>
      <c r="E119" s="13">
        <f t="shared" si="6"/>
        <v>0</v>
      </c>
      <c r="F119" s="18">
        <v>0</v>
      </c>
      <c r="G119" s="13">
        <f t="shared" si="7"/>
        <v>0</v>
      </c>
      <c r="H119" s="13">
        <f t="shared" si="8"/>
        <v>0</v>
      </c>
      <c r="I119" s="13">
        <f t="shared" si="9"/>
        <v>0</v>
      </c>
    </row>
    <row r="120" spans="1:9" s="2" customFormat="1" ht="15">
      <c r="A120" s="4">
        <f t="shared" si="10"/>
        <v>104</v>
      </c>
      <c r="B120" s="6" t="s">
        <v>113</v>
      </c>
      <c r="C120" s="13"/>
      <c r="D120" s="13"/>
      <c r="E120" s="13">
        <f t="shared" si="6"/>
        <v>0</v>
      </c>
      <c r="F120" s="18">
        <v>0</v>
      </c>
      <c r="G120" s="13">
        <f t="shared" si="7"/>
        <v>0</v>
      </c>
      <c r="H120" s="13">
        <f t="shared" si="8"/>
        <v>0</v>
      </c>
      <c r="I120" s="13">
        <f t="shared" si="9"/>
        <v>0</v>
      </c>
    </row>
    <row r="121" spans="1:9" s="2" customFormat="1" ht="15">
      <c r="A121" s="4">
        <f t="shared" si="10"/>
        <v>105</v>
      </c>
      <c r="B121" s="6" t="s">
        <v>114</v>
      </c>
      <c r="C121" s="13"/>
      <c r="D121" s="13"/>
      <c r="E121" s="13">
        <f t="shared" si="6"/>
        <v>0</v>
      </c>
      <c r="F121" s="18">
        <v>0</v>
      </c>
      <c r="G121" s="13">
        <f t="shared" si="7"/>
        <v>0</v>
      </c>
      <c r="H121" s="13">
        <f t="shared" si="8"/>
        <v>0</v>
      </c>
      <c r="I121" s="13">
        <f t="shared" si="9"/>
        <v>0</v>
      </c>
    </row>
    <row r="122" spans="1:9" s="2" customFormat="1" ht="15">
      <c r="A122" s="4">
        <f t="shared" si="10"/>
        <v>106</v>
      </c>
      <c r="B122" s="6" t="s">
        <v>115</v>
      </c>
      <c r="C122" s="13">
        <v>225768</v>
      </c>
      <c r="D122" s="13">
        <v>255034</v>
      </c>
      <c r="E122" s="13">
        <f t="shared" si="6"/>
        <v>480802</v>
      </c>
      <c r="F122" s="18">
        <v>22979</v>
      </c>
      <c r="G122" s="13">
        <f t="shared" si="7"/>
        <v>225768</v>
      </c>
      <c r="H122" s="13">
        <f t="shared" si="8"/>
        <v>278013</v>
      </c>
      <c r="I122" s="13">
        <f t="shared" si="9"/>
        <v>503781</v>
      </c>
    </row>
    <row r="123" spans="1:9" s="2" customFormat="1" ht="15">
      <c r="A123" s="4">
        <f t="shared" si="10"/>
        <v>107</v>
      </c>
      <c r="B123" s="6" t="s">
        <v>116</v>
      </c>
      <c r="C123" s="13"/>
      <c r="D123" s="13"/>
      <c r="E123" s="13">
        <f t="shared" si="6"/>
        <v>0</v>
      </c>
      <c r="F123" s="18">
        <v>0</v>
      </c>
      <c r="G123" s="13">
        <f t="shared" si="7"/>
        <v>0</v>
      </c>
      <c r="H123" s="13">
        <f t="shared" si="8"/>
        <v>0</v>
      </c>
      <c r="I123" s="13">
        <f t="shared" si="9"/>
        <v>0</v>
      </c>
    </row>
    <row r="124" spans="1:9" s="2" customFormat="1" ht="15">
      <c r="A124" s="4">
        <f t="shared" si="10"/>
        <v>108</v>
      </c>
      <c r="B124" s="6" t="s">
        <v>117</v>
      </c>
      <c r="C124" s="13"/>
      <c r="D124" s="13"/>
      <c r="E124" s="13">
        <f t="shared" si="6"/>
        <v>0</v>
      </c>
      <c r="F124" s="18">
        <v>0</v>
      </c>
      <c r="G124" s="13">
        <f t="shared" si="7"/>
        <v>0</v>
      </c>
      <c r="H124" s="13">
        <f t="shared" si="8"/>
        <v>0</v>
      </c>
      <c r="I124" s="13">
        <f t="shared" si="9"/>
        <v>0</v>
      </c>
    </row>
    <row r="125" spans="1:9" s="2" customFormat="1" ht="15">
      <c r="A125" s="4">
        <f t="shared" si="10"/>
        <v>109</v>
      </c>
      <c r="B125" s="6" t="s">
        <v>118</v>
      </c>
      <c r="C125" s="13"/>
      <c r="D125" s="13"/>
      <c r="E125" s="13">
        <f t="shared" si="6"/>
        <v>0</v>
      </c>
      <c r="F125" s="18">
        <v>0</v>
      </c>
      <c r="G125" s="13">
        <f t="shared" si="7"/>
        <v>0</v>
      </c>
      <c r="H125" s="13">
        <f t="shared" si="8"/>
        <v>0</v>
      </c>
      <c r="I125" s="13">
        <f t="shared" si="9"/>
        <v>0</v>
      </c>
    </row>
    <row r="126" spans="1:9" s="2" customFormat="1" ht="15.75" thickBot="1">
      <c r="A126" s="3">
        <f t="shared" si="10"/>
        <v>110</v>
      </c>
      <c r="B126" s="8" t="s">
        <v>119</v>
      </c>
      <c r="C126" s="13"/>
      <c r="D126" s="13"/>
      <c r="E126" s="13">
        <f t="shared" si="6"/>
        <v>0</v>
      </c>
      <c r="F126" s="18">
        <v>0</v>
      </c>
      <c r="G126" s="13">
        <f t="shared" si="7"/>
        <v>0</v>
      </c>
      <c r="H126" s="13">
        <f t="shared" si="8"/>
        <v>0</v>
      </c>
      <c r="I126" s="13">
        <f t="shared" si="9"/>
        <v>0</v>
      </c>
    </row>
    <row r="127" spans="1:9" s="2" customFormat="1" ht="24.75" customHeight="1" thickBot="1" thickTop="1">
      <c r="A127" s="22" t="s">
        <v>1</v>
      </c>
      <c r="B127" s="22"/>
      <c r="C127" s="10">
        <f aca="true" t="shared" si="11" ref="C127:I127">SUM(C8:C126)</f>
        <v>24016226</v>
      </c>
      <c r="D127" s="10">
        <f t="shared" si="11"/>
        <v>25215395</v>
      </c>
      <c r="E127" s="10">
        <f t="shared" si="11"/>
        <v>49231621</v>
      </c>
      <c r="F127" s="19">
        <f t="shared" si="11"/>
        <v>2197960</v>
      </c>
      <c r="G127" s="10">
        <f t="shared" si="11"/>
        <v>24016226</v>
      </c>
      <c r="H127" s="10">
        <f t="shared" si="11"/>
        <v>27413355</v>
      </c>
      <c r="I127" s="10">
        <f t="shared" si="11"/>
        <v>51429581</v>
      </c>
    </row>
    <row r="128" spans="1:5" s="2" customFormat="1" ht="13.5" thickTop="1">
      <c r="A128" s="1"/>
      <c r="B128" s="1"/>
      <c r="C128" s="11"/>
      <c r="D128" s="11"/>
      <c r="E128" s="11"/>
    </row>
    <row r="129" spans="2:5" ht="15">
      <c r="B129" s="15" t="s">
        <v>128</v>
      </c>
      <c r="C129" s="11"/>
      <c r="D129" s="11"/>
      <c r="E129" s="11"/>
    </row>
    <row r="130" spans="2:5" ht="15">
      <c r="B130" s="15" t="s">
        <v>129</v>
      </c>
      <c r="C130" s="11"/>
      <c r="D130" s="11"/>
      <c r="E130" s="11"/>
    </row>
    <row r="131" spans="2:5" ht="15">
      <c r="B131" s="15" t="s">
        <v>130</v>
      </c>
      <c r="C131" s="11"/>
      <c r="D131" s="11"/>
      <c r="E131" s="11"/>
    </row>
    <row r="132" spans="2:5" ht="15">
      <c r="B132" s="16">
        <v>67047860</v>
      </c>
      <c r="C132" s="11"/>
      <c r="D132" s="11"/>
      <c r="E132" s="11"/>
    </row>
    <row r="133" spans="3:5" ht="12.75">
      <c r="C133" s="11"/>
      <c r="D133" s="11"/>
      <c r="E133" s="11"/>
    </row>
    <row r="134" spans="1:50" s="9" customFormat="1" ht="12.75">
      <c r="A134" s="1"/>
      <c r="B134" s="1"/>
      <c r="C134" s="11"/>
      <c r="D134" s="11"/>
      <c r="E134" s="11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</row>
  </sheetData>
  <sheetProtection/>
  <mergeCells count="8">
    <mergeCell ref="A127:B127"/>
    <mergeCell ref="C6:E6"/>
    <mergeCell ref="B6:B7"/>
    <mergeCell ref="A6:A7"/>
    <mergeCell ref="A4:I4"/>
    <mergeCell ref="F6:F7"/>
    <mergeCell ref="G6:I6"/>
    <mergeCell ref="A5:I5"/>
  </mergeCells>
  <printOptions horizontalCentered="1"/>
  <pageMargins left="0" right="0" top="0.7086614173228347" bottom="0.4724409448818898" header="0.15748031496062992" footer="0.2755905511811024"/>
  <pageSetup horizontalDpi="180" verticalDpi="180" orientation="portrait" paperSize="9" scale="68" r:id="rId1"/>
  <headerFooter alignWithMargins="0">
    <oddFooter>&amp;L&amp;"Times New Roman,Regular"&amp;11&amp;F&amp;R&amp;"Times New Roman,Regular"&amp;P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IZM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 Customer</dc:creator>
  <cp:keywords/>
  <dc:description/>
  <cp:lastModifiedBy>IP</cp:lastModifiedBy>
  <cp:lastPrinted>2011-11-08T10:52:10Z</cp:lastPrinted>
  <dcterms:created xsi:type="dcterms:W3CDTF">1999-01-05T13:31:52Z</dcterms:created>
  <dcterms:modified xsi:type="dcterms:W3CDTF">2011-11-17T10:37:49Z</dcterms:modified>
  <cp:category/>
  <cp:version/>
  <cp:contentType/>
  <cp:contentStatus/>
</cp:coreProperties>
</file>