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3275" windowHeight="7680"/>
  </bookViews>
  <sheets>
    <sheet name="Sheet1" sheetId="1" r:id="rId1"/>
  </sheets>
  <calcPr calcId="125725"/>
</workbook>
</file>

<file path=xl/calcChain.xml><?xml version="1.0" encoding="utf-8"?>
<calcChain xmlns="http://schemas.openxmlformats.org/spreadsheetml/2006/main">
  <c r="D40" i="1"/>
  <c r="F40" s="1"/>
  <c r="D39"/>
  <c r="F39" s="1"/>
  <c r="D35"/>
  <c r="F35" s="1"/>
  <c r="D34"/>
  <c r="F34" s="1"/>
  <c r="D33"/>
  <c r="F33" s="1"/>
  <c r="D32"/>
  <c r="F32" s="1"/>
  <c r="D41"/>
  <c r="F41" s="1"/>
  <c r="D38"/>
  <c r="F38" s="1"/>
  <c r="D37"/>
  <c r="F37" s="1"/>
  <c r="D36"/>
  <c r="F36" s="1"/>
  <c r="D31"/>
  <c r="F31" s="1"/>
  <c r="D30"/>
  <c r="F30" s="1"/>
  <c r="D29"/>
  <c r="F29" s="1"/>
  <c r="D28"/>
  <c r="F28" s="1"/>
  <c r="D27"/>
  <c r="F27" s="1"/>
  <c r="D26"/>
  <c r="F26" s="1"/>
  <c r="D25"/>
  <c r="F25" s="1"/>
  <c r="D24"/>
  <c r="F24" s="1"/>
  <c r="D23"/>
  <c r="F23" s="1"/>
  <c r="D22"/>
  <c r="F22" s="1"/>
  <c r="D21"/>
  <c r="F21" s="1"/>
  <c r="D20"/>
  <c r="F20" s="1"/>
  <c r="D19"/>
  <c r="F19" s="1"/>
  <c r="D18"/>
  <c r="F18" s="1"/>
  <c r="D17"/>
  <c r="F17" s="1"/>
  <c r="D16"/>
  <c r="F16" s="1"/>
  <c r="D15"/>
  <c r="F15" s="1"/>
  <c r="D14"/>
  <c r="F14" s="1"/>
  <c r="D13"/>
  <c r="F13" s="1"/>
  <c r="D12"/>
  <c r="F12" s="1"/>
  <c r="D11"/>
  <c r="F11" s="1"/>
  <c r="D10"/>
  <c r="F10" s="1"/>
  <c r="D9"/>
  <c r="F9" s="1"/>
  <c r="D8"/>
  <c r="F8" s="1"/>
  <c r="D7"/>
  <c r="F7" s="1"/>
  <c r="D6"/>
  <c r="F6" s="1"/>
  <c r="D5"/>
  <c r="F5" s="1"/>
</calcChain>
</file>

<file path=xl/sharedStrings.xml><?xml version="1.0" encoding="utf-8"?>
<sst xmlns="http://schemas.openxmlformats.org/spreadsheetml/2006/main" count="93" uniqueCount="89">
  <si>
    <t>Normatīvā akta nosaukums:</t>
  </si>
  <si>
    <t>Noteikumi par kārtību, kādā piešķiramas naudas balvas par izciliem sasniegumiem sportā, un naudas balvu apmēru</t>
  </si>
  <si>
    <t>Nr. p.k.</t>
  </si>
  <si>
    <t>Normatīvā akta pants, daļa, punkts</t>
  </si>
  <si>
    <t>1.</t>
  </si>
  <si>
    <t>2.</t>
  </si>
  <si>
    <t>3.</t>
  </si>
  <si>
    <t>(4)=(3)/0,702804</t>
  </si>
  <si>
    <t>5.</t>
  </si>
  <si>
    <t xml:space="preserve">(6)=(5)-(4) 
</t>
  </si>
  <si>
    <t>11.1.apakšpunkts</t>
  </si>
  <si>
    <t>11.3.apakšpunkts</t>
  </si>
  <si>
    <t>11.4.apakšpunkts</t>
  </si>
  <si>
    <t>4.</t>
  </si>
  <si>
    <t>11.5.apakšpunkts</t>
  </si>
  <si>
    <t>12.1.apakšpunkts</t>
  </si>
  <si>
    <t>6.</t>
  </si>
  <si>
    <t>12.3.apakšpunkts</t>
  </si>
  <si>
    <t>7.</t>
  </si>
  <si>
    <t>12.4.apakšpunkts</t>
  </si>
  <si>
    <t>8.</t>
  </si>
  <si>
    <t>12.5.apakšpunkts</t>
  </si>
  <si>
    <t>9.</t>
  </si>
  <si>
    <t>13.1.apakšpunkts</t>
  </si>
  <si>
    <t>10.</t>
  </si>
  <si>
    <t>13.2.apakšpunkts</t>
  </si>
  <si>
    <t>11.</t>
  </si>
  <si>
    <t>13.3.apakšpunkts</t>
  </si>
  <si>
    <t>12.</t>
  </si>
  <si>
    <t>13.4.apakšpunkts</t>
  </si>
  <si>
    <t>13.</t>
  </si>
  <si>
    <t>14.1.apakšpunkts</t>
  </si>
  <si>
    <t>14.</t>
  </si>
  <si>
    <t>14.2.apakšpunkts</t>
  </si>
  <si>
    <t>15.</t>
  </si>
  <si>
    <t>14.3.apakšpunkts</t>
  </si>
  <si>
    <t>16.</t>
  </si>
  <si>
    <t>15.punkts</t>
  </si>
  <si>
    <t>17.</t>
  </si>
  <si>
    <t>18.</t>
  </si>
  <si>
    <t>16.punkts</t>
  </si>
  <si>
    <t>19.</t>
  </si>
  <si>
    <t>20.</t>
  </si>
  <si>
    <t>17.punkts</t>
  </si>
  <si>
    <t>21.</t>
  </si>
  <si>
    <t>18.punkts</t>
  </si>
  <si>
    <t>22.</t>
  </si>
  <si>
    <t>23.</t>
  </si>
  <si>
    <t>24.</t>
  </si>
  <si>
    <t>25.</t>
  </si>
  <si>
    <t>26.</t>
  </si>
  <si>
    <t>27.</t>
  </si>
  <si>
    <t>28.</t>
  </si>
  <si>
    <t>29.</t>
  </si>
  <si>
    <t>30.</t>
  </si>
  <si>
    <t>31.</t>
  </si>
  <si>
    <t>32.</t>
  </si>
  <si>
    <t>33.</t>
  </si>
  <si>
    <t>34.</t>
  </si>
  <si>
    <t>35.</t>
  </si>
  <si>
    <t>25.1.3.apakšpunkts</t>
  </si>
  <si>
    <t>25.1.2.apakšpunkts</t>
  </si>
  <si>
    <t>25.1.1.apakšpunkts</t>
  </si>
  <si>
    <t>24.punkts</t>
  </si>
  <si>
    <t>26.1.1.apakšpunkts</t>
  </si>
  <si>
    <t>26.1.2.apakšpunkts</t>
  </si>
  <si>
    <t>36.</t>
  </si>
  <si>
    <t>26.2.1.apakšpunkts</t>
  </si>
  <si>
    <t>37.</t>
  </si>
  <si>
    <r>
      <t>15.</t>
    </r>
    <r>
      <rPr>
        <sz val="12"/>
        <color theme="1"/>
        <rFont val="Calibri"/>
        <family val="2"/>
        <charset val="186"/>
      </rPr>
      <t xml:space="preserve">¹ </t>
    </r>
    <r>
      <rPr>
        <sz val="12"/>
        <color theme="1"/>
        <rFont val="Times New Roman"/>
        <family val="1"/>
        <charset val="186"/>
      </rPr>
      <t>punkts</t>
    </r>
  </si>
  <si>
    <r>
      <t>25.</t>
    </r>
    <r>
      <rPr>
        <sz val="12"/>
        <color theme="1"/>
        <rFont val="Calibri"/>
        <family val="2"/>
        <charset val="186"/>
      </rPr>
      <t>2</t>
    </r>
    <r>
      <rPr>
        <sz val="12"/>
        <color theme="1"/>
        <rFont val="Times New Roman"/>
        <family val="1"/>
        <charset val="186"/>
      </rPr>
      <t>.1.apakšpunkts</t>
    </r>
  </si>
  <si>
    <r>
      <t>25.</t>
    </r>
    <r>
      <rPr>
        <sz val="12"/>
        <color theme="1"/>
        <rFont val="Calibri"/>
        <family val="2"/>
        <charset val="186"/>
      </rPr>
      <t>2</t>
    </r>
    <r>
      <rPr>
        <sz val="12"/>
        <color theme="1"/>
        <rFont val="Times New Roman"/>
        <family val="1"/>
        <charset val="186"/>
      </rPr>
      <t>.2.apakšpunkts</t>
    </r>
  </si>
  <si>
    <r>
      <t>25.</t>
    </r>
    <r>
      <rPr>
        <sz val="12"/>
        <color theme="1"/>
        <rFont val="Calibri"/>
        <family val="2"/>
        <charset val="186"/>
      </rPr>
      <t>¹</t>
    </r>
    <r>
      <rPr>
        <sz val="12"/>
        <color theme="1"/>
        <rFont val="Times New Roman"/>
        <family val="1"/>
        <charset val="186"/>
      </rPr>
      <t>1.1. apakšpunkts</t>
    </r>
  </si>
  <si>
    <r>
      <t>25.</t>
    </r>
    <r>
      <rPr>
        <sz val="12"/>
        <color theme="1"/>
        <rFont val="Calibri"/>
        <family val="2"/>
        <charset val="186"/>
      </rPr>
      <t>¹</t>
    </r>
    <r>
      <rPr>
        <sz val="12"/>
        <color theme="1"/>
        <rFont val="Times New Roman"/>
        <family val="1"/>
        <charset val="186"/>
      </rPr>
      <t>1.2. apakšpunkts</t>
    </r>
  </si>
  <si>
    <r>
      <t>25.</t>
    </r>
    <r>
      <rPr>
        <sz val="12"/>
        <color theme="1"/>
        <rFont val="Calibri"/>
        <family val="2"/>
        <charset val="186"/>
      </rPr>
      <t>¹</t>
    </r>
    <r>
      <rPr>
        <sz val="12"/>
        <color theme="1"/>
        <rFont val="Times New Roman"/>
        <family val="1"/>
        <charset val="186"/>
      </rPr>
      <t>1.3. apakšpunkts</t>
    </r>
  </si>
  <si>
    <t>Pielikums Ministru kabineta noteikumu projekta "Grozījumi Ministru kabineta 2012.gada 3.janvāra noteikumos Nr.26 "Noteikumi par kārtību, kādā piešķiramas naudas balvas par izciliem sasniegumiem sportā, un naudas balvu apmēru"" sākotnējās ietekmes novērtējuma ziņojumam (anotācijai)</t>
  </si>
  <si>
    <t>26.2.2.apakšpunkts</t>
  </si>
  <si>
    <t>25.¹2.1. apakšpunkts</t>
  </si>
  <si>
    <t>25.¹2.2. apakšpunkts</t>
  </si>
  <si>
    <t>25.² apakšpunkts</t>
  </si>
  <si>
    <t>Izglītības un zinātnes ministrs</t>
  </si>
  <si>
    <t>V.Dombrovskis</t>
  </si>
  <si>
    <t>S.Roze, 67047933</t>
  </si>
  <si>
    <t>santa.roze@izm.gov.lv</t>
  </si>
  <si>
    <t>16.¹ punkts</t>
  </si>
  <si>
    <t xml:space="preserve">Spēkā esošajā normatīvajā aktā paredzētā naudas summa latos </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</si>
  <si>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</si>
  <si>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</si>
  <si>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theme="1"/>
        <rFont val="Times New Roman"/>
        <family val="1"/>
        <charset val="186"/>
      </rPr>
      <t xml:space="preserve">
(ar 6 cipariem aiz komata) </t>
    </r>
  </si>
</sst>
</file>

<file path=xl/styles.xml><?xml version="1.0" encoding="utf-8"?>
<styleSheet xmlns="http://schemas.openxmlformats.org/spreadsheetml/2006/main">
  <numFmts count="1">
    <numFmt numFmtId="164" formatCode="#,##0.000000"/>
  </numFmts>
  <fonts count="12">
    <font>
      <sz val="11"/>
      <color theme="1"/>
      <name val="Calibri"/>
      <family val="2"/>
      <charset val="186"/>
      <scheme val="minor"/>
    </font>
    <font>
      <sz val="14"/>
      <color theme="1"/>
      <name val="Times New Roman"/>
      <family val="1"/>
      <charset val="186"/>
    </font>
    <font>
      <i/>
      <sz val="12"/>
      <color theme="1"/>
      <name val="Times New Roman"/>
      <family val="1"/>
      <charset val="186"/>
    </font>
    <font>
      <sz val="12"/>
      <color theme="1"/>
      <name val="Times New Roman"/>
      <family val="1"/>
      <charset val="186"/>
    </font>
    <font>
      <b/>
      <i/>
      <sz val="12"/>
      <color theme="1"/>
      <name val="Times New Roman"/>
      <family val="1"/>
      <charset val="186"/>
    </font>
    <font>
      <b/>
      <sz val="12"/>
      <color theme="1"/>
      <name val="Times New Roman"/>
      <family val="1"/>
      <charset val="186"/>
    </font>
    <font>
      <vertAlign val="superscript"/>
      <sz val="12"/>
      <color theme="1"/>
      <name val="Times New Roman"/>
      <family val="1"/>
      <charset val="186"/>
    </font>
    <font>
      <sz val="12"/>
      <color theme="1"/>
      <name val="Calibri"/>
      <family val="2"/>
      <charset val="186"/>
    </font>
    <font>
      <u/>
      <sz val="11"/>
      <color theme="10"/>
      <name val="Calibri"/>
      <family val="2"/>
      <charset val="186"/>
    </font>
    <font>
      <sz val="11"/>
      <name val="Calibri"/>
      <family val="2"/>
      <charset val="186"/>
    </font>
    <font>
      <sz val="13"/>
      <color theme="1"/>
      <name val="Times New Roman"/>
      <family val="1"/>
      <charset val="186"/>
    </font>
    <font>
      <sz val="11"/>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0" tint="-4.9989318521683403E-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3">
    <xf numFmtId="0" fontId="0" fillId="0" borderId="0" xfId="0"/>
    <xf numFmtId="0" fontId="2" fillId="0" borderId="4" xfId="0" applyFont="1" applyBorder="1" applyAlignment="1">
      <alignment horizontal="center" vertical="center"/>
    </xf>
    <xf numFmtId="0" fontId="2" fillId="0" borderId="0" xfId="0" applyFont="1" applyAlignment="1">
      <alignment horizontal="center" vertical="center"/>
    </xf>
    <xf numFmtId="164" fontId="2" fillId="4" borderId="4" xfId="0" applyNumberFormat="1" applyFont="1" applyFill="1" applyBorder="1" applyAlignment="1">
      <alignment horizontal="left" vertical="center" wrapText="1"/>
    </xf>
    <xf numFmtId="0" fontId="2" fillId="4" borderId="4" xfId="0" applyFont="1" applyFill="1" applyBorder="1" applyAlignment="1">
      <alignment horizontal="center" vertical="center"/>
    </xf>
    <xf numFmtId="0" fontId="3" fillId="2" borderId="0" xfId="0" applyFont="1" applyFill="1"/>
    <xf numFmtId="0" fontId="3" fillId="3" borderId="4" xfId="0" applyFont="1" applyFill="1" applyBorder="1" applyAlignment="1">
      <alignment horizontal="center" vertical="center" wrapText="1"/>
    </xf>
    <xf numFmtId="0" fontId="3" fillId="0" borderId="0" xfId="0" applyFont="1"/>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164" fontId="3" fillId="4" borderId="4" xfId="0" applyNumberFormat="1" applyFont="1" applyFill="1" applyBorder="1" applyAlignment="1">
      <alignment horizontal="left" vertical="center" wrapText="1"/>
    </xf>
    <xf numFmtId="3" fontId="3" fillId="2" borderId="4" xfId="0" applyNumberFormat="1"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3" fontId="3" fillId="0" borderId="4" xfId="0" applyNumberFormat="1" applyFont="1" applyBorder="1" applyAlignment="1">
      <alignment horizontal="left" vertical="center" wrapText="1"/>
    </xf>
    <xf numFmtId="3" fontId="3" fillId="0" borderId="0" xfId="0" applyNumberFormat="1" applyFont="1" applyBorder="1" applyAlignment="1">
      <alignment horizontal="left" vertical="center" wrapText="1"/>
    </xf>
    <xf numFmtId="0" fontId="3" fillId="0" borderId="0" xfId="0" applyFont="1" applyBorder="1"/>
    <xf numFmtId="0" fontId="9" fillId="0" borderId="0" xfId="1" applyFont="1" applyBorder="1" applyAlignment="1" applyProtection="1"/>
    <xf numFmtId="0" fontId="10" fillId="0" borderId="0" xfId="0" applyFont="1" applyBorder="1" applyAlignment="1">
      <alignment wrapText="1"/>
    </xf>
    <xf numFmtId="0" fontId="10" fillId="0" borderId="5" xfId="0" applyFont="1" applyBorder="1" applyAlignment="1">
      <alignment wrapText="1"/>
    </xf>
    <xf numFmtId="0" fontId="11" fillId="0" borderId="0" xfId="0" applyFont="1" applyBorder="1"/>
    <xf numFmtId="164" fontId="3" fillId="2" borderId="0" xfId="0" applyNumberFormat="1" applyFont="1" applyFill="1" applyBorder="1" applyAlignment="1">
      <alignment horizontal="left" vertical="center" wrapText="1"/>
    </xf>
    <xf numFmtId="164" fontId="10" fillId="2" borderId="0" xfId="0" applyNumberFormat="1" applyFont="1" applyFill="1" applyBorder="1" applyAlignment="1">
      <alignment horizontal="left" wrapText="1"/>
    </xf>
    <xf numFmtId="0" fontId="1" fillId="2" borderId="5" xfId="0" applyFont="1" applyFill="1" applyBorder="1" applyAlignment="1">
      <alignment horizont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 fillId="0" borderId="0"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ta.roze@izm.gov.lv" TargetMode="External"/></Relationships>
</file>

<file path=xl/worksheets/sheet1.xml><?xml version="1.0" encoding="utf-8"?>
<worksheet xmlns="http://schemas.openxmlformats.org/spreadsheetml/2006/main" xmlns:r="http://schemas.openxmlformats.org/officeDocument/2006/relationships">
  <dimension ref="A1:F49"/>
  <sheetViews>
    <sheetView tabSelected="1" workbookViewId="0">
      <selection sqref="A1:F1"/>
    </sheetView>
  </sheetViews>
  <sheetFormatPr defaultRowHeight="15.75"/>
  <cols>
    <col min="1" max="1" width="5.28515625" style="7" customWidth="1"/>
    <col min="2" max="2" width="36.5703125" style="7" customWidth="1"/>
    <col min="3" max="3" width="18.28515625" style="7" customWidth="1"/>
    <col min="4" max="4" width="21.5703125" style="7" customWidth="1"/>
    <col min="5" max="5" width="17" style="7" customWidth="1"/>
    <col min="6" max="6" width="29.28515625" style="7" customWidth="1"/>
    <col min="7" max="16384" width="9.140625" style="7"/>
  </cols>
  <sheetData>
    <row r="1" spans="1:6" s="5" customFormat="1" ht="75.75" customHeight="1">
      <c r="A1" s="26" t="s">
        <v>75</v>
      </c>
      <c r="B1" s="26"/>
      <c r="C1" s="26"/>
      <c r="D1" s="26"/>
      <c r="E1" s="26"/>
      <c r="F1" s="26"/>
    </row>
    <row r="2" spans="1:6" s="5" customFormat="1" ht="36.75" customHeight="1">
      <c r="A2" s="27" t="s">
        <v>0</v>
      </c>
      <c r="B2" s="28"/>
      <c r="C2" s="29" t="s">
        <v>1</v>
      </c>
      <c r="D2" s="30"/>
      <c r="E2" s="30"/>
      <c r="F2" s="31"/>
    </row>
    <row r="3" spans="1:6" ht="66">
      <c r="A3" s="6" t="s">
        <v>2</v>
      </c>
      <c r="B3" s="6" t="s">
        <v>3</v>
      </c>
      <c r="C3" s="6" t="s">
        <v>85</v>
      </c>
      <c r="D3" s="6" t="s">
        <v>86</v>
      </c>
      <c r="E3" s="6" t="s">
        <v>87</v>
      </c>
      <c r="F3" s="6" t="s">
        <v>88</v>
      </c>
    </row>
    <row r="4" spans="1:6" s="2" customFormat="1" ht="20.25" customHeight="1">
      <c r="A4" s="1" t="s">
        <v>4</v>
      </c>
      <c r="B4" s="1" t="s">
        <v>5</v>
      </c>
      <c r="C4" s="2" t="s">
        <v>6</v>
      </c>
      <c r="D4" s="3" t="s">
        <v>7</v>
      </c>
      <c r="E4" s="1" t="s">
        <v>8</v>
      </c>
      <c r="F4" s="4" t="s">
        <v>9</v>
      </c>
    </row>
    <row r="5" spans="1:6" ht="18" customHeight="1">
      <c r="A5" s="8" t="s">
        <v>4</v>
      </c>
      <c r="B5" s="9" t="s">
        <v>10</v>
      </c>
      <c r="C5" s="11">
        <v>100000</v>
      </c>
      <c r="D5" s="10">
        <f>C5/0.702804</f>
        <v>142287.18106328364</v>
      </c>
      <c r="E5" s="11">
        <v>142288</v>
      </c>
      <c r="F5" s="10">
        <f>E5-D5</f>
        <v>0.8189367163577117</v>
      </c>
    </row>
    <row r="6" spans="1:6" ht="15.75" customHeight="1">
      <c r="A6" s="12" t="s">
        <v>5</v>
      </c>
      <c r="B6" s="13" t="s">
        <v>11</v>
      </c>
      <c r="C6" s="17">
        <v>20000</v>
      </c>
      <c r="D6" s="10">
        <f t="shared" ref="D6:D10" si="0">C6/0.702804</f>
        <v>28457.436212656728</v>
      </c>
      <c r="E6" s="17">
        <v>28458</v>
      </c>
      <c r="F6" s="10">
        <f t="shared" ref="F6:F41" si="1">E6-D6</f>
        <v>0.56378734327154234</v>
      </c>
    </row>
    <row r="7" spans="1:6" ht="18" customHeight="1">
      <c r="A7" s="12" t="s">
        <v>6</v>
      </c>
      <c r="B7" s="13" t="s">
        <v>12</v>
      </c>
      <c r="C7" s="17">
        <v>10000</v>
      </c>
      <c r="D7" s="10">
        <f t="shared" si="0"/>
        <v>14228.718106328364</v>
      </c>
      <c r="E7" s="17">
        <v>14229</v>
      </c>
      <c r="F7" s="10">
        <f t="shared" si="1"/>
        <v>0.28189367163577117</v>
      </c>
    </row>
    <row r="8" spans="1:6" s="5" customFormat="1" ht="18" customHeight="1">
      <c r="A8" s="12" t="s">
        <v>13</v>
      </c>
      <c r="B8" s="13" t="s">
        <v>14</v>
      </c>
      <c r="C8" s="17">
        <v>5000</v>
      </c>
      <c r="D8" s="10">
        <f t="shared" si="0"/>
        <v>7114.3590531641821</v>
      </c>
      <c r="E8" s="17">
        <v>7115</v>
      </c>
      <c r="F8" s="10">
        <f t="shared" si="1"/>
        <v>0.64094683581788559</v>
      </c>
    </row>
    <row r="9" spans="1:6" s="5" customFormat="1" ht="15" customHeight="1">
      <c r="A9" s="12" t="s">
        <v>8</v>
      </c>
      <c r="B9" s="13" t="s">
        <v>15</v>
      </c>
      <c r="C9" s="17">
        <v>300000</v>
      </c>
      <c r="D9" s="10">
        <f t="shared" si="0"/>
        <v>426861.54318985093</v>
      </c>
      <c r="E9" s="17">
        <v>426862</v>
      </c>
      <c r="F9" s="10">
        <f t="shared" si="1"/>
        <v>0.45681014907313511</v>
      </c>
    </row>
    <row r="10" spans="1:6" s="5" customFormat="1" ht="15" customHeight="1">
      <c r="A10" s="12" t="s">
        <v>16</v>
      </c>
      <c r="B10" s="13" t="s">
        <v>17</v>
      </c>
      <c r="C10" s="17">
        <v>200000</v>
      </c>
      <c r="D10" s="10">
        <f t="shared" si="0"/>
        <v>284574.36212656728</v>
      </c>
      <c r="E10" s="17">
        <v>284575</v>
      </c>
      <c r="F10" s="10">
        <f t="shared" si="1"/>
        <v>0.63787343271542341</v>
      </c>
    </row>
    <row r="11" spans="1:6" s="5" customFormat="1" ht="15" customHeight="1">
      <c r="A11" s="12" t="s">
        <v>18</v>
      </c>
      <c r="B11" s="13" t="s">
        <v>19</v>
      </c>
      <c r="C11" s="17">
        <v>100000</v>
      </c>
      <c r="D11" s="10">
        <f>C11/0.702804</f>
        <v>142287.18106328364</v>
      </c>
      <c r="E11" s="17">
        <v>142288</v>
      </c>
      <c r="F11" s="10">
        <f t="shared" si="1"/>
        <v>0.8189367163577117</v>
      </c>
    </row>
    <row r="12" spans="1:6" s="5" customFormat="1" ht="13.5" customHeight="1">
      <c r="A12" s="12" t="s">
        <v>20</v>
      </c>
      <c r="B12" s="13" t="s">
        <v>21</v>
      </c>
      <c r="C12" s="17">
        <v>25000</v>
      </c>
      <c r="D12" s="10">
        <f t="shared" ref="D12:D41" si="2">C12/0.702804</f>
        <v>35571.795265820911</v>
      </c>
      <c r="E12" s="17">
        <v>35572</v>
      </c>
      <c r="F12" s="10">
        <f t="shared" si="1"/>
        <v>0.20473417908942793</v>
      </c>
    </row>
    <row r="13" spans="1:6" s="5" customFormat="1" ht="17.25" customHeight="1">
      <c r="A13" s="12" t="s">
        <v>22</v>
      </c>
      <c r="B13" s="13" t="s">
        <v>23</v>
      </c>
      <c r="C13" s="17">
        <v>10000</v>
      </c>
      <c r="D13" s="10">
        <f t="shared" si="2"/>
        <v>14228.718106328364</v>
      </c>
      <c r="E13" s="17">
        <v>14229</v>
      </c>
      <c r="F13" s="10">
        <f t="shared" si="1"/>
        <v>0.28189367163577117</v>
      </c>
    </row>
    <row r="14" spans="1:6" s="5" customFormat="1" ht="19.5" customHeight="1">
      <c r="A14" s="12" t="s">
        <v>24</v>
      </c>
      <c r="B14" s="13" t="s">
        <v>25</v>
      </c>
      <c r="C14" s="17">
        <v>10000</v>
      </c>
      <c r="D14" s="10">
        <f t="shared" si="2"/>
        <v>14228.718106328364</v>
      </c>
      <c r="E14" s="17">
        <v>14229</v>
      </c>
      <c r="F14" s="10">
        <f t="shared" si="1"/>
        <v>0.28189367163577117</v>
      </c>
    </row>
    <row r="15" spans="1:6" s="5" customFormat="1" ht="16.5" customHeight="1">
      <c r="A15" s="12" t="s">
        <v>26</v>
      </c>
      <c r="B15" s="13" t="s">
        <v>27</v>
      </c>
      <c r="C15" s="17">
        <v>6000</v>
      </c>
      <c r="D15" s="10">
        <f t="shared" si="2"/>
        <v>8537.2308637970182</v>
      </c>
      <c r="E15" s="17">
        <v>8538</v>
      </c>
      <c r="F15" s="10">
        <f t="shared" si="1"/>
        <v>0.7691362029818265</v>
      </c>
    </row>
    <row r="16" spans="1:6" s="5" customFormat="1" ht="17.25" customHeight="1">
      <c r="A16" s="12" t="s">
        <v>28</v>
      </c>
      <c r="B16" s="13" t="s">
        <v>29</v>
      </c>
      <c r="C16" s="17">
        <v>6000</v>
      </c>
      <c r="D16" s="10">
        <f t="shared" si="2"/>
        <v>8537.2308637970182</v>
      </c>
      <c r="E16" s="17">
        <v>8538</v>
      </c>
      <c r="F16" s="10">
        <f t="shared" si="1"/>
        <v>0.7691362029818265</v>
      </c>
    </row>
    <row r="17" spans="1:6" s="5" customFormat="1" ht="15" customHeight="1">
      <c r="A17" s="12" t="s">
        <v>30</v>
      </c>
      <c r="B17" s="13" t="s">
        <v>31</v>
      </c>
      <c r="C17" s="17">
        <v>80000</v>
      </c>
      <c r="D17" s="10">
        <f t="shared" si="2"/>
        <v>113829.74485062691</v>
      </c>
      <c r="E17" s="17">
        <v>113830</v>
      </c>
      <c r="F17" s="10">
        <f t="shared" si="1"/>
        <v>0.25514937308616936</v>
      </c>
    </row>
    <row r="18" spans="1:6" s="5" customFormat="1" ht="16.5" customHeight="1">
      <c r="A18" s="12" t="s">
        <v>32</v>
      </c>
      <c r="B18" s="13" t="s">
        <v>33</v>
      </c>
      <c r="C18" s="17">
        <v>60000</v>
      </c>
      <c r="D18" s="10">
        <f t="shared" si="2"/>
        <v>85372.308637970185</v>
      </c>
      <c r="E18" s="17">
        <v>85373</v>
      </c>
      <c r="F18" s="10">
        <f t="shared" si="1"/>
        <v>0.69136202981462702</v>
      </c>
    </row>
    <row r="19" spans="1:6" s="5" customFormat="1" ht="15" customHeight="1">
      <c r="A19" s="12" t="s">
        <v>34</v>
      </c>
      <c r="B19" s="13" t="s">
        <v>35</v>
      </c>
      <c r="C19" s="17">
        <v>40000</v>
      </c>
      <c r="D19" s="10">
        <f t="shared" si="2"/>
        <v>56914.872425313457</v>
      </c>
      <c r="E19" s="17">
        <v>56915</v>
      </c>
      <c r="F19" s="10">
        <f t="shared" si="1"/>
        <v>0.12757468654308468</v>
      </c>
    </row>
    <row r="20" spans="1:6" s="5" customFormat="1" ht="15" customHeight="1">
      <c r="A20" s="12" t="s">
        <v>36</v>
      </c>
      <c r="B20" s="13" t="s">
        <v>37</v>
      </c>
      <c r="C20" s="17">
        <v>6000</v>
      </c>
      <c r="D20" s="10">
        <f t="shared" si="2"/>
        <v>8537.2308637970182</v>
      </c>
      <c r="E20" s="17">
        <v>8538</v>
      </c>
      <c r="F20" s="10">
        <f t="shared" si="1"/>
        <v>0.7691362029818265</v>
      </c>
    </row>
    <row r="21" spans="1:6" s="5" customFormat="1" ht="16.5" customHeight="1">
      <c r="A21" s="12" t="s">
        <v>38</v>
      </c>
      <c r="B21" s="13" t="s">
        <v>69</v>
      </c>
      <c r="C21" s="17">
        <v>6000</v>
      </c>
      <c r="D21" s="10">
        <f t="shared" si="2"/>
        <v>8537.2308637970182</v>
      </c>
      <c r="E21" s="17">
        <v>8538</v>
      </c>
      <c r="F21" s="10">
        <f t="shared" si="1"/>
        <v>0.7691362029818265</v>
      </c>
    </row>
    <row r="22" spans="1:6" s="5" customFormat="1" ht="16.5" customHeight="1">
      <c r="A22" s="12" t="s">
        <v>39</v>
      </c>
      <c r="B22" s="13" t="s">
        <v>40</v>
      </c>
      <c r="C22" s="17">
        <v>30000</v>
      </c>
      <c r="D22" s="10">
        <f t="shared" si="2"/>
        <v>42686.154318985093</v>
      </c>
      <c r="E22" s="17">
        <v>42687</v>
      </c>
      <c r="F22" s="10">
        <f t="shared" si="1"/>
        <v>0.84568101490731351</v>
      </c>
    </row>
    <row r="23" spans="1:6" s="5" customFormat="1" ht="15.75" customHeight="1">
      <c r="A23" s="12" t="s">
        <v>41</v>
      </c>
      <c r="B23" s="13" t="s">
        <v>84</v>
      </c>
      <c r="C23" s="17">
        <v>30000</v>
      </c>
      <c r="D23" s="10">
        <f t="shared" si="2"/>
        <v>42686.154318985093</v>
      </c>
      <c r="E23" s="17">
        <v>42687</v>
      </c>
      <c r="F23" s="10">
        <f t="shared" si="1"/>
        <v>0.84568101490731351</v>
      </c>
    </row>
    <row r="24" spans="1:6" s="5" customFormat="1" ht="15" customHeight="1">
      <c r="A24" s="12" t="s">
        <v>42</v>
      </c>
      <c r="B24" s="13" t="s">
        <v>43</v>
      </c>
      <c r="C24" s="17">
        <v>3000</v>
      </c>
      <c r="D24" s="10">
        <f t="shared" si="2"/>
        <v>4268.6154318985091</v>
      </c>
      <c r="E24" s="17">
        <v>4269</v>
      </c>
      <c r="F24" s="10">
        <f t="shared" si="1"/>
        <v>0.38456810149091325</v>
      </c>
    </row>
    <row r="25" spans="1:6" s="5" customFormat="1" ht="17.25" customHeight="1">
      <c r="A25" s="12" t="s">
        <v>44</v>
      </c>
      <c r="B25" s="13" t="s">
        <v>45</v>
      </c>
      <c r="C25" s="17">
        <v>15000</v>
      </c>
      <c r="D25" s="10">
        <f t="shared" si="2"/>
        <v>21343.077159492546</v>
      </c>
      <c r="E25" s="17">
        <v>21344</v>
      </c>
      <c r="F25" s="10">
        <f t="shared" si="1"/>
        <v>0.92284050745365676</v>
      </c>
    </row>
    <row r="26" spans="1:6" s="5" customFormat="1" ht="17.25" customHeight="1">
      <c r="A26" s="12" t="s">
        <v>46</v>
      </c>
      <c r="B26" s="13" t="s">
        <v>63</v>
      </c>
      <c r="C26" s="17">
        <v>25000</v>
      </c>
      <c r="D26" s="10">
        <f t="shared" si="2"/>
        <v>35571.795265820911</v>
      </c>
      <c r="E26" s="17">
        <v>35572</v>
      </c>
      <c r="F26" s="10">
        <f t="shared" si="1"/>
        <v>0.20473417908942793</v>
      </c>
    </row>
    <row r="27" spans="1:6" s="5" customFormat="1" ht="17.25" customHeight="1">
      <c r="A27" s="12" t="s">
        <v>47</v>
      </c>
      <c r="B27" s="13" t="s">
        <v>62</v>
      </c>
      <c r="C27" s="17">
        <v>100000</v>
      </c>
      <c r="D27" s="10">
        <f t="shared" si="2"/>
        <v>142287.18106328364</v>
      </c>
      <c r="E27" s="11">
        <v>142288</v>
      </c>
      <c r="F27" s="10">
        <f t="shared" si="1"/>
        <v>0.8189367163577117</v>
      </c>
    </row>
    <row r="28" spans="1:6" s="5" customFormat="1" ht="16.5" customHeight="1">
      <c r="A28" s="12" t="s">
        <v>48</v>
      </c>
      <c r="B28" s="13" t="s">
        <v>61</v>
      </c>
      <c r="C28" s="17">
        <v>75000</v>
      </c>
      <c r="D28" s="10">
        <f t="shared" si="2"/>
        <v>106715.38579746273</v>
      </c>
      <c r="E28" s="17">
        <v>106716</v>
      </c>
      <c r="F28" s="10">
        <f t="shared" si="1"/>
        <v>0.61420253726828378</v>
      </c>
    </row>
    <row r="29" spans="1:6" s="5" customFormat="1" ht="16.5" customHeight="1">
      <c r="A29" s="12" t="s">
        <v>49</v>
      </c>
      <c r="B29" s="13" t="s">
        <v>60</v>
      </c>
      <c r="C29" s="17">
        <v>50000</v>
      </c>
      <c r="D29" s="10">
        <f t="shared" si="2"/>
        <v>71143.590531641821</v>
      </c>
      <c r="E29" s="17">
        <v>71144</v>
      </c>
      <c r="F29" s="10">
        <f t="shared" si="1"/>
        <v>0.40946835817885585</v>
      </c>
    </row>
    <row r="30" spans="1:6" s="5" customFormat="1" ht="17.25" customHeight="1">
      <c r="A30" s="12" t="s">
        <v>50</v>
      </c>
      <c r="B30" s="13" t="s">
        <v>70</v>
      </c>
      <c r="C30" s="17">
        <v>20000</v>
      </c>
      <c r="D30" s="10">
        <f t="shared" si="2"/>
        <v>28457.436212656728</v>
      </c>
      <c r="E30" s="17">
        <v>28458</v>
      </c>
      <c r="F30" s="10">
        <f t="shared" si="1"/>
        <v>0.56378734327154234</v>
      </c>
    </row>
    <row r="31" spans="1:6" s="5" customFormat="1" ht="17.25" customHeight="1">
      <c r="A31" s="12" t="s">
        <v>51</v>
      </c>
      <c r="B31" s="13" t="s">
        <v>71</v>
      </c>
      <c r="C31" s="17">
        <v>15000</v>
      </c>
      <c r="D31" s="10">
        <f t="shared" si="2"/>
        <v>21343.077159492546</v>
      </c>
      <c r="E31" s="17">
        <v>21344</v>
      </c>
      <c r="F31" s="10">
        <f t="shared" ref="F31:F36" si="3">E31-D31</f>
        <v>0.92284050745365676</v>
      </c>
    </row>
    <row r="32" spans="1:6" s="5" customFormat="1" ht="16.5" customHeight="1">
      <c r="A32" s="12" t="s">
        <v>52</v>
      </c>
      <c r="B32" s="13" t="s">
        <v>72</v>
      </c>
      <c r="C32" s="17">
        <v>100000</v>
      </c>
      <c r="D32" s="10">
        <f t="shared" si="2"/>
        <v>142287.18106328364</v>
      </c>
      <c r="E32" s="11">
        <v>142288</v>
      </c>
      <c r="F32" s="10">
        <f t="shared" si="3"/>
        <v>0.8189367163577117</v>
      </c>
    </row>
    <row r="33" spans="1:6" s="5" customFormat="1" ht="15.75" customHeight="1">
      <c r="A33" s="12" t="s">
        <v>53</v>
      </c>
      <c r="B33" s="13" t="s">
        <v>73</v>
      </c>
      <c r="C33" s="17">
        <v>75000</v>
      </c>
      <c r="D33" s="10">
        <f t="shared" si="2"/>
        <v>106715.38579746273</v>
      </c>
      <c r="E33" s="17">
        <v>106716</v>
      </c>
      <c r="F33" s="10">
        <f t="shared" si="3"/>
        <v>0.61420253726828378</v>
      </c>
    </row>
    <row r="34" spans="1:6" s="5" customFormat="1" ht="17.25" customHeight="1">
      <c r="A34" s="12" t="s">
        <v>54</v>
      </c>
      <c r="B34" s="13" t="s">
        <v>74</v>
      </c>
      <c r="C34" s="17">
        <v>50000</v>
      </c>
      <c r="D34" s="10">
        <f t="shared" si="2"/>
        <v>71143.590531641821</v>
      </c>
      <c r="E34" s="17">
        <v>71144</v>
      </c>
      <c r="F34" s="10">
        <f t="shared" si="3"/>
        <v>0.40946835817885585</v>
      </c>
    </row>
    <row r="35" spans="1:6" s="5" customFormat="1" ht="15.75" customHeight="1">
      <c r="A35" s="12" t="s">
        <v>55</v>
      </c>
      <c r="B35" s="13" t="s">
        <v>77</v>
      </c>
      <c r="C35" s="17">
        <v>20000</v>
      </c>
      <c r="D35" s="10">
        <f t="shared" si="2"/>
        <v>28457.436212656728</v>
      </c>
      <c r="E35" s="17">
        <v>28458</v>
      </c>
      <c r="F35" s="10">
        <f t="shared" si="3"/>
        <v>0.56378734327154234</v>
      </c>
    </row>
    <row r="36" spans="1:6" s="5" customFormat="1" ht="14.25" customHeight="1">
      <c r="A36" s="12" t="s">
        <v>56</v>
      </c>
      <c r="B36" s="13" t="s">
        <v>78</v>
      </c>
      <c r="C36" s="17">
        <v>15000</v>
      </c>
      <c r="D36" s="10">
        <f t="shared" si="2"/>
        <v>21343.077159492546</v>
      </c>
      <c r="E36" s="17">
        <v>21344</v>
      </c>
      <c r="F36" s="10">
        <f t="shared" si="3"/>
        <v>0.92284050745365676</v>
      </c>
    </row>
    <row r="37" spans="1:6" s="5" customFormat="1" ht="15.75" customHeight="1">
      <c r="A37" s="12" t="s">
        <v>57</v>
      </c>
      <c r="B37" s="13" t="s">
        <v>79</v>
      </c>
      <c r="C37" s="17">
        <v>20000</v>
      </c>
      <c r="D37" s="10">
        <f t="shared" si="2"/>
        <v>28457.436212656728</v>
      </c>
      <c r="E37" s="17">
        <v>28458</v>
      </c>
      <c r="F37" s="10">
        <f t="shared" si="1"/>
        <v>0.56378734327154234</v>
      </c>
    </row>
    <row r="38" spans="1:6" s="5" customFormat="1" ht="15.75" customHeight="1">
      <c r="A38" s="12" t="s">
        <v>58</v>
      </c>
      <c r="B38" s="13" t="s">
        <v>64</v>
      </c>
      <c r="C38" s="17">
        <v>30000</v>
      </c>
      <c r="D38" s="10">
        <f t="shared" si="2"/>
        <v>42686.154318985093</v>
      </c>
      <c r="E38" s="17">
        <v>42687</v>
      </c>
      <c r="F38" s="10">
        <f t="shared" si="1"/>
        <v>0.84568101490731351</v>
      </c>
    </row>
    <row r="39" spans="1:6" s="5" customFormat="1" ht="15" customHeight="1">
      <c r="A39" s="12" t="s">
        <v>59</v>
      </c>
      <c r="B39" s="13" t="s">
        <v>65</v>
      </c>
      <c r="C39" s="17">
        <v>20000</v>
      </c>
      <c r="D39" s="10">
        <f t="shared" si="2"/>
        <v>28457.436212656728</v>
      </c>
      <c r="E39" s="17">
        <v>28458</v>
      </c>
      <c r="F39" s="10">
        <f t="shared" si="1"/>
        <v>0.56378734327154234</v>
      </c>
    </row>
    <row r="40" spans="1:6" s="5" customFormat="1" ht="15" customHeight="1">
      <c r="A40" s="12" t="s">
        <v>66</v>
      </c>
      <c r="B40" s="13" t="s">
        <v>67</v>
      </c>
      <c r="C40" s="17">
        <v>10000</v>
      </c>
      <c r="D40" s="10">
        <f t="shared" si="2"/>
        <v>14228.718106328364</v>
      </c>
      <c r="E40" s="17">
        <v>14229</v>
      </c>
      <c r="F40" s="10">
        <f t="shared" si="1"/>
        <v>0.28189367163577117</v>
      </c>
    </row>
    <row r="41" spans="1:6" s="5" customFormat="1" ht="15" customHeight="1">
      <c r="A41" s="12" t="s">
        <v>68</v>
      </c>
      <c r="B41" s="13" t="s">
        <v>76</v>
      </c>
      <c r="C41" s="17">
        <v>7000</v>
      </c>
      <c r="D41" s="10">
        <f t="shared" si="2"/>
        <v>9960.1026744298561</v>
      </c>
      <c r="E41" s="17">
        <v>9961</v>
      </c>
      <c r="F41" s="10">
        <f t="shared" si="1"/>
        <v>0.89732557014394843</v>
      </c>
    </row>
    <row r="42" spans="1:6" s="5" customFormat="1" ht="30" customHeight="1">
      <c r="A42" s="16"/>
      <c r="B42" s="15"/>
      <c r="C42" s="18"/>
      <c r="D42" s="24"/>
      <c r="E42" s="18"/>
      <c r="F42" s="24"/>
    </row>
    <row r="43" spans="1:6" s="5" customFormat="1" ht="42.75" customHeight="1">
      <c r="A43" s="14"/>
      <c r="B43" s="21" t="s">
        <v>80</v>
      </c>
      <c r="C43" s="22"/>
      <c r="D43" s="25" t="s">
        <v>81</v>
      </c>
      <c r="E43" s="32"/>
      <c r="F43" s="32"/>
    </row>
    <row r="44" spans="1:6" s="5" customFormat="1" ht="21.75" customHeight="1">
      <c r="A44" s="15"/>
      <c r="B44" s="15"/>
      <c r="C44" s="16"/>
      <c r="D44" s="15"/>
      <c r="E44" s="15"/>
      <c r="F44" s="15"/>
    </row>
    <row r="45" spans="1:6" s="5" customFormat="1" ht="1.5" customHeight="1"/>
    <row r="46" spans="1:6" ht="6" customHeight="1"/>
    <row r="47" spans="1:6">
      <c r="B47" s="23" t="s">
        <v>82</v>
      </c>
    </row>
    <row r="48" spans="1:6">
      <c r="B48" s="20" t="s">
        <v>83</v>
      </c>
    </row>
    <row r="49" spans="2:2">
      <c r="B49" s="19"/>
    </row>
  </sheetData>
  <mergeCells count="4">
    <mergeCell ref="A1:F1"/>
    <mergeCell ref="A2:B2"/>
    <mergeCell ref="C2:F2"/>
    <mergeCell ref="E43:F43"/>
  </mergeCells>
  <hyperlinks>
    <hyperlink ref="B48" r:id="rId1"/>
  </hyperlinks>
  <pageMargins left="0.51181102362204722" right="0.51181102362204722" top="0.55118110236220474" bottom="0.35433070866141736" header="0.31496062992125984" footer="0.31496062992125984"/>
  <pageSetup paperSize="9"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sroze</dc:creator>
  <cp:lastModifiedBy>sroze</cp:lastModifiedBy>
  <cp:lastPrinted>2013-08-26T11:34:07Z</cp:lastPrinted>
  <dcterms:created xsi:type="dcterms:W3CDTF">2013-07-29T11:24:03Z</dcterms:created>
  <dcterms:modified xsi:type="dcterms:W3CDTF">2013-08-28T06:46:26Z</dcterms:modified>
</cp:coreProperties>
</file>