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calcPr calcId="145621"/>
</workbook>
</file>

<file path=xl/calcChain.xml><?xml version="1.0" encoding="utf-8"?>
<calcChain xmlns="http://schemas.openxmlformats.org/spreadsheetml/2006/main">
  <c r="D13" i="12" l="1"/>
  <c r="D12" i="12"/>
  <c r="E12" i="12" s="1"/>
  <c r="F12" i="12" s="1"/>
  <c r="D11" i="12"/>
  <c r="E11" i="12" s="1"/>
  <c r="D10" i="12"/>
  <c r="D8" i="12"/>
  <c r="E8" i="12" s="1"/>
  <c r="F8" i="12" s="1"/>
  <c r="D7" i="12"/>
  <c r="E7" i="12"/>
  <c r="D9" i="12"/>
  <c r="E9" i="12" s="1"/>
  <c r="F9" i="12" s="1"/>
  <c r="D15" i="12"/>
  <c r="E15" i="12"/>
  <c r="F15" i="12" s="1"/>
  <c r="D14" i="12"/>
  <c r="E14" i="12" s="1"/>
  <c r="F14" i="12" s="1"/>
  <c r="E10" i="12" l="1"/>
  <c r="F10" i="12" s="1"/>
  <c r="F11" i="12"/>
  <c r="F7" i="12"/>
  <c r="E13" i="12" l="1"/>
  <c r="F13" i="12" s="1"/>
</calcChain>
</file>

<file path=xl/sharedStrings.xml><?xml version="1.0" encoding="utf-8"?>
<sst xmlns="http://schemas.openxmlformats.org/spreadsheetml/2006/main" count="43" uniqueCount="35">
  <si>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</si>
  <si>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</si>
  <si>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</si>
  <si>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</si>
  <si>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</si>
  <si>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</si>
  <si>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</si>
  <si>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</si>
  <si>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</si>
  <si>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</si>
  <si>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</si>
  <si>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</si>
  <si>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</si>
  <si>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>Formula, kas automātiski aprēķina precīzu skatli konvertācijas rezultātā</t>
  </si>
  <si>
    <t>4.</t>
  </si>
  <si>
    <t>7. punkts</t>
  </si>
  <si>
    <t>13. punkts</t>
  </si>
  <si>
    <t>37.1. apakšpunkts</t>
  </si>
  <si>
    <t xml:space="preserve">6. </t>
  </si>
  <si>
    <t>7.</t>
  </si>
  <si>
    <t>8.</t>
  </si>
  <si>
    <t>9.</t>
  </si>
  <si>
    <t xml:space="preserve">Normatīvā akta nosaukums: </t>
  </si>
  <si>
    <t>7. punkts*</t>
  </si>
  <si>
    <t>*</t>
  </si>
  <si>
    <t>Atbilstoši darbības programmas papildinājumam</t>
  </si>
  <si>
    <r>
      <t xml:space="preserve">Matemātiskā noapaļošana uz </t>
    </r>
    <r>
      <rPr>
        <i/>
        <sz val="11"/>
        <color indexed="8"/>
        <rFont val="Times New Roman"/>
        <family val="1"/>
        <charset val="186"/>
      </rPr>
      <t>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</si>
  <si>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Summa, kas paredzēta normatīvā akta grozījumos,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</si>
  <si>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</si>
  <si>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Formula, kas automātiski aprēķina 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</si>
  <si>
    <t>Pielikums anotācijai</t>
  </si>
  <si>
    <t>38.3. un 41.6. apakšpunkts**</t>
  </si>
  <si>
    <t>**</t>
  </si>
  <si>
    <t>Atbilstoši FM rosinātajiem grozījumiem 27.12.2005. MK noteikumiem Nr.1031 "Noteikumi par budžetu izdevumu klasifikāciju atbilstoši ekonomiskajām kategorijām"</t>
  </si>
  <si>
    <t>MK 2010.gada 23.februāra noteikumi Nr. 181 "Noteikumi par darbības programmas "Cilvēkresursi un nodarbinātība" papildinājuma 1.3.1.1.3. apakšaktivitātes "Bezdarbnieku un darba meklētāju apmācība" trešo kārtu"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</si>
</sst>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4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topLeftCell="A31" zoomScaleNormal="70" zoomScaleSheetLayoutView="99" workbookViewId="0">
      <selection activeCell="C15" sqref="C15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30</v>
      </c>
    </row>
    <row r="3" spans="1:7" s="4" customFormat="1" ht="54.75" customHeight="1" x14ac:dyDescent="0.25">
      <c r="B3" s="25" t="s">
        <v>8</v>
      </c>
      <c r="C3" s="25"/>
      <c r="D3" s="25"/>
      <c r="E3" s="25"/>
      <c r="F3" s="25"/>
    </row>
    <row r="4" spans="1:7" s="15" customFormat="1" ht="81" customHeight="1" x14ac:dyDescent="0.3">
      <c r="A4" s="14" t="s">
        <v>22</v>
      </c>
      <c r="C4" s="26" t="s">
        <v>34</v>
      </c>
      <c r="D4" s="26"/>
      <c r="E4" s="26"/>
      <c r="F4" s="26"/>
    </row>
    <row r="5" spans="1:7" ht="78" x14ac:dyDescent="0.25">
      <c r="A5" s="13" t="s">
        <v>1</v>
      </c>
      <c r="B5" s="13" t="s">
        <v>0</v>
      </c>
      <c r="C5" s="13" t="s">
        <v>10</v>
      </c>
      <c r="D5" s="13" t="s">
        <v>26</v>
      </c>
      <c r="E5" s="13" t="s">
        <v>27</v>
      </c>
      <c r="F5" s="13" t="s">
        <v>28</v>
      </c>
    </row>
    <row r="6" spans="1:7" s="3" customFormat="1" ht="24" customHeight="1" x14ac:dyDescent="0.25">
      <c r="A6" s="11" t="s">
        <v>2</v>
      </c>
      <c r="B6" s="11" t="s">
        <v>5</v>
      </c>
      <c r="C6" s="3" t="s">
        <v>6</v>
      </c>
      <c r="D6" s="20" t="s">
        <v>3</v>
      </c>
      <c r="E6" s="11" t="s">
        <v>7</v>
      </c>
      <c r="F6" s="12" t="s">
        <v>4</v>
      </c>
    </row>
    <row r="7" spans="1:7" ht="29.25" customHeight="1" x14ac:dyDescent="0.25">
      <c r="A7" s="9" t="s">
        <v>2</v>
      </c>
      <c r="B7" s="6" t="s">
        <v>23</v>
      </c>
      <c r="C7" s="7">
        <v>588966</v>
      </c>
      <c r="D7" s="8">
        <f t="shared" ref="D7:D12" si="0">C7/0.702804</f>
        <v>838023.11882117915</v>
      </c>
      <c r="E7" s="7">
        <f>ROUND(D7,0)+1</f>
        <v>838024</v>
      </c>
      <c r="F7" s="8">
        <f t="shared" ref="F7:F15" si="1">E7-D7</f>
        <v>0.88117882085498422</v>
      </c>
    </row>
    <row r="8" spans="1:7" ht="29.25" customHeight="1" x14ac:dyDescent="0.25">
      <c r="A8" s="10" t="s">
        <v>5</v>
      </c>
      <c r="B8" s="1" t="s">
        <v>15</v>
      </c>
      <c r="C8" s="22">
        <v>500621</v>
      </c>
      <c r="D8" s="8">
        <f t="shared" si="0"/>
        <v>712319.50871082128</v>
      </c>
      <c r="E8" s="7">
        <f>ROUND(D8,0)</f>
        <v>712320</v>
      </c>
      <c r="F8" s="8">
        <f t="shared" si="1"/>
        <v>0.4912891787244007</v>
      </c>
    </row>
    <row r="9" spans="1:7" ht="29.25" customHeight="1" x14ac:dyDescent="0.25">
      <c r="A9" s="10" t="s">
        <v>6</v>
      </c>
      <c r="B9" s="1" t="s">
        <v>15</v>
      </c>
      <c r="C9" s="22">
        <v>88345</v>
      </c>
      <c r="D9" s="8">
        <f t="shared" si="0"/>
        <v>125703.61011035794</v>
      </c>
      <c r="E9" s="7">
        <f>ROUND(D9,0)</f>
        <v>125704</v>
      </c>
      <c r="F9" s="8">
        <f t="shared" si="1"/>
        <v>0.38988964205782395</v>
      </c>
    </row>
    <row r="10" spans="1:7" s="4" customFormat="1" ht="29.25" customHeight="1" x14ac:dyDescent="0.25">
      <c r="A10" s="10" t="s">
        <v>14</v>
      </c>
      <c r="B10" s="1" t="s">
        <v>15</v>
      </c>
      <c r="C10" s="22">
        <v>183333</v>
      </c>
      <c r="D10" s="8">
        <f t="shared" si="0"/>
        <v>260859.35765874982</v>
      </c>
      <c r="E10" s="21">
        <f>E11+E12</f>
        <v>260859.35</v>
      </c>
      <c r="F10" s="8">
        <f t="shared" si="1"/>
        <v>-7.6587498188018799E-3</v>
      </c>
    </row>
    <row r="11" spans="1:7" s="4" customFormat="1" ht="29.25" customHeight="1" x14ac:dyDescent="0.25">
      <c r="A11" s="10" t="s">
        <v>7</v>
      </c>
      <c r="B11" s="1" t="s">
        <v>15</v>
      </c>
      <c r="C11" s="22">
        <v>155833</v>
      </c>
      <c r="D11" s="8">
        <f t="shared" si="0"/>
        <v>221730.3828663468</v>
      </c>
      <c r="E11" s="21">
        <f>ROUND(D11,2)</f>
        <v>221730.38</v>
      </c>
      <c r="F11" s="8">
        <f t="shared" si="1"/>
        <v>-2.8663467965088785E-3</v>
      </c>
    </row>
    <row r="12" spans="1:7" s="4" customFormat="1" ht="29.25" customHeight="1" x14ac:dyDescent="0.25">
      <c r="A12" s="10" t="s">
        <v>18</v>
      </c>
      <c r="B12" s="1" t="s">
        <v>15</v>
      </c>
      <c r="C12" s="22">
        <v>27500</v>
      </c>
      <c r="D12" s="8">
        <f t="shared" si="0"/>
        <v>39128.974792403002</v>
      </c>
      <c r="E12" s="21">
        <f>ROUND(D12,2)</f>
        <v>39128.97</v>
      </c>
      <c r="F12" s="8">
        <f t="shared" si="1"/>
        <v>-4.7924030004651286E-3</v>
      </c>
    </row>
    <row r="13" spans="1:7" s="4" customFormat="1" ht="29.25" customHeight="1" x14ac:dyDescent="0.25">
      <c r="A13" s="10" t="s">
        <v>19</v>
      </c>
      <c r="B13" s="1" t="s">
        <v>16</v>
      </c>
      <c r="C13" s="22">
        <v>772299</v>
      </c>
      <c r="D13" s="8">
        <f>C13/0.702804</f>
        <v>1098882.4764799289</v>
      </c>
      <c r="E13" s="21">
        <f>E7+E10</f>
        <v>1098883.3500000001</v>
      </c>
      <c r="F13" s="8">
        <f t="shared" si="1"/>
        <v>0.87352007115259767</v>
      </c>
    </row>
    <row r="14" spans="1:7" s="4" customFormat="1" ht="29.25" customHeight="1" x14ac:dyDescent="0.25">
      <c r="A14" s="10" t="s">
        <v>20</v>
      </c>
      <c r="B14" s="1" t="s">
        <v>17</v>
      </c>
      <c r="C14" s="22">
        <v>150</v>
      </c>
      <c r="D14" s="8">
        <f>C14/0.702804</f>
        <v>213.43077159492549</v>
      </c>
      <c r="E14" s="21">
        <f>ROUND(D14,2)</f>
        <v>213.43</v>
      </c>
      <c r="F14" s="8">
        <f t="shared" si="1"/>
        <v>-7.7159492548162234E-4</v>
      </c>
    </row>
    <row r="15" spans="1:7" s="4" customFormat="1" ht="29.25" customHeight="1" x14ac:dyDescent="0.25">
      <c r="A15" s="10" t="s">
        <v>21</v>
      </c>
      <c r="B15" s="1" t="s">
        <v>31</v>
      </c>
      <c r="C15" s="22">
        <v>150</v>
      </c>
      <c r="D15" s="8">
        <f>C15/0.702804</f>
        <v>213.43077159492549</v>
      </c>
      <c r="E15" s="22">
        <f>ROUND(D15,0)</f>
        <v>213</v>
      </c>
      <c r="F15" s="8">
        <f t="shared" si="1"/>
        <v>-0.43077159492548844</v>
      </c>
    </row>
    <row r="16" spans="1:7" x14ac:dyDescent="0.25">
      <c r="A16" s="19" t="s">
        <v>9</v>
      </c>
      <c r="B16" s="17"/>
      <c r="C16" s="17"/>
      <c r="D16" s="4"/>
      <c r="E16" s="4"/>
      <c r="F16" s="4"/>
    </row>
    <row r="17" spans="1:6" ht="18" x14ac:dyDescent="0.25">
      <c r="A17" s="16">
        <v>1</v>
      </c>
      <c r="B17" s="18" t="s">
        <v>11</v>
      </c>
      <c r="C17" s="18"/>
      <c r="D17" s="4"/>
      <c r="E17" s="4"/>
      <c r="F17" s="4"/>
    </row>
    <row r="18" spans="1:6" ht="18" x14ac:dyDescent="0.25">
      <c r="A18" s="16">
        <v>2</v>
      </c>
      <c r="B18" s="4" t="s">
        <v>13</v>
      </c>
      <c r="C18" s="4"/>
      <c r="D18" s="4"/>
      <c r="E18" s="4"/>
      <c r="F18" s="4"/>
    </row>
    <row r="19" spans="1:6" ht="18" x14ac:dyDescent="0.25">
      <c r="A19" s="16">
        <v>3</v>
      </c>
      <c r="B19" s="4" t="s">
        <v>12</v>
      </c>
      <c r="C19" s="4"/>
      <c r="D19" s="4"/>
      <c r="E19" s="4"/>
      <c r="F19" s="4"/>
    </row>
    <row r="20" spans="1:6" ht="18" x14ac:dyDescent="0.25">
      <c r="A20" s="16">
        <v>4</v>
      </c>
      <c r="B20" s="4" t="s">
        <v>29</v>
      </c>
      <c r="C20" s="4"/>
      <c r="D20" s="4"/>
      <c r="E20" s="4"/>
      <c r="F20" s="4"/>
    </row>
    <row r="21" spans="1:6" x14ac:dyDescent="0.25">
      <c r="A21" s="23" t="s">
        <v>24</v>
      </c>
      <c r="B21" s="28" t="s">
        <v>25</v>
      </c>
      <c r="C21" s="28"/>
      <c r="D21" s="28"/>
      <c r="E21" s="28"/>
      <c r="F21" s="28"/>
    </row>
    <row r="22" spans="1:6" ht="27.75" customHeight="1" x14ac:dyDescent="0.25">
      <c r="A22" s="24" t="s">
        <v>32</v>
      </c>
      <c r="B22" s="27" t="s">
        <v>33</v>
      </c>
      <c r="C22" s="27"/>
      <c r="D22" s="27"/>
      <c r="E22" s="27"/>
      <c r="F22" s="27"/>
    </row>
  </sheetData>
  <mergeCells count="4">
    <mergeCell ref="B3:F3"/>
    <mergeCell ref="C4:F4"/>
    <mergeCell ref="B22:F22"/>
    <mergeCell ref="B21:F21"/>
  </mergeCells>
  <phoneticPr fontId="9" type="noConversion"/>
  <pageMargins left="0.11811023622047245" right="0.11811023622047245" top="0.35433070866141736" bottom="0.15748031496062992" header="0.31496062992125984" footer="0.31496062992125984"/>
  <pageSetup paperSize="8" scale="60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NAietvertais pārrēķins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2013-07-18T11:38:23Z</cp:lastPrinted>
  <dcterms:created xsi:type="dcterms:W3CDTF">2006-09-16T00:00:00Z</dcterms:created>
  <dcterms:modified xsi:type="dcterms:W3CDTF">2013-09-17T07:43:49Z</dcterms:modified>
</cp:coreProperties>
</file>