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845"/>
  </bookViews>
  <sheets>
    <sheet name="tame_kopa" sheetId="11" r:id="rId1"/>
  </sheets>
  <calcPr calcId="145621"/>
</workbook>
</file>

<file path=xl/calcChain.xml><?xml version="1.0" encoding="utf-8"?>
<calcChain xmlns="http://schemas.openxmlformats.org/spreadsheetml/2006/main">
  <c r="E29" i="11" l="1"/>
  <c r="E31" i="11" l="1"/>
  <c r="F38" i="11" l="1"/>
  <c r="F34" i="11"/>
  <c r="F33" i="11"/>
  <c r="E27" i="11"/>
  <c r="F27" i="11" s="1"/>
  <c r="E26" i="11"/>
  <c r="F26" i="11" s="1"/>
  <c r="E23" i="11"/>
  <c r="F23" i="11" s="1"/>
  <c r="E22" i="11"/>
  <c r="F22" i="11" s="1"/>
  <c r="E21" i="11"/>
  <c r="E19" i="11"/>
  <c r="F19" i="11" s="1"/>
  <c r="F18" i="1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F21" i="11" l="1"/>
  <c r="F42" i="11" s="1"/>
  <c r="F45" i="11" s="1"/>
  <c r="F25" i="11"/>
</calcChain>
</file>

<file path=xl/sharedStrings.xml><?xml version="1.0" encoding="utf-8"?>
<sst xmlns="http://schemas.openxmlformats.org/spreadsheetml/2006/main" count="73" uniqueCount="71">
  <si>
    <t>1.</t>
  </si>
  <si>
    <t>2.</t>
  </si>
  <si>
    <t>3.</t>
  </si>
  <si>
    <t>4.</t>
  </si>
  <si>
    <t xml:space="preserve">tajā skaitā </t>
  </si>
  <si>
    <t>NPK</t>
  </si>
  <si>
    <t>Pozīcija/iekārta</t>
  </si>
  <si>
    <t>Skaits</t>
  </si>
  <si>
    <t>Cena (LVL) ar PVN</t>
  </si>
  <si>
    <t xml:space="preserve">Summa (LVL) </t>
  </si>
  <si>
    <t>Summa (EUR) ar PVN</t>
  </si>
  <si>
    <t>Portatīvie datori ar programmatūru</t>
  </si>
  <si>
    <t>USB Atmiņas (FLASH)</t>
  </si>
  <si>
    <t>Projektors</t>
  </si>
  <si>
    <t>WiFi Ruteris</t>
  </si>
  <si>
    <t>Papīrs A4 kaste</t>
  </si>
  <si>
    <t>Antivirus KAV IS 2013</t>
  </si>
  <si>
    <t>Telefoni mobilie</t>
  </si>
  <si>
    <t>Lietvedības sistēma</t>
  </si>
  <si>
    <t>Multifunkcionālā druka</t>
  </si>
  <si>
    <t>Toneru komplekts krasainai drukai</t>
  </si>
  <si>
    <t>Melns toneris drukai</t>
  </si>
  <si>
    <t>Tīkla disks LinkStation</t>
  </si>
  <si>
    <t>Mājas lapas izstrāde</t>
  </si>
  <si>
    <t>Mājas lapas izmitināšana (mēnesī)</t>
  </si>
  <si>
    <t>Papīra smalcinātājs</t>
  </si>
  <si>
    <t>internets birojam</t>
  </si>
  <si>
    <t>Automašīnas noma</t>
  </si>
  <si>
    <t>Degviela</t>
  </si>
  <si>
    <t xml:space="preserve">Ekspertu apmaksa </t>
  </si>
  <si>
    <t xml:space="preserve">Valsts kancelejas atbalsta funkciju nodrošināšanai  kopā </t>
  </si>
  <si>
    <t xml:space="preserve">atlīdzības izdevumi </t>
  </si>
  <si>
    <t>Kopā:</t>
  </si>
  <si>
    <t>5.</t>
  </si>
  <si>
    <t>6.</t>
  </si>
  <si>
    <t>Telpu īre (15.9 un 19.4 un koplietošanas telpas) (282.34 euro)</t>
  </si>
  <si>
    <t xml:space="preserve">Transporta izmaksas kopā </t>
  </si>
  <si>
    <t>mobilie balss sakari (sakaru pakalpojumi 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</si>
  <si>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</si>
  <si>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</si>
  <si>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</si>
  <si>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</si>
  <si>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</si>
  <si>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</si>
  <si>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</si>
  <si>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</si>
  <si>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</si>
  <si>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</si>
  <si>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Telekomunikāciju izmaksas:</t>
  </si>
  <si>
    <t>17.1.</t>
  </si>
  <si>
    <t>17.2.</t>
  </si>
  <si>
    <t>18.</t>
  </si>
  <si>
    <t>17.</t>
  </si>
  <si>
    <t>18.1.</t>
  </si>
  <si>
    <t>18.2.</t>
  </si>
  <si>
    <t>19.</t>
  </si>
  <si>
    <t>20.</t>
  </si>
  <si>
    <t>22.</t>
  </si>
  <si>
    <t>21.</t>
  </si>
  <si>
    <t xml:space="preserve">Atlīdzības izdevumi  kopā </t>
  </si>
  <si>
    <t>21.1.</t>
  </si>
  <si>
    <t>komisijas locekļiem</t>
  </si>
  <si>
    <t>21.2.</t>
  </si>
  <si>
    <t xml:space="preserve"> pieaicinātie speciālisti </t>
  </si>
  <si>
    <t xml:space="preserve"> Darba vietu izveide un uzturēšana </t>
  </si>
  <si>
    <t xml:space="preserve">
Zolitūdes traģedijas komisijas darbības nodrošināšanai izdevumu tāme  2013.-2014.gadam </t>
  </si>
  <si>
    <t xml:space="preserve">2013.gadā </t>
  </si>
  <si>
    <t>2014.gadā</t>
  </si>
  <si>
    <t xml:space="preserve">finansējums 2014. gadam </t>
  </si>
  <si>
    <t xml:space="preserve">2013.gada 13.decembrī </t>
  </si>
  <si>
    <t xml:space="preserve">    12 087 euro jeb 8495 latu apmērā sedz no Valsts kancelejas ar Mk 23.09.2013. rīkojumu Nr.420  piešķirtājiem līdzekļiem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</si>
</sst>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i/>
      <sz val="12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/>
    <xf numFmtId="0" fontId="1" fillId="0" borderId="1" xfId="0" applyFont="1" applyBorder="1"/>
    <xf numFmtId="0" fontId="6" fillId="2" borderId="1" xfId="0" applyFont="1" applyFill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0" fontId="8" fillId="0" borderId="1" xfId="0" applyFont="1" applyBorder="1"/>
    <xf numFmtId="2" fontId="8" fillId="0" borderId="1" xfId="0" applyNumberFormat="1" applyFont="1" applyBorder="1"/>
    <xf numFmtId="0" fontId="7" fillId="4" borderId="1" xfId="0" applyFont="1" applyFill="1" applyBorder="1"/>
    <xf numFmtId="0" fontId="9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16" fontId="8" fillId="0" borderId="1" xfId="0" applyNumberFormat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11" fillId="3" borderId="1" xfId="0" applyFont="1" applyFill="1" applyBorder="1"/>
    <xf numFmtId="4" fontId="0" fillId="0" borderId="1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1" xfId="0" applyFont="1" applyBorder="1"/>
    <xf numFmtId="2" fontId="0" fillId="0" borderId="1" xfId="0" applyNumberFormat="1" applyFont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0" fontId="2" fillId="0" borderId="0" xfId="0" applyFont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1"/>
  <sheetViews>
    <sheetView tabSelected="1" topLeftCell="A25" workbookViewId="0">
      <selection activeCell="J36" sqref="J36"/>
    </sheetView>
  </sheetViews>
  <sheetFormatPr defaultRowHeight="15" x14ac:dyDescent="0.25"/>
  <cols>
    <col min="1" max="1" width="5.85546875" style="4" customWidth="1"/>
    <col min="2" max="2" width="32.42578125" style="4" bestFit="1" customWidth="1"/>
    <col min="3" max="3" width="9.7109375" style="4" customWidth="1"/>
    <col min="4" max="4" width="10.140625" style="4" customWidth="1"/>
    <col min="5" max="5" width="12.85546875" style="4" customWidth="1"/>
    <col min="6" max="6" width="17.42578125" style="30" customWidth="1"/>
  </cols>
  <sheetData>
    <row r="1" spans="1:9" s="9" customFormat="1" ht="50.25" customHeight="1" x14ac:dyDescent="0.25">
      <c r="A1" s="45" t="s">
        <v>65</v>
      </c>
      <c r="B1" s="45"/>
      <c r="C1" s="45"/>
      <c r="D1" s="45"/>
      <c r="E1" s="45"/>
      <c r="F1" s="45"/>
      <c r="G1" s="45"/>
      <c r="H1" s="45"/>
      <c r="I1" s="45"/>
    </row>
    <row r="2" spans="1:9" s="9" customFormat="1" ht="6.75" customHeight="1" x14ac:dyDescent="0.25">
      <c r="A2" s="28"/>
      <c r="B2" s="46"/>
      <c r="C2" s="47"/>
      <c r="D2" s="47"/>
      <c r="E2" s="47"/>
      <c r="F2" s="47"/>
      <c r="G2" s="28"/>
      <c r="H2" s="28"/>
      <c r="I2" s="28"/>
    </row>
    <row r="3" spans="1:9" ht="47.25" x14ac:dyDescent="0.25">
      <c r="A3" s="8" t="s">
        <v>5</v>
      </c>
      <c r="B3" s="8" t="s">
        <v>6</v>
      </c>
      <c r="C3" s="8" t="s">
        <v>7</v>
      </c>
      <c r="D3" s="7" t="s">
        <v>8</v>
      </c>
      <c r="E3" s="7" t="s">
        <v>9</v>
      </c>
      <c r="F3" s="37" t="s">
        <v>10</v>
      </c>
      <c r="G3" s="9"/>
      <c r="H3" s="9"/>
      <c r="I3" s="9"/>
    </row>
    <row r="4" spans="1:9" ht="15.75" x14ac:dyDescent="0.25">
      <c r="A4" s="8"/>
      <c r="B4" s="8"/>
      <c r="C4" s="8"/>
      <c r="D4" s="8"/>
      <c r="E4" s="7"/>
      <c r="F4" s="37"/>
      <c r="G4" s="9"/>
      <c r="H4" s="9"/>
      <c r="I4" s="9"/>
    </row>
    <row r="5" spans="1:9" x14ac:dyDescent="0.25">
      <c r="A5" s="6" t="s">
        <v>0</v>
      </c>
      <c r="B5" s="4" t="s">
        <v>11</v>
      </c>
      <c r="C5" s="4">
        <v>3</v>
      </c>
      <c r="D5" s="10">
        <v>1000</v>
      </c>
      <c r="E5" s="10">
        <f t="shared" ref="E5:E27" si="0">D5*C5</f>
        <v>3000</v>
      </c>
      <c r="F5" s="38">
        <f>E5/0.702804</f>
        <v>4268.6154318985091</v>
      </c>
    </row>
    <row r="6" spans="1:9" x14ac:dyDescent="0.25">
      <c r="A6" s="6" t="s">
        <v>1</v>
      </c>
      <c r="B6" s="4" t="s">
        <v>12</v>
      </c>
      <c r="C6" s="4">
        <v>5</v>
      </c>
      <c r="D6" s="10">
        <v>15</v>
      </c>
      <c r="E6" s="10">
        <f t="shared" si="0"/>
        <v>75</v>
      </c>
      <c r="F6" s="38">
        <f t="shared" ref="F6:F27" si="1">E6/0.702804</f>
        <v>106.71538579746274</v>
      </c>
    </row>
    <row r="7" spans="1:9" x14ac:dyDescent="0.25">
      <c r="A7" s="6" t="s">
        <v>2</v>
      </c>
      <c r="B7" s="15" t="s">
        <v>13</v>
      </c>
      <c r="C7" s="15">
        <v>1</v>
      </c>
      <c r="D7" s="16">
        <v>400</v>
      </c>
      <c r="E7" s="16">
        <f t="shared" si="0"/>
        <v>400</v>
      </c>
      <c r="F7" s="38">
        <f t="shared" si="1"/>
        <v>569.14872425313456</v>
      </c>
    </row>
    <row r="8" spans="1:9" x14ac:dyDescent="0.25">
      <c r="A8" s="6" t="s">
        <v>3</v>
      </c>
      <c r="B8" s="4" t="s">
        <v>14</v>
      </c>
      <c r="C8" s="4">
        <v>1</v>
      </c>
      <c r="D8" s="10">
        <v>150</v>
      </c>
      <c r="E8" s="10">
        <f t="shared" si="0"/>
        <v>150</v>
      </c>
      <c r="F8" s="38">
        <f t="shared" si="1"/>
        <v>213.43077159492549</v>
      </c>
    </row>
    <row r="9" spans="1:9" x14ac:dyDescent="0.25">
      <c r="A9" s="6" t="s">
        <v>33</v>
      </c>
      <c r="B9" s="4" t="s">
        <v>15</v>
      </c>
      <c r="C9" s="4">
        <v>12</v>
      </c>
      <c r="D9" s="10">
        <v>10</v>
      </c>
      <c r="E9" s="10">
        <f t="shared" si="0"/>
        <v>120</v>
      </c>
      <c r="F9" s="38">
        <f t="shared" si="1"/>
        <v>170.74461727594039</v>
      </c>
    </row>
    <row r="10" spans="1:9" ht="20.25" customHeight="1" x14ac:dyDescent="0.25">
      <c r="A10" s="6" t="s">
        <v>34</v>
      </c>
      <c r="B10" s="4" t="s">
        <v>16</v>
      </c>
      <c r="C10" s="4">
        <v>3</v>
      </c>
      <c r="D10" s="10">
        <v>20</v>
      </c>
      <c r="E10" s="10">
        <f t="shared" si="0"/>
        <v>60</v>
      </c>
      <c r="F10" s="38">
        <f t="shared" si="1"/>
        <v>85.372308637970193</v>
      </c>
    </row>
    <row r="11" spans="1:9" ht="21.75" customHeight="1" x14ac:dyDescent="0.25">
      <c r="A11" s="6" t="s">
        <v>38</v>
      </c>
      <c r="B11" s="4" t="s">
        <v>17</v>
      </c>
      <c r="C11" s="4">
        <v>5</v>
      </c>
      <c r="D11" s="10">
        <v>90</v>
      </c>
      <c r="E11" s="10">
        <f t="shared" si="0"/>
        <v>450</v>
      </c>
      <c r="F11" s="38">
        <f t="shared" si="1"/>
        <v>640.29231478477641</v>
      </c>
    </row>
    <row r="12" spans="1:9" ht="21" customHeight="1" x14ac:dyDescent="0.25">
      <c r="A12" s="6" t="s">
        <v>39</v>
      </c>
      <c r="B12" s="4" t="s">
        <v>18</v>
      </c>
      <c r="C12" s="4">
        <v>1</v>
      </c>
      <c r="D12" s="10"/>
      <c r="E12" s="10">
        <f t="shared" si="0"/>
        <v>0</v>
      </c>
      <c r="F12" s="38">
        <f t="shared" si="1"/>
        <v>0</v>
      </c>
    </row>
    <row r="13" spans="1:9" ht="15" customHeight="1" x14ac:dyDescent="0.25">
      <c r="A13" s="6" t="s">
        <v>40</v>
      </c>
      <c r="B13" s="4" t="s">
        <v>19</v>
      </c>
      <c r="C13" s="4">
        <v>1</v>
      </c>
      <c r="D13" s="10">
        <v>600</v>
      </c>
      <c r="E13" s="10">
        <f t="shared" si="0"/>
        <v>600</v>
      </c>
      <c r="F13" s="38">
        <f t="shared" si="1"/>
        <v>853.72308637970195</v>
      </c>
    </row>
    <row r="14" spans="1:9" x14ac:dyDescent="0.25">
      <c r="A14" s="6" t="s">
        <v>41</v>
      </c>
      <c r="B14" s="4" t="s">
        <v>20</v>
      </c>
      <c r="C14" s="4">
        <v>1</v>
      </c>
      <c r="D14" s="10">
        <v>250</v>
      </c>
      <c r="E14" s="10">
        <f t="shared" si="0"/>
        <v>250</v>
      </c>
      <c r="F14" s="38">
        <f t="shared" si="1"/>
        <v>355.71795265820913</v>
      </c>
    </row>
    <row r="15" spans="1:9" x14ac:dyDescent="0.25">
      <c r="A15" s="6" t="s">
        <v>42</v>
      </c>
      <c r="B15" s="4" t="s">
        <v>21</v>
      </c>
      <c r="C15" s="4">
        <v>3</v>
      </c>
      <c r="D15" s="10">
        <v>90</v>
      </c>
      <c r="E15" s="10">
        <f t="shared" si="0"/>
        <v>270</v>
      </c>
      <c r="F15" s="38">
        <f t="shared" si="1"/>
        <v>384.17538887086585</v>
      </c>
    </row>
    <row r="16" spans="1:9" x14ac:dyDescent="0.25">
      <c r="A16" s="6" t="s">
        <v>43</v>
      </c>
      <c r="B16" s="4" t="s">
        <v>22</v>
      </c>
      <c r="C16" s="4">
        <v>1</v>
      </c>
      <c r="D16" s="10">
        <v>450</v>
      </c>
      <c r="E16" s="10">
        <f t="shared" si="0"/>
        <v>450</v>
      </c>
      <c r="F16" s="38">
        <f t="shared" si="1"/>
        <v>640.29231478477641</v>
      </c>
    </row>
    <row r="17" spans="1:6" ht="15.75" customHeight="1" x14ac:dyDescent="0.25">
      <c r="A17" s="6" t="s">
        <v>44</v>
      </c>
      <c r="B17" s="15" t="s">
        <v>23</v>
      </c>
      <c r="C17" s="15">
        <v>1</v>
      </c>
      <c r="D17" s="16">
        <v>1000</v>
      </c>
      <c r="E17" s="16">
        <f t="shared" si="0"/>
        <v>1000</v>
      </c>
      <c r="F17" s="38">
        <f t="shared" si="1"/>
        <v>1422.8718106328365</v>
      </c>
    </row>
    <row r="18" spans="1:6" x14ac:dyDescent="0.25">
      <c r="A18" s="6" t="s">
        <v>45</v>
      </c>
      <c r="B18" s="15" t="s">
        <v>24</v>
      </c>
      <c r="C18" s="15">
        <v>12</v>
      </c>
      <c r="D18" s="16">
        <v>5.86</v>
      </c>
      <c r="E18" s="16">
        <v>70.28</v>
      </c>
      <c r="F18" s="38">
        <f t="shared" si="1"/>
        <v>99.999430851275747</v>
      </c>
    </row>
    <row r="19" spans="1:6" ht="20.25" customHeight="1" x14ac:dyDescent="0.25">
      <c r="A19" s="6" t="s">
        <v>46</v>
      </c>
      <c r="B19" s="15" t="s">
        <v>25</v>
      </c>
      <c r="C19" s="15">
        <v>1</v>
      </c>
      <c r="D19" s="16">
        <v>900</v>
      </c>
      <c r="E19" s="16">
        <f t="shared" si="0"/>
        <v>900</v>
      </c>
      <c r="F19" s="38">
        <f t="shared" si="1"/>
        <v>1280.5846295695528</v>
      </c>
    </row>
    <row r="20" spans="1:6" ht="30" customHeight="1" x14ac:dyDescent="0.25">
      <c r="A20" s="6" t="s">
        <v>47</v>
      </c>
      <c r="B20" s="2" t="s">
        <v>35</v>
      </c>
      <c r="C20" s="4">
        <v>12</v>
      </c>
      <c r="D20" s="10"/>
      <c r="E20" s="10"/>
      <c r="F20" s="38">
        <v>3388</v>
      </c>
    </row>
    <row r="21" spans="1:6" x14ac:dyDescent="0.25">
      <c r="A21" s="6" t="s">
        <v>52</v>
      </c>
      <c r="B21" s="19" t="s">
        <v>48</v>
      </c>
      <c r="C21" s="11"/>
      <c r="D21" s="13"/>
      <c r="E21" s="13">
        <f t="shared" si="0"/>
        <v>0</v>
      </c>
      <c r="F21" s="39">
        <f>F22+F23+F24</f>
        <v>1090.0336366896033</v>
      </c>
    </row>
    <row r="22" spans="1:6" ht="30" x14ac:dyDescent="0.25">
      <c r="A22" s="25" t="s">
        <v>49</v>
      </c>
      <c r="B22" s="23" t="s">
        <v>37</v>
      </c>
      <c r="C22" s="1">
        <v>12</v>
      </c>
      <c r="D22" s="21">
        <v>45</v>
      </c>
      <c r="E22" s="21">
        <f t="shared" si="0"/>
        <v>540</v>
      </c>
      <c r="F22" s="40">
        <f t="shared" ref="F22:F23" si="2">E22/0.702804</f>
        <v>768.35077774173169</v>
      </c>
    </row>
    <row r="23" spans="1:6" ht="15.75" x14ac:dyDescent="0.25">
      <c r="A23" s="25" t="s">
        <v>50</v>
      </c>
      <c r="B23" s="22" t="s">
        <v>26</v>
      </c>
      <c r="C23" s="1">
        <v>12</v>
      </c>
      <c r="D23" s="21">
        <v>18.84</v>
      </c>
      <c r="E23" s="21">
        <f t="shared" si="0"/>
        <v>226.07999999999998</v>
      </c>
      <c r="F23" s="40">
        <f t="shared" si="2"/>
        <v>321.68285894787164</v>
      </c>
    </row>
    <row r="24" spans="1:6" hidden="1" x14ac:dyDescent="0.25">
      <c r="A24" s="6"/>
      <c r="B24" s="5"/>
      <c r="D24" s="10"/>
      <c r="E24" s="10"/>
      <c r="F24" s="38"/>
    </row>
    <row r="25" spans="1:6" x14ac:dyDescent="0.25">
      <c r="A25" s="6" t="s">
        <v>51</v>
      </c>
      <c r="B25" s="19" t="s">
        <v>36</v>
      </c>
      <c r="C25" s="11"/>
      <c r="D25" s="13"/>
      <c r="E25" s="13"/>
      <c r="F25" s="39">
        <f>F26+F27</f>
        <v>10941.827308894088</v>
      </c>
    </row>
    <row r="26" spans="1:6" x14ac:dyDescent="0.25">
      <c r="A26" s="25" t="s">
        <v>53</v>
      </c>
      <c r="B26" s="20" t="s">
        <v>27</v>
      </c>
      <c r="C26" s="25">
        <v>12</v>
      </c>
      <c r="D26" s="26">
        <v>455</v>
      </c>
      <c r="E26" s="26">
        <f t="shared" si="0"/>
        <v>5460</v>
      </c>
      <c r="F26" s="41">
        <f t="shared" si="1"/>
        <v>7768.8800860552874</v>
      </c>
    </row>
    <row r="27" spans="1:6" x14ac:dyDescent="0.25">
      <c r="A27" s="25" t="s">
        <v>54</v>
      </c>
      <c r="B27" s="20" t="s">
        <v>28</v>
      </c>
      <c r="C27" s="25">
        <v>12</v>
      </c>
      <c r="D27" s="26">
        <v>185.83</v>
      </c>
      <c r="E27" s="26">
        <f t="shared" si="0"/>
        <v>2229.96</v>
      </c>
      <c r="F27" s="41">
        <f t="shared" si="1"/>
        <v>3172.9472228387999</v>
      </c>
    </row>
    <row r="28" spans="1:6" hidden="1" x14ac:dyDescent="0.25">
      <c r="A28" s="6"/>
      <c r="B28" s="6"/>
      <c r="D28" s="10"/>
      <c r="E28" s="10"/>
      <c r="F28" s="38"/>
    </row>
    <row r="29" spans="1:6" ht="22.5" customHeight="1" x14ac:dyDescent="0.25">
      <c r="A29" s="6" t="s">
        <v>55</v>
      </c>
      <c r="B29" s="11" t="s">
        <v>64</v>
      </c>
      <c r="C29" s="32">
        <v>7</v>
      </c>
      <c r="D29" s="33">
        <v>575</v>
      </c>
      <c r="E29" s="33">
        <f>C29*D29</f>
        <v>4025</v>
      </c>
      <c r="F29" s="39">
        <v>5729</v>
      </c>
    </row>
    <row r="30" spans="1:6" hidden="1" x14ac:dyDescent="0.25">
      <c r="A30" s="6"/>
      <c r="B30" s="11"/>
      <c r="C30" s="32"/>
      <c r="D30" s="33"/>
      <c r="E30" s="33"/>
      <c r="F30" s="38"/>
    </row>
    <row r="31" spans="1:6" x14ac:dyDescent="0.25">
      <c r="A31" s="6" t="s">
        <v>56</v>
      </c>
      <c r="B31" s="11" t="s">
        <v>29</v>
      </c>
      <c r="C31" s="32">
        <v>12</v>
      </c>
      <c r="D31" s="33">
        <v>295</v>
      </c>
      <c r="E31" s="33">
        <f>D31*C31</f>
        <v>3540</v>
      </c>
      <c r="F31" s="39">
        <v>5000</v>
      </c>
    </row>
    <row r="32" spans="1:6" hidden="1" x14ac:dyDescent="0.25">
      <c r="A32" s="6"/>
      <c r="B32" s="12"/>
      <c r="D32" s="10"/>
      <c r="E32" s="10"/>
      <c r="F32" s="38"/>
    </row>
    <row r="33" spans="1:13" x14ac:dyDescent="0.25">
      <c r="A33" s="6" t="s">
        <v>58</v>
      </c>
      <c r="B33" s="11" t="s">
        <v>59</v>
      </c>
      <c r="D33" s="10"/>
      <c r="E33" s="10"/>
      <c r="F33" s="39">
        <f>F35+F36</f>
        <v>165586</v>
      </c>
    </row>
    <row r="34" spans="1:13" x14ac:dyDescent="0.25">
      <c r="A34" s="6"/>
      <c r="B34" s="6" t="s">
        <v>4</v>
      </c>
      <c r="D34" s="10"/>
      <c r="E34" s="10"/>
      <c r="F34" s="38">
        <f t="shared" ref="F34" si="3">E34/0.702804</f>
        <v>0</v>
      </c>
    </row>
    <row r="35" spans="1:13" ht="17.25" customHeight="1" x14ac:dyDescent="0.25">
      <c r="A35" s="25" t="s">
        <v>60</v>
      </c>
      <c r="B35" s="24" t="s">
        <v>61</v>
      </c>
      <c r="C35" s="17"/>
      <c r="D35" s="18"/>
      <c r="E35" s="18"/>
      <c r="F35" s="41">
        <v>104186</v>
      </c>
      <c r="M35" s="44"/>
    </row>
    <row r="36" spans="1:13" ht="17.25" customHeight="1" x14ac:dyDescent="0.25">
      <c r="A36" s="25" t="s">
        <v>62</v>
      </c>
      <c r="B36" s="24" t="s">
        <v>63</v>
      </c>
      <c r="C36" s="17"/>
      <c r="D36" s="18"/>
      <c r="E36" s="18"/>
      <c r="F36" s="41">
        <v>61400</v>
      </c>
    </row>
    <row r="37" spans="1:13" hidden="1" x14ac:dyDescent="0.25">
      <c r="A37" s="6"/>
      <c r="D37" s="10"/>
      <c r="E37" s="10"/>
      <c r="F37" s="38"/>
    </row>
    <row r="38" spans="1:13" ht="30" x14ac:dyDescent="0.25">
      <c r="A38" s="6" t="s">
        <v>57</v>
      </c>
      <c r="B38" s="14" t="s">
        <v>30</v>
      </c>
      <c r="D38" s="10"/>
      <c r="E38" s="10"/>
      <c r="F38" s="39">
        <f>F40+F41</f>
        <v>14742</v>
      </c>
    </row>
    <row r="39" spans="1:13" x14ac:dyDescent="0.25">
      <c r="A39" s="6"/>
      <c r="B39" s="6" t="s">
        <v>4</v>
      </c>
      <c r="D39" s="10"/>
      <c r="E39" s="10"/>
      <c r="F39" s="38"/>
    </row>
    <row r="40" spans="1:13" ht="19.5" customHeight="1" x14ac:dyDescent="0.25">
      <c r="A40" s="25"/>
      <c r="B40" s="24" t="s">
        <v>31</v>
      </c>
      <c r="C40" s="17"/>
      <c r="D40" s="18"/>
      <c r="E40" s="18"/>
      <c r="F40" s="41">
        <v>14742</v>
      </c>
    </row>
    <row r="41" spans="1:13" s="3" customFormat="1" ht="90.75" hidden="1" customHeight="1" x14ac:dyDescent="0.25">
      <c r="A41" s="27"/>
      <c r="B41" s="24"/>
      <c r="C41" s="17"/>
      <c r="D41" s="18"/>
      <c r="E41" s="18"/>
      <c r="F41" s="41"/>
      <c r="G41"/>
      <c r="H41"/>
      <c r="I41"/>
    </row>
    <row r="42" spans="1:13" s="3" customFormat="1" ht="15.75" x14ac:dyDescent="0.25">
      <c r="A42" s="4"/>
      <c r="B42" s="29"/>
      <c r="C42" s="29"/>
      <c r="D42" s="34" t="s">
        <v>32</v>
      </c>
      <c r="E42" s="35"/>
      <c r="F42" s="42">
        <f>SUM(F5:F20)+F21+F25+F29+F31+F33+F38+0.3</f>
        <v>217568.84511357362</v>
      </c>
      <c r="G42"/>
      <c r="H42"/>
      <c r="I42"/>
    </row>
    <row r="43" spans="1:13" s="3" customFormat="1" x14ac:dyDescent="0.25">
      <c r="D43" s="3" t="s">
        <v>4</v>
      </c>
      <c r="F43" s="38"/>
    </row>
    <row r="44" spans="1:13" s="3" customFormat="1" ht="44.25" customHeight="1" x14ac:dyDescent="0.25">
      <c r="B44" s="48" t="s">
        <v>70</v>
      </c>
      <c r="C44" s="48"/>
      <c r="D44" s="48"/>
      <c r="E44" s="36" t="s">
        <v>66</v>
      </c>
      <c r="F44" s="43">
        <v>12087</v>
      </c>
    </row>
    <row r="45" spans="1:13" s="3" customFormat="1" ht="19.5" customHeight="1" x14ac:dyDescent="0.25">
      <c r="B45" s="49" t="s">
        <v>68</v>
      </c>
      <c r="C45" s="49"/>
      <c r="D45" s="49"/>
      <c r="E45" s="36" t="s">
        <v>67</v>
      </c>
      <c r="F45" s="43">
        <f>F42-F44</f>
        <v>205481.84511357362</v>
      </c>
    </row>
    <row r="46" spans="1:13" s="3" customFormat="1" x14ac:dyDescent="0.25">
      <c r="F46" s="31"/>
    </row>
    <row r="47" spans="1:13" s="3" customFormat="1" x14ac:dyDescent="0.25">
      <c r="B47" s="3" t="s">
        <v>69</v>
      </c>
      <c r="F47" s="31"/>
    </row>
    <row r="48" spans="1:13" s="3" customFormat="1" x14ac:dyDescent="0.25">
      <c r="F48" s="31"/>
    </row>
    <row r="49" spans="1:9" s="3" customFormat="1" x14ac:dyDescent="0.25">
      <c r="F49" s="31"/>
    </row>
    <row r="50" spans="1:9" s="3" customFormat="1" x14ac:dyDescent="0.25">
      <c r="F50" s="31"/>
    </row>
    <row r="51" spans="1:9" s="3" customFormat="1" x14ac:dyDescent="0.25">
      <c r="F51" s="31"/>
    </row>
    <row r="52" spans="1:9" s="3" customFormat="1" x14ac:dyDescent="0.25">
      <c r="F52" s="31"/>
    </row>
    <row r="53" spans="1:9" s="3" customFormat="1" x14ac:dyDescent="0.25">
      <c r="F53" s="31"/>
    </row>
    <row r="54" spans="1:9" s="3" customFormat="1" x14ac:dyDescent="0.25">
      <c r="F54" s="31"/>
    </row>
    <row r="55" spans="1:9" s="3" customFormat="1" x14ac:dyDescent="0.25">
      <c r="F55" s="31"/>
    </row>
    <row r="56" spans="1:9" s="3" customFormat="1" x14ac:dyDescent="0.25">
      <c r="F56" s="31"/>
    </row>
    <row r="57" spans="1:9" s="3" customFormat="1" x14ac:dyDescent="0.25">
      <c r="F57" s="31"/>
    </row>
    <row r="58" spans="1:9" s="3" customFormat="1" x14ac:dyDescent="0.25">
      <c r="F58" s="31"/>
    </row>
    <row r="59" spans="1:9" s="3" customFormat="1" x14ac:dyDescent="0.25">
      <c r="F59" s="31"/>
    </row>
    <row r="60" spans="1:9" s="3" customFormat="1" x14ac:dyDescent="0.25">
      <c r="F60" s="31"/>
    </row>
    <row r="61" spans="1:9" ht="14.25" customHeight="1" x14ac:dyDescent="0.25">
      <c r="A61" s="3"/>
      <c r="B61" s="3"/>
      <c r="C61" s="3"/>
      <c r="D61" s="3"/>
      <c r="E61" s="3"/>
      <c r="F61" s="31"/>
      <c r="G61" s="3"/>
      <c r="H61" s="3"/>
      <c r="I61" s="3"/>
    </row>
    <row r="62" spans="1:9" hidden="1" x14ac:dyDescent="0.25"/>
    <row r="63" spans="1:9" hidden="1" x14ac:dyDescent="0.25"/>
    <row r="64" spans="1: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</sheetData>
  <mergeCells count="4">
    <mergeCell ref="A1:I1"/>
    <mergeCell ref="B2:F2"/>
    <mergeCell ref="B44:D44"/>
    <mergeCell ref="B45:D45"/>
  </mergeCells>
  <pageMargins left="0.31496062992125984" right="0.31496062992125984" top="0.55118110236220474" bottom="0.35433070866141736" header="0.11811023622047245" footer="3.149606299212598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tame_kopa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Sorokovaja</dc:creator>
  <cp:lastModifiedBy>Irēna Pļaveniece</cp:lastModifiedBy>
  <cp:lastPrinted>2013-12-14T06:40:36Z</cp:lastPrinted>
  <dcterms:created xsi:type="dcterms:W3CDTF">2013-06-11T12:44:13Z</dcterms:created>
  <dcterms:modified xsi:type="dcterms:W3CDTF">2013-12-14T08:34:19Z</dcterms:modified>
</cp:coreProperties>
</file>