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pārrēķins'!$A$1:$F$161</definedName>
  </definedNames>
  <calcPr calcId="145621"/>
</workbook>
</file>

<file path=xl/calcChain.xml><?xml version="1.0" encoding="utf-8"?>
<calcChain xmlns="http://schemas.openxmlformats.org/spreadsheetml/2006/main">
  <c r="D97" i="12" l="1"/>
  <c r="F97" i="12" s="1"/>
  <c r="D124" i="12"/>
  <c r="F124" i="12" s="1"/>
  <c r="D127" i="12"/>
  <c r="F127" i="12" s="1"/>
  <c r="D142" i="12"/>
  <c r="F142" i="12" s="1"/>
  <c r="D145" i="12"/>
  <c r="F145" i="12" s="1"/>
  <c r="D27" i="12" l="1"/>
  <c r="F27" i="12" s="1"/>
  <c r="D25" i="12"/>
  <c r="F25" i="12" s="1"/>
  <c r="D23" i="12"/>
  <c r="F23" i="12" s="1"/>
  <c r="D21" i="12"/>
  <c r="F21" i="12" s="1"/>
  <c r="D19" i="12"/>
  <c r="F19" i="12" s="1"/>
  <c r="D17" i="12"/>
  <c r="F17" i="12" s="1"/>
  <c r="D15" i="12"/>
  <c r="F15" i="12" s="1"/>
  <c r="D13" i="12"/>
  <c r="F13" i="12" s="1"/>
  <c r="D11" i="12"/>
  <c r="F11" i="12" s="1"/>
  <c r="D9" i="12"/>
  <c r="F9" i="12" s="1"/>
  <c r="D7" i="12"/>
  <c r="F7" i="12" s="1"/>
  <c r="D126" i="12" l="1"/>
  <c r="F126" i="12" s="1"/>
  <c r="D128" i="12"/>
  <c r="F128" i="12" s="1"/>
  <c r="D129" i="12"/>
  <c r="F129" i="12" s="1"/>
  <c r="D130" i="12"/>
  <c r="F130" i="12" s="1"/>
  <c r="D131" i="12"/>
  <c r="F131" i="12" s="1"/>
  <c r="D132" i="12"/>
  <c r="F132" i="12" s="1"/>
  <c r="D133" i="12"/>
  <c r="F133" i="12" s="1"/>
  <c r="D134" i="12"/>
  <c r="F134" i="12" s="1"/>
  <c r="D135" i="12"/>
  <c r="F135" i="12" s="1"/>
  <c r="D136" i="12"/>
  <c r="F136" i="12" s="1"/>
  <c r="D137" i="12"/>
  <c r="F137" i="12" s="1"/>
  <c r="D138" i="12"/>
  <c r="F138" i="12" s="1"/>
  <c r="D139" i="12"/>
  <c r="F139" i="12" s="1"/>
  <c r="D140" i="12"/>
  <c r="F140" i="12" s="1"/>
  <c r="D141" i="12"/>
  <c r="F141" i="12" s="1"/>
  <c r="D143" i="12"/>
  <c r="F143" i="12" s="1"/>
  <c r="D144" i="12"/>
  <c r="F144" i="12" s="1"/>
  <c r="D146" i="12"/>
  <c r="F146" i="12" s="1"/>
  <c r="D147" i="12"/>
  <c r="F147" i="12" s="1"/>
  <c r="D148" i="12"/>
  <c r="F148" i="12" s="1"/>
  <c r="D149" i="12"/>
  <c r="F149" i="12" s="1"/>
  <c r="D150" i="12"/>
  <c r="F150" i="12" s="1"/>
  <c r="D151" i="12"/>
  <c r="F151" i="12" s="1"/>
  <c r="D152" i="12"/>
  <c r="F152" i="12" s="1"/>
  <c r="D88" i="12"/>
  <c r="F88" i="12" s="1"/>
  <c r="D89" i="12"/>
  <c r="F89" i="12" s="1"/>
  <c r="D90" i="12"/>
  <c r="F90" i="12" s="1"/>
  <c r="D91" i="12"/>
  <c r="F91" i="12" s="1"/>
  <c r="D92" i="12"/>
  <c r="F92" i="12" s="1"/>
  <c r="D93" i="12"/>
  <c r="F93" i="12" s="1"/>
  <c r="D94" i="12"/>
  <c r="F94" i="12" s="1"/>
  <c r="D95" i="12"/>
  <c r="F95" i="12" s="1"/>
  <c r="D96" i="12"/>
  <c r="F96" i="12" s="1"/>
  <c r="D98" i="12"/>
  <c r="F98" i="12" s="1"/>
  <c r="D99" i="12"/>
  <c r="F99" i="12" s="1"/>
  <c r="D100" i="12"/>
  <c r="F100" i="12" s="1"/>
  <c r="D101" i="12"/>
  <c r="F101" i="12" s="1"/>
  <c r="D102" i="12"/>
  <c r="F102" i="12" s="1"/>
  <c r="D103" i="12"/>
  <c r="F103" i="12" s="1"/>
  <c r="D104" i="12"/>
  <c r="F104" i="12" s="1"/>
  <c r="D105" i="12"/>
  <c r="F105" i="12" s="1"/>
  <c r="D106" i="12"/>
  <c r="F106" i="12" s="1"/>
  <c r="D107" i="12"/>
  <c r="F107" i="12" s="1"/>
  <c r="D108" i="12"/>
  <c r="F108" i="12" s="1"/>
  <c r="D109" i="12"/>
  <c r="F109" i="12" s="1"/>
  <c r="D110" i="12"/>
  <c r="F110" i="12" s="1"/>
  <c r="D111" i="12"/>
  <c r="F111" i="12" s="1"/>
  <c r="D112" i="12"/>
  <c r="F112" i="12" s="1"/>
  <c r="D113" i="12"/>
  <c r="F113" i="12" s="1"/>
  <c r="D114" i="12"/>
  <c r="F114" i="12" s="1"/>
  <c r="D115" i="12"/>
  <c r="F115" i="12" s="1"/>
  <c r="D116" i="12"/>
  <c r="F116" i="12" s="1"/>
  <c r="D117" i="12"/>
  <c r="F117" i="12" s="1"/>
  <c r="D118" i="12"/>
  <c r="F118" i="12" s="1"/>
  <c r="D119" i="12"/>
  <c r="F119" i="12" s="1"/>
  <c r="D120" i="12"/>
  <c r="F120" i="12" s="1"/>
  <c r="D121" i="12"/>
  <c r="F121" i="12" s="1"/>
  <c r="D122" i="12"/>
  <c r="F122" i="12" s="1"/>
  <c r="D123" i="12"/>
  <c r="F123" i="12" s="1"/>
  <c r="D125" i="12"/>
  <c r="F125" i="12" s="1"/>
  <c r="D64" i="12"/>
  <c r="F64" i="12" s="1"/>
  <c r="D65" i="12"/>
  <c r="F65" i="12" s="1"/>
  <c r="D66" i="12"/>
  <c r="F66" i="12" s="1"/>
  <c r="D67" i="12"/>
  <c r="F67" i="12" s="1"/>
  <c r="D68" i="12"/>
  <c r="F68" i="12" s="1"/>
  <c r="D69" i="12"/>
  <c r="F69" i="12" s="1"/>
  <c r="D70" i="12"/>
  <c r="F70" i="12" s="1"/>
  <c r="D71" i="12"/>
  <c r="F71" i="12" s="1"/>
  <c r="D72" i="12"/>
  <c r="F72" i="12" s="1"/>
  <c r="D73" i="12"/>
  <c r="F73" i="12" s="1"/>
  <c r="D74" i="12"/>
  <c r="F74" i="12" s="1"/>
  <c r="D75" i="12"/>
  <c r="F75" i="12" s="1"/>
  <c r="D76" i="12"/>
  <c r="F76" i="12" s="1"/>
  <c r="D77" i="12"/>
  <c r="F77" i="12" s="1"/>
  <c r="D78" i="12"/>
  <c r="F78" i="12" s="1"/>
  <c r="D79" i="12"/>
  <c r="F79" i="12" s="1"/>
  <c r="D80" i="12"/>
  <c r="F80" i="12" s="1"/>
  <c r="D81" i="12"/>
  <c r="F81" i="12" s="1"/>
  <c r="D82" i="12"/>
  <c r="F82" i="12" s="1"/>
  <c r="D83" i="12"/>
  <c r="F83" i="12" s="1"/>
  <c r="D84" i="12"/>
  <c r="F84" i="12" s="1"/>
  <c r="D85" i="12"/>
  <c r="F85" i="12" s="1"/>
  <c r="D86" i="12"/>
  <c r="F86" i="12" s="1"/>
  <c r="D87" i="12"/>
  <c r="F87" i="12" s="1"/>
  <c r="D45" i="12"/>
  <c r="F45" i="12" s="1"/>
  <c r="D46" i="12"/>
  <c r="F46" i="12" s="1"/>
  <c r="D47" i="12"/>
  <c r="F47" i="12" s="1"/>
  <c r="D48" i="12"/>
  <c r="F48" i="12" s="1"/>
  <c r="D49" i="12"/>
  <c r="F49" i="12" s="1"/>
  <c r="D50" i="12"/>
  <c r="F50" i="12" s="1"/>
  <c r="D51" i="12"/>
  <c r="F51" i="12" s="1"/>
  <c r="D52" i="12"/>
  <c r="F52" i="12" s="1"/>
  <c r="D53" i="12"/>
  <c r="F53" i="12" s="1"/>
  <c r="D54" i="12"/>
  <c r="F54" i="12" s="1"/>
  <c r="D55" i="12"/>
  <c r="F55" i="12" s="1"/>
  <c r="D56" i="12"/>
  <c r="F56" i="12" s="1"/>
  <c r="D57" i="12"/>
  <c r="F57" i="12" s="1"/>
  <c r="D58" i="12"/>
  <c r="F58" i="12" s="1"/>
  <c r="D59" i="12"/>
  <c r="F59" i="12" s="1"/>
  <c r="D60" i="12"/>
  <c r="F60" i="12" s="1"/>
  <c r="D61" i="12"/>
  <c r="F61" i="12" s="1"/>
  <c r="D62" i="12"/>
  <c r="F62" i="12" s="1"/>
  <c r="D63" i="12"/>
  <c r="F63" i="12" s="1"/>
  <c r="D34" i="12"/>
  <c r="F34" i="12" s="1"/>
  <c r="D35" i="12"/>
  <c r="F35" i="12" s="1"/>
  <c r="D36" i="12"/>
  <c r="F36" i="12" s="1"/>
  <c r="D37" i="12"/>
  <c r="F37" i="12" s="1"/>
  <c r="D38" i="12"/>
  <c r="F38" i="12" s="1"/>
  <c r="D39" i="12"/>
  <c r="F39" i="12" s="1"/>
  <c r="D40" i="12"/>
  <c r="F40" i="12" s="1"/>
  <c r="D41" i="12"/>
  <c r="F41" i="12" s="1"/>
  <c r="D42" i="12"/>
  <c r="F42" i="12" s="1"/>
  <c r="D43" i="12"/>
  <c r="F43" i="12" s="1"/>
  <c r="D44" i="12"/>
  <c r="F44" i="12" s="1"/>
  <c r="D32" i="12"/>
  <c r="F32" i="12" s="1"/>
  <c r="D33" i="12"/>
  <c r="F33" i="12" s="1"/>
  <c r="D18" i="12"/>
  <c r="F18" i="12" s="1"/>
  <c r="D20" i="12"/>
  <c r="F20" i="12" s="1"/>
  <c r="D22" i="12"/>
  <c r="F22" i="12" s="1"/>
  <c r="D24" i="12"/>
  <c r="F24" i="12" s="1"/>
  <c r="D26" i="12"/>
  <c r="F26" i="12" s="1"/>
  <c r="D28" i="12"/>
  <c r="F28" i="12" s="1"/>
  <c r="D29" i="12"/>
  <c r="F29" i="12" s="1"/>
  <c r="D30" i="12"/>
  <c r="F30" i="12" s="1"/>
  <c r="D31" i="12"/>
  <c r="F31" i="12" s="1"/>
  <c r="D16" i="12" l="1"/>
  <c r="F16" i="12" s="1"/>
  <c r="D6" i="12"/>
  <c r="F6" i="12" s="1"/>
  <c r="D8" i="12"/>
  <c r="F8" i="12" s="1"/>
  <c r="D10" i="12"/>
  <c r="F10" i="12" s="1"/>
  <c r="D12" i="12"/>
  <c r="F12" i="12" s="1"/>
  <c r="D14" i="12"/>
  <c r="F14" i="12" s="1"/>
  <c r="D5" i="12"/>
  <c r="F5" i="12" s="1"/>
</calcChain>
</file>

<file path=xl/sharedStrings.xml><?xml version="1.0" encoding="utf-8"?>
<sst xmlns="http://schemas.openxmlformats.org/spreadsheetml/2006/main" count="168" uniqueCount="152">
  <si>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</si>
  <si>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</si>
  <si>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</si>
  <si>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</si>
  <si>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</si>
  <si>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</si>
  <si>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</si>
  <si>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</si>
  <si>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</si>
  <si>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</si>
  <si>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</si>
  <si>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</si>
  <si>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</si>
  <si>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</si>
  <si>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</si>
  <si>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 xml:space="preserve">Pielikuma 1.punkts </t>
  </si>
  <si>
    <t xml:space="preserve">Pielikuma 2.1.1.punkts </t>
  </si>
  <si>
    <t xml:space="preserve">Pielikuma 2.1.2.punkts </t>
  </si>
  <si>
    <t xml:space="preserve">Pielikuma 2.1.3.punkts </t>
  </si>
  <si>
    <t xml:space="preserve">Pielikuma 2.1.4.punkts </t>
  </si>
  <si>
    <t xml:space="preserve">Pielikuma 2.1.5.punkts </t>
  </si>
  <si>
    <t xml:space="preserve">Pielikuma 2.1.6.punkts </t>
  </si>
  <si>
    <t xml:space="preserve">Pielikuma 2.1.7.punkts </t>
  </si>
  <si>
    <t xml:space="preserve">Pielikuma 2.1.8.punkts </t>
  </si>
  <si>
    <t xml:space="preserve">Pielikuma 2.1.9.punkts </t>
  </si>
  <si>
    <t xml:space="preserve">Pielikuma 2.1.10.punkts </t>
  </si>
  <si>
    <t xml:space="preserve">Pielikuma 2.1.11.punkts </t>
  </si>
  <si>
    <t xml:space="preserve">Pielikuma 2.2.1.punkts </t>
  </si>
  <si>
    <t xml:space="preserve">Pielikuma 2.2.2.punkts </t>
  </si>
  <si>
    <t xml:space="preserve">Pielikuma 2.2.3.punkts </t>
  </si>
  <si>
    <t xml:space="preserve">Pielikuma 2.3.punkts </t>
  </si>
  <si>
    <t xml:space="preserve">Pielikuma 2.4.punkts </t>
  </si>
  <si>
    <t xml:space="preserve">Pielikuma 2.5.punkts </t>
  </si>
  <si>
    <t xml:space="preserve">Pielikuma 2.6.punkts </t>
  </si>
  <si>
    <t xml:space="preserve">Pielikuma 2.7.punkts </t>
  </si>
  <si>
    <t xml:space="preserve">Pielikuma 2.8.punkts </t>
  </si>
  <si>
    <t xml:space="preserve">Pielikuma 3.punkts </t>
  </si>
  <si>
    <t xml:space="preserve">Pielikuma 4.punkts </t>
  </si>
  <si>
    <t xml:space="preserve">Pielikuma 5.1..punkts </t>
  </si>
  <si>
    <t xml:space="preserve">Pielikuma 5.2..punkts </t>
  </si>
  <si>
    <t xml:space="preserve">Pielikuma 5.3.punkts </t>
  </si>
  <si>
    <t xml:space="preserve">Pielikuma5.4.punkts </t>
  </si>
  <si>
    <t xml:space="preserve">Pielikuma 6.punkts </t>
  </si>
  <si>
    <t xml:space="preserve">Pielikuma 7.1.punkts </t>
  </si>
  <si>
    <t xml:space="preserve">Pielikuma 7.2.punkts </t>
  </si>
  <si>
    <t xml:space="preserve">Pielikuma 7.3.punkts </t>
  </si>
  <si>
    <t xml:space="preserve">Pielikuma 7.4.punkts </t>
  </si>
  <si>
    <t xml:space="preserve">Pielikuma 8.1.1.punkts </t>
  </si>
  <si>
    <t xml:space="preserve">Pielikuma 8.1.2.punkts </t>
  </si>
  <si>
    <t xml:space="preserve">Pielikuma 8.1.3.punkts </t>
  </si>
  <si>
    <t xml:space="preserve">Pielikuma 8.1.4.punkts </t>
  </si>
  <si>
    <t xml:space="preserve">Pielikuma 8.1.5.punkts </t>
  </si>
  <si>
    <t xml:space="preserve">Pielikuma 8.2.1.punkts </t>
  </si>
  <si>
    <t xml:space="preserve">Pielikuma 8.2.2.punkts </t>
  </si>
  <si>
    <t xml:space="preserve">Pielikuma 8.2.3.punkts </t>
  </si>
  <si>
    <t xml:space="preserve">Pielikuma8.2.4.punkts </t>
  </si>
  <si>
    <t xml:space="preserve">Pielikuma 8.2.5.punkts </t>
  </si>
  <si>
    <t xml:space="preserve">Pielikuma 8.3.1.punkts </t>
  </si>
  <si>
    <t xml:space="preserve">Pielikuma 8.3.2.punkts </t>
  </si>
  <si>
    <t xml:space="preserve">Pielikuma 8.3.3.punkts </t>
  </si>
  <si>
    <t xml:space="preserve">Pielikuma 8.3.4.punkts </t>
  </si>
  <si>
    <t xml:space="preserve">Pielikuma 8.3.5.punkts </t>
  </si>
  <si>
    <t xml:space="preserve">Pielikuma 9.1.1.punkts </t>
  </si>
  <si>
    <t xml:space="preserve">Pielikuma 9.1.2.punkts </t>
  </si>
  <si>
    <t xml:space="preserve">Pielikuma 9.1.3.punkts </t>
  </si>
  <si>
    <t xml:space="preserve">Pielikuma 9.1.4.punkts </t>
  </si>
  <si>
    <t xml:space="preserve">Pielikuma 9.1.5.punkts </t>
  </si>
  <si>
    <t xml:space="preserve">Pielikuma 9.2.1.punkts </t>
  </si>
  <si>
    <t xml:space="preserve">Pielikuma 9.2.2.punkts </t>
  </si>
  <si>
    <t xml:space="preserve">Pielikuma 9.2.3.punkts </t>
  </si>
  <si>
    <t xml:space="preserve">Pielikuma 9.2.4.punkts </t>
  </si>
  <si>
    <t xml:space="preserve">Pielikuma 10.1.punkts </t>
  </si>
  <si>
    <t xml:space="preserve">Pielikuma 10.2.punkts </t>
  </si>
  <si>
    <t xml:space="preserve">Pielikuma 11.1.1.punkts </t>
  </si>
  <si>
    <t xml:space="preserve">Pielikuma 11.1.2.punkts </t>
  </si>
  <si>
    <t xml:space="preserve">Pielikuma 11.1.3.punkts </t>
  </si>
  <si>
    <t xml:space="preserve">Pielikuma 11.1.4.punkts </t>
  </si>
  <si>
    <t xml:space="preserve">Pielikuma 11.2.1.punkts </t>
  </si>
  <si>
    <t xml:space="preserve">Pielikuma 11.2.2.punkts </t>
  </si>
  <si>
    <t xml:space="preserve">Pielikuma 11.2.3.punkts </t>
  </si>
  <si>
    <t xml:space="preserve">Pielikuma 11.2.4.punkts </t>
  </si>
  <si>
    <t xml:space="preserve">Pielikuma 12.1.punkts </t>
  </si>
  <si>
    <t xml:space="preserve">Pielikuma 12.2.punkts </t>
  </si>
  <si>
    <t xml:space="preserve">Pielikuma 13.1.1.punkts </t>
  </si>
  <si>
    <t xml:space="preserve">Pielikuma 13.1.2.punkts </t>
  </si>
  <si>
    <t xml:space="preserve">Pielikuma 13.1.3.punkts </t>
  </si>
  <si>
    <t xml:space="preserve">Pielikuma 13.1.4.punkts </t>
  </si>
  <si>
    <t xml:space="preserve">Pielikuma 13.1.5.punkts </t>
  </si>
  <si>
    <t xml:space="preserve">Pielikuma 13.1.6.punkts </t>
  </si>
  <si>
    <t xml:space="preserve">Pielikuma 13.2.1.punkts </t>
  </si>
  <si>
    <t xml:space="preserve">Pielikuma 13.2.2.punkts </t>
  </si>
  <si>
    <t xml:space="preserve">Pielikuma 13.2.3.punkts </t>
  </si>
  <si>
    <t xml:space="preserve">Pielikuma 14.punkts </t>
  </si>
  <si>
    <t xml:space="preserve">Pielikuma 15.punkts </t>
  </si>
  <si>
    <t xml:space="preserve">Pielikuma 16.punkts </t>
  </si>
  <si>
    <t xml:space="preserve">Pielikuma 17.1.punkts </t>
  </si>
  <si>
    <t xml:space="preserve">Pielikuma 17.2.punkts </t>
  </si>
  <si>
    <t xml:space="preserve">Pielikuma 17.3.punkts </t>
  </si>
  <si>
    <t xml:space="preserve">Pielikuma 18.1.punkts </t>
  </si>
  <si>
    <t xml:space="preserve">Pielikuma 18.2.punkts </t>
  </si>
  <si>
    <t xml:space="preserve">Pielikuma 18.3.punkts </t>
  </si>
  <si>
    <t xml:space="preserve">Pielikuma 18.4.punkts </t>
  </si>
  <si>
    <t xml:space="preserve">Pielikuma 19.1.punkts </t>
  </si>
  <si>
    <t xml:space="preserve">Pielikuma 19.2.punkts </t>
  </si>
  <si>
    <t xml:space="preserve">Pielikuma 19.3.punkts </t>
  </si>
  <si>
    <t xml:space="preserve">Pielikuma 20.1.punkts </t>
  </si>
  <si>
    <t xml:space="preserve">Pielikuma 20.2.punkts </t>
  </si>
  <si>
    <t xml:space="preserve">Pielikuma 20.3.punkts </t>
  </si>
  <si>
    <t xml:space="preserve">Pielikuma 21.1.punkts </t>
  </si>
  <si>
    <t xml:space="preserve">Pielikuma 21.2.punkts </t>
  </si>
  <si>
    <t xml:space="preserve">Pielikuma 21.3.punkts </t>
  </si>
  <si>
    <t xml:space="preserve">Pielikuma 22.1.punkts </t>
  </si>
  <si>
    <t xml:space="preserve">Pielikuma 22.2.punkts </t>
  </si>
  <si>
    <t xml:space="preserve">Pielikuma 23.punkts </t>
  </si>
  <si>
    <t xml:space="preserve">Pielikuma 24.punkts </t>
  </si>
  <si>
    <t xml:space="preserve">Pielikuma 25.1.punkts </t>
  </si>
  <si>
    <t xml:space="preserve">Pielikuma 25.2.punkts </t>
  </si>
  <si>
    <t xml:space="preserve">Pielikuma 26.1.punkts </t>
  </si>
  <si>
    <t xml:space="preserve">Pielikuma 26.2.punkts </t>
  </si>
  <si>
    <t xml:space="preserve">Pielikuma 26.3.punkts </t>
  </si>
  <si>
    <t xml:space="preserve">Pielikuma 26.4.punkts </t>
  </si>
  <si>
    <t xml:space="preserve">Pielikuma 27.punkts </t>
  </si>
  <si>
    <t xml:space="preserve">Pielikuma 28.punkts </t>
  </si>
  <si>
    <t xml:space="preserve">Pielikuma 29.1.punkts </t>
  </si>
  <si>
    <t xml:space="preserve">Pielikuma 29.2.punkts </t>
  </si>
  <si>
    <t xml:space="preserve">Pielikuma 30.1.punkts </t>
  </si>
  <si>
    <t xml:space="preserve">Pielikuma 30.2.punkts </t>
  </si>
  <si>
    <t xml:space="preserve">Pielikuma 30.3.punkts </t>
  </si>
  <si>
    <t xml:space="preserve">Pielikuma 30.4.punkts </t>
  </si>
  <si>
    <t xml:space="preserve">Pielikuma 31.1.punkts </t>
  </si>
  <si>
    <t xml:space="preserve">Pielikuma 31.2.punkts </t>
  </si>
  <si>
    <t xml:space="preserve">Pielikuma 31.3.punkts </t>
  </si>
  <si>
    <t xml:space="preserve">Pielikuma 31.4.punkts </t>
  </si>
  <si>
    <t xml:space="preserve">Pielikuma 32.1.punkts </t>
  </si>
  <si>
    <t xml:space="preserve">Pielikuma 32.2.punkts </t>
  </si>
  <si>
    <t xml:space="preserve">Pielikuma 32.3.punkts </t>
  </si>
  <si>
    <t xml:space="preserve">Pielikuma 32.4.punkts </t>
  </si>
  <si>
    <t xml:space="preserve">Pielikuma 33.1.punkts </t>
  </si>
  <si>
    <t xml:space="preserve">Pielikuma 33.2.punkts </t>
  </si>
  <si>
    <t xml:space="preserve">Pielikuma 33.3.punkts </t>
  </si>
  <si>
    <t xml:space="preserve">Pielikuma 33.4.punkts </t>
  </si>
  <si>
    <t xml:space="preserve">Pielikuma 34.punkts </t>
  </si>
  <si>
    <t xml:space="preserve">Pielikuma 35.punkts </t>
  </si>
  <si>
    <t xml:space="preserve">Pielikuma 36.punkts </t>
  </si>
  <si>
    <t xml:space="preserve">Pielikuma 37.punkts </t>
  </si>
  <si>
    <t xml:space="preserve">Pielikuma 38.punkts </t>
  </si>
  <si>
    <t xml:space="preserve">Pielikuma 39.punkts </t>
  </si>
  <si>
    <t>Satiksmes ministrija</t>
  </si>
  <si>
    <t>A.Matīss</t>
  </si>
  <si>
    <t>Pielikums Ministru kabineta noteikumu projekta  "Noteikumi par valsts akciju sabiedrības "Latvijas Jūras administrācija" valsts pārvaldes uzdevumu ietvaros sniegto maksas pakalpojumu cenrādi" sākotnējās ietekmes novērtējuma ziņojumam (anotācijai)</t>
  </si>
  <si>
    <t xml:space="preserve">Noteikumi par valsts akciju sabiedrības "Latvijas Jūras administrācija" valsts pārvaldes uzdevumu ietvaros sniegto maksas pakalpojumu cenrādi </t>
  </si>
  <si>
    <t xml:space="preserve">SAMAnotp_080713_LJAcenradis; Noteikumi par valsts akciju sabiedrības "Latvijas Jūras administrācija" valsts pārvaldes uzdevumu ietvaros sniegto maksas pakalpojumu cenrādi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</si>
</sst>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166" fontId="3" fillId="2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abSelected="1" topLeftCell="A109" zoomScale="90" zoomScaleNormal="90" zoomScaleSheetLayoutView="70" workbookViewId="0">
      <selection activeCell="I153" sqref="I153"/>
    </sheetView>
  </sheetViews>
  <sheetFormatPr defaultRowHeight="18.75" x14ac:dyDescent="0.3"/>
  <cols>
    <col min="1" max="1" width="6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135.75" customHeight="1" x14ac:dyDescent="0.3">
      <c r="E1" s="26" t="s">
        <v>149</v>
      </c>
      <c r="F1" s="26"/>
    </row>
    <row r="2" spans="1:6" s="5" customFormat="1" ht="54.75" customHeight="1" x14ac:dyDescent="0.3">
      <c r="A2" s="31" t="s">
        <v>0</v>
      </c>
      <c r="B2" s="32"/>
      <c r="C2" s="28" t="s">
        <v>150</v>
      </c>
      <c r="D2" s="29"/>
      <c r="E2" s="29"/>
      <c r="F2" s="30"/>
    </row>
    <row r="3" spans="1:6" ht="97.5" x14ac:dyDescent="0.3">
      <c r="A3" s="7" t="s">
        <v>8</v>
      </c>
      <c r="B3" s="7" t="s">
        <v>7</v>
      </c>
      <c r="C3" s="7" t="s">
        <v>10</v>
      </c>
      <c r="D3" s="7" t="s">
        <v>11</v>
      </c>
      <c r="E3" s="7" t="s">
        <v>12</v>
      </c>
      <c r="F3" s="7" t="s">
        <v>13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x14ac:dyDescent="0.3">
      <c r="A5" s="9">
        <v>1</v>
      </c>
      <c r="B5" s="10" t="s">
        <v>15</v>
      </c>
      <c r="C5" s="11">
        <v>700</v>
      </c>
      <c r="D5" s="12">
        <f>C5/0.702804</f>
        <v>996.01026744298554</v>
      </c>
      <c r="E5" s="21">
        <v>996.01</v>
      </c>
      <c r="F5" s="12">
        <f>E5-D5</f>
        <v>-2.6744298554604029E-4</v>
      </c>
    </row>
    <row r="6" spans="1:6" x14ac:dyDescent="0.3">
      <c r="A6" s="9">
        <v>2</v>
      </c>
      <c r="B6" s="10" t="s">
        <v>16</v>
      </c>
      <c r="C6" s="11">
        <v>2.2999999999999998</v>
      </c>
      <c r="D6" s="12">
        <f t="shared" ref="D6:D15" si="0">C6/0.702804</f>
        <v>3.2726051644555239</v>
      </c>
      <c r="E6" s="22">
        <v>3.27</v>
      </c>
      <c r="F6" s="12">
        <f t="shared" ref="F6:F17" si="1">E6-D6</f>
        <v>-2.605164455523834E-3</v>
      </c>
    </row>
    <row r="7" spans="1:6" x14ac:dyDescent="0.3">
      <c r="A7" s="9">
        <v>3</v>
      </c>
      <c r="B7" s="10" t="s">
        <v>16</v>
      </c>
      <c r="C7" s="11">
        <v>0.87</v>
      </c>
      <c r="D7" s="12">
        <f t="shared" si="0"/>
        <v>1.2378984752505677</v>
      </c>
      <c r="E7" s="22">
        <v>1.24</v>
      </c>
      <c r="F7" s="12">
        <f t="shared" si="1"/>
        <v>2.1015247494322598E-3</v>
      </c>
    </row>
    <row r="8" spans="1:6" x14ac:dyDescent="0.3">
      <c r="A8" s="9">
        <v>4</v>
      </c>
      <c r="B8" s="10" t="s">
        <v>17</v>
      </c>
      <c r="C8" s="11">
        <v>12</v>
      </c>
      <c r="D8" s="12">
        <f t="shared" si="0"/>
        <v>17.074461727594038</v>
      </c>
      <c r="E8" s="22">
        <v>17.07</v>
      </c>
      <c r="F8" s="12">
        <f t="shared" si="1"/>
        <v>-4.4617275940375123E-3</v>
      </c>
    </row>
    <row r="9" spans="1:6" x14ac:dyDescent="0.3">
      <c r="A9" s="9">
        <v>5</v>
      </c>
      <c r="B9" s="10" t="s">
        <v>17</v>
      </c>
      <c r="C9" s="11">
        <v>0.52</v>
      </c>
      <c r="D9" s="12">
        <f t="shared" si="0"/>
        <v>0.73989334152907504</v>
      </c>
      <c r="E9" s="22">
        <v>0.74</v>
      </c>
      <c r="F9" s="12">
        <f t="shared" si="1"/>
        <v>1.066584709249474E-4</v>
      </c>
    </row>
    <row r="10" spans="1:6" s="5" customFormat="1" x14ac:dyDescent="0.3">
      <c r="A10" s="9">
        <v>6</v>
      </c>
      <c r="B10" s="10" t="s">
        <v>18</v>
      </c>
      <c r="C10" s="11">
        <v>24</v>
      </c>
      <c r="D10" s="12">
        <f t="shared" si="0"/>
        <v>34.148923455188076</v>
      </c>
      <c r="E10" s="22">
        <v>34.15</v>
      </c>
      <c r="F10" s="12">
        <f t="shared" si="1"/>
        <v>1.0765448119229859E-3</v>
      </c>
    </row>
    <row r="11" spans="1:6" s="5" customFormat="1" x14ac:dyDescent="0.3">
      <c r="A11" s="9">
        <v>7</v>
      </c>
      <c r="B11" s="10" t="s">
        <v>18</v>
      </c>
      <c r="C11" s="11">
        <v>0.23</v>
      </c>
      <c r="D11" s="12">
        <f t="shared" si="0"/>
        <v>0.32726051644555243</v>
      </c>
      <c r="E11" s="22">
        <v>0.33</v>
      </c>
      <c r="F11" s="12">
        <f t="shared" si="1"/>
        <v>2.739483554447586E-3</v>
      </c>
    </row>
    <row r="12" spans="1:6" s="5" customFormat="1" x14ac:dyDescent="0.3">
      <c r="A12" s="9">
        <v>8</v>
      </c>
      <c r="B12" s="10" t="s">
        <v>19</v>
      </c>
      <c r="C12" s="11">
        <v>38</v>
      </c>
      <c r="D12" s="12">
        <f t="shared" si="0"/>
        <v>54.069128804047786</v>
      </c>
      <c r="E12" s="22">
        <v>54.07</v>
      </c>
      <c r="F12" s="12">
        <f t="shared" si="1"/>
        <v>8.7119595221452073E-4</v>
      </c>
    </row>
    <row r="13" spans="1:6" s="5" customFormat="1" x14ac:dyDescent="0.3">
      <c r="A13" s="9">
        <v>9</v>
      </c>
      <c r="B13" s="10" t="s">
        <v>19</v>
      </c>
      <c r="C13" s="11">
        <v>0.14000000000000001</v>
      </c>
      <c r="D13" s="12">
        <f t="shared" si="0"/>
        <v>0.19920205348859713</v>
      </c>
      <c r="E13" s="22">
        <v>0.2</v>
      </c>
      <c r="F13" s="12">
        <f t="shared" si="1"/>
        <v>7.9794651140288608E-4</v>
      </c>
    </row>
    <row r="14" spans="1:6" s="5" customFormat="1" x14ac:dyDescent="0.3">
      <c r="A14" s="9">
        <v>10</v>
      </c>
      <c r="B14" s="10" t="s">
        <v>20</v>
      </c>
      <c r="C14" s="11">
        <v>54</v>
      </c>
      <c r="D14" s="12">
        <f t="shared" si="0"/>
        <v>76.835077774173172</v>
      </c>
      <c r="E14" s="22">
        <v>76.84</v>
      </c>
      <c r="F14" s="12">
        <f t="shared" si="1"/>
        <v>4.92222582683155E-3</v>
      </c>
    </row>
    <row r="15" spans="1:6" s="5" customFormat="1" x14ac:dyDescent="0.3">
      <c r="A15" s="9">
        <v>11</v>
      </c>
      <c r="B15" s="10" t="s">
        <v>20</v>
      </c>
      <c r="C15" s="11">
        <v>0.08</v>
      </c>
      <c r="D15" s="12">
        <f t="shared" si="0"/>
        <v>0.11382974485062693</v>
      </c>
      <c r="E15" s="22">
        <v>0.11</v>
      </c>
      <c r="F15" s="12">
        <f t="shared" si="1"/>
        <v>-3.829744850626926E-3</v>
      </c>
    </row>
    <row r="16" spans="1:6" s="5" customFormat="1" x14ac:dyDescent="0.3">
      <c r="A16" s="9">
        <v>12</v>
      </c>
      <c r="B16" s="10" t="s">
        <v>21</v>
      </c>
      <c r="C16" s="11">
        <v>74</v>
      </c>
      <c r="D16" s="12">
        <f>C16/0.702804</f>
        <v>105.2925139868299</v>
      </c>
      <c r="E16" s="22">
        <v>105.29</v>
      </c>
      <c r="F16" s="12">
        <f t="shared" si="1"/>
        <v>-2.5139868298964529E-3</v>
      </c>
    </row>
    <row r="17" spans="1:6" s="5" customFormat="1" x14ac:dyDescent="0.3">
      <c r="A17" s="9">
        <v>13</v>
      </c>
      <c r="B17" s="10" t="s">
        <v>21</v>
      </c>
      <c r="C17" s="11">
        <v>0.04</v>
      </c>
      <c r="D17" s="12">
        <f>C17/0.702804</f>
        <v>5.6914872425313463E-2</v>
      </c>
      <c r="E17" s="22">
        <v>5.7000000000000002E-2</v>
      </c>
      <c r="F17" s="12">
        <f t="shared" si="1"/>
        <v>8.5127574686538754E-5</v>
      </c>
    </row>
    <row r="18" spans="1:6" s="5" customFormat="1" x14ac:dyDescent="0.3">
      <c r="A18" s="9">
        <v>14</v>
      </c>
      <c r="B18" s="10" t="s">
        <v>22</v>
      </c>
      <c r="C18" s="11">
        <v>98</v>
      </c>
      <c r="D18" s="12">
        <f t="shared" ref="D18:D31" si="2">C18/0.702804</f>
        <v>139.44143744201799</v>
      </c>
      <c r="E18" s="22">
        <v>139.44</v>
      </c>
      <c r="F18" s="12">
        <f t="shared" ref="F18:F31" si="3">E18-D18</f>
        <v>-1.4374420179876779E-3</v>
      </c>
    </row>
    <row r="19" spans="1:6" s="5" customFormat="1" x14ac:dyDescent="0.3">
      <c r="A19" s="9">
        <v>15</v>
      </c>
      <c r="B19" s="10" t="s">
        <v>22</v>
      </c>
      <c r="C19" s="11">
        <v>0.03</v>
      </c>
      <c r="D19" s="12">
        <f t="shared" si="2"/>
        <v>4.2686154318985092E-2</v>
      </c>
      <c r="E19" s="22">
        <v>4.2999999999999997E-2</v>
      </c>
      <c r="F19" s="12">
        <f t="shared" si="3"/>
        <v>3.1384568101490429E-4</v>
      </c>
    </row>
    <row r="20" spans="1:6" s="5" customFormat="1" x14ac:dyDescent="0.3">
      <c r="A20" s="9">
        <v>16</v>
      </c>
      <c r="B20" s="10" t="s">
        <v>23</v>
      </c>
      <c r="C20" s="11">
        <v>128</v>
      </c>
      <c r="D20" s="12">
        <f t="shared" si="2"/>
        <v>182.12759176100306</v>
      </c>
      <c r="E20" s="22">
        <v>182.13</v>
      </c>
      <c r="F20" s="12">
        <f t="shared" si="3"/>
        <v>2.408238996935097E-3</v>
      </c>
    </row>
    <row r="21" spans="1:6" s="5" customFormat="1" x14ac:dyDescent="0.3">
      <c r="A21" s="9">
        <v>17</v>
      </c>
      <c r="B21" s="10" t="s">
        <v>23</v>
      </c>
      <c r="C21" s="11">
        <v>0.02</v>
      </c>
      <c r="D21" s="12">
        <f t="shared" si="2"/>
        <v>2.8457436212656732E-2</v>
      </c>
      <c r="E21" s="22">
        <v>2.8000000000000001E-2</v>
      </c>
      <c r="F21" s="12">
        <f t="shared" si="3"/>
        <v>-4.5743621265673107E-4</v>
      </c>
    </row>
    <row r="22" spans="1:6" s="5" customFormat="1" x14ac:dyDescent="0.3">
      <c r="A22" s="9">
        <v>18</v>
      </c>
      <c r="B22" s="10" t="s">
        <v>24</v>
      </c>
      <c r="C22" s="11">
        <v>165</v>
      </c>
      <c r="D22" s="12">
        <f t="shared" si="2"/>
        <v>234.77384875441803</v>
      </c>
      <c r="E22" s="22">
        <v>234.77</v>
      </c>
      <c r="F22" s="12">
        <f t="shared" si="3"/>
        <v>-3.8487544180156874E-3</v>
      </c>
    </row>
    <row r="23" spans="1:6" s="5" customFormat="1" x14ac:dyDescent="0.3">
      <c r="A23" s="9">
        <v>19</v>
      </c>
      <c r="B23" s="10" t="s">
        <v>24</v>
      </c>
      <c r="C23" s="11">
        <v>7.0000000000000001E-3</v>
      </c>
      <c r="D23" s="12">
        <f t="shared" si="2"/>
        <v>9.9601026744298559E-3</v>
      </c>
      <c r="E23" s="22">
        <v>0.01</v>
      </c>
      <c r="F23" s="12">
        <f t="shared" si="3"/>
        <v>3.9897325570144304E-5</v>
      </c>
    </row>
    <row r="24" spans="1:6" s="5" customFormat="1" x14ac:dyDescent="0.3">
      <c r="A24" s="9">
        <v>20</v>
      </c>
      <c r="B24" s="10" t="s">
        <v>25</v>
      </c>
      <c r="C24" s="11">
        <v>205</v>
      </c>
      <c r="D24" s="12">
        <f t="shared" si="2"/>
        <v>291.68872117973149</v>
      </c>
      <c r="E24" s="22">
        <v>291.69</v>
      </c>
      <c r="F24" s="12">
        <f t="shared" si="3"/>
        <v>1.2788202685101169E-3</v>
      </c>
    </row>
    <row r="25" spans="1:6" s="5" customFormat="1" x14ac:dyDescent="0.3">
      <c r="A25" s="9">
        <v>21</v>
      </c>
      <c r="B25" s="10" t="s">
        <v>25</v>
      </c>
      <c r="C25" s="11">
        <v>4.0000000000000001E-3</v>
      </c>
      <c r="D25" s="12">
        <f t="shared" si="2"/>
        <v>5.691487242531346E-3</v>
      </c>
      <c r="E25" s="22">
        <v>6.0000000000000001E-3</v>
      </c>
      <c r="F25" s="12">
        <f t="shared" si="3"/>
        <v>3.0851275746865414E-4</v>
      </c>
    </row>
    <row r="26" spans="1:6" s="5" customFormat="1" x14ac:dyDescent="0.3">
      <c r="A26" s="9">
        <v>22</v>
      </c>
      <c r="B26" s="10" t="s">
        <v>26</v>
      </c>
      <c r="C26" s="11">
        <v>256</v>
      </c>
      <c r="D26" s="12">
        <f t="shared" si="2"/>
        <v>364.25518352200612</v>
      </c>
      <c r="E26" s="22">
        <v>364.26</v>
      </c>
      <c r="F26" s="12">
        <f t="shared" si="3"/>
        <v>4.816477993870194E-3</v>
      </c>
    </row>
    <row r="27" spans="1:6" s="5" customFormat="1" x14ac:dyDescent="0.3">
      <c r="A27" s="9">
        <v>23</v>
      </c>
      <c r="B27" s="10" t="s">
        <v>26</v>
      </c>
      <c r="C27" s="11">
        <v>3.0000000000000001E-3</v>
      </c>
      <c r="D27" s="12">
        <f t="shared" si="2"/>
        <v>4.2686154318985099E-3</v>
      </c>
      <c r="E27" s="22">
        <v>4.0000000000000001E-3</v>
      </c>
      <c r="F27" s="12">
        <f t="shared" si="3"/>
        <v>-2.6861543189850984E-4</v>
      </c>
    </row>
    <row r="28" spans="1:6" s="5" customFormat="1" x14ac:dyDescent="0.3">
      <c r="A28" s="9">
        <v>24</v>
      </c>
      <c r="B28" s="10" t="s">
        <v>27</v>
      </c>
      <c r="C28" s="11">
        <v>15</v>
      </c>
      <c r="D28" s="12">
        <f t="shared" si="2"/>
        <v>21.343077159492548</v>
      </c>
      <c r="E28" s="22">
        <v>21.34</v>
      </c>
      <c r="F28" s="12">
        <f t="shared" si="3"/>
        <v>-3.0771594925482759E-3</v>
      </c>
    </row>
    <row r="29" spans="1:6" s="5" customFormat="1" x14ac:dyDescent="0.3">
      <c r="A29" s="9">
        <v>25</v>
      </c>
      <c r="B29" s="10" t="s">
        <v>28</v>
      </c>
      <c r="C29" s="11">
        <v>35</v>
      </c>
      <c r="D29" s="12">
        <f t="shared" si="2"/>
        <v>49.800513372149275</v>
      </c>
      <c r="E29" s="22">
        <v>49.8</v>
      </c>
      <c r="F29" s="12">
        <f t="shared" si="3"/>
        <v>-5.1337214927826835E-4</v>
      </c>
    </row>
    <row r="30" spans="1:6" s="5" customFormat="1" x14ac:dyDescent="0.3">
      <c r="A30" s="9">
        <v>26</v>
      </c>
      <c r="B30" s="10" t="s">
        <v>29</v>
      </c>
      <c r="C30" s="11">
        <v>110</v>
      </c>
      <c r="D30" s="12">
        <f t="shared" si="2"/>
        <v>156.51589916961203</v>
      </c>
      <c r="E30" s="22">
        <v>156.52000000000001</v>
      </c>
      <c r="F30" s="12">
        <f t="shared" si="3"/>
        <v>4.1008303879834784E-3</v>
      </c>
    </row>
    <row r="31" spans="1:6" s="5" customFormat="1" x14ac:dyDescent="0.3">
      <c r="A31" s="9">
        <v>27</v>
      </c>
      <c r="B31" s="10" t="s">
        <v>30</v>
      </c>
      <c r="C31" s="11">
        <v>23</v>
      </c>
      <c r="D31" s="12">
        <f t="shared" si="2"/>
        <v>32.726051644555241</v>
      </c>
      <c r="E31" s="22">
        <v>32.729999999999997</v>
      </c>
      <c r="F31" s="12">
        <f t="shared" si="3"/>
        <v>3.9483554447556912E-3</v>
      </c>
    </row>
    <row r="32" spans="1:6" s="5" customFormat="1" x14ac:dyDescent="0.3">
      <c r="A32" s="9">
        <v>28</v>
      </c>
      <c r="B32" s="10" t="s">
        <v>31</v>
      </c>
      <c r="C32" s="11">
        <v>25</v>
      </c>
      <c r="D32" s="12">
        <f t="shared" ref="D32:D35" si="4">C32/0.702804</f>
        <v>35.57179526582091</v>
      </c>
      <c r="E32" s="22">
        <v>35.57</v>
      </c>
      <c r="F32" s="12">
        <f t="shared" ref="F32:F35" si="5">E32-D32</f>
        <v>-1.7952658209097194E-3</v>
      </c>
    </row>
    <row r="33" spans="1:6" s="5" customFormat="1" x14ac:dyDescent="0.3">
      <c r="A33" s="9">
        <v>29</v>
      </c>
      <c r="B33" s="10" t="s">
        <v>32</v>
      </c>
      <c r="C33" s="11">
        <v>23</v>
      </c>
      <c r="D33" s="12">
        <f t="shared" si="4"/>
        <v>32.726051644555241</v>
      </c>
      <c r="E33" s="22">
        <v>32.729999999999997</v>
      </c>
      <c r="F33" s="12">
        <f t="shared" si="5"/>
        <v>3.9483554447556912E-3</v>
      </c>
    </row>
    <row r="34" spans="1:6" s="5" customFormat="1" x14ac:dyDescent="0.3">
      <c r="A34" s="9">
        <v>30</v>
      </c>
      <c r="B34" s="10" t="s">
        <v>33</v>
      </c>
      <c r="C34" s="11">
        <v>40</v>
      </c>
      <c r="D34" s="12">
        <f t="shared" si="4"/>
        <v>56.914872425313462</v>
      </c>
      <c r="E34" s="22">
        <v>56.91</v>
      </c>
      <c r="F34" s="12">
        <f t="shared" si="5"/>
        <v>-4.8724253134651008E-3</v>
      </c>
    </row>
    <row r="35" spans="1:6" s="5" customFormat="1" x14ac:dyDescent="0.3">
      <c r="A35" s="9">
        <v>31</v>
      </c>
      <c r="B35" s="10" t="s">
        <v>34</v>
      </c>
      <c r="C35" s="11">
        <v>40</v>
      </c>
      <c r="D35" s="12">
        <f t="shared" si="4"/>
        <v>56.914872425313462</v>
      </c>
      <c r="E35" s="22">
        <v>56.91</v>
      </c>
      <c r="F35" s="12">
        <f t="shared" si="5"/>
        <v>-4.8724253134651008E-3</v>
      </c>
    </row>
    <row r="36" spans="1:6" s="5" customFormat="1" x14ac:dyDescent="0.3">
      <c r="A36" s="9">
        <v>32</v>
      </c>
      <c r="B36" s="10" t="s">
        <v>35</v>
      </c>
      <c r="C36" s="11">
        <v>20</v>
      </c>
      <c r="D36" s="12">
        <f t="shared" ref="D36:D44" si="6">C36/0.702804</f>
        <v>28.457436212656731</v>
      </c>
      <c r="E36" s="22">
        <v>28.46</v>
      </c>
      <c r="F36" s="12">
        <f t="shared" ref="F36:F44" si="7">E36-D36</f>
        <v>2.5637873432700076E-3</v>
      </c>
    </row>
    <row r="37" spans="1:6" s="5" customFormat="1" x14ac:dyDescent="0.3">
      <c r="A37" s="9">
        <v>33</v>
      </c>
      <c r="B37" s="10" t="s">
        <v>36</v>
      </c>
      <c r="C37" s="11">
        <v>23</v>
      </c>
      <c r="D37" s="12">
        <f t="shared" si="6"/>
        <v>32.726051644555241</v>
      </c>
      <c r="E37" s="22">
        <v>32.729999999999997</v>
      </c>
      <c r="F37" s="12">
        <f t="shared" si="7"/>
        <v>3.9483554447556912E-3</v>
      </c>
    </row>
    <row r="38" spans="1:6" s="5" customFormat="1" x14ac:dyDescent="0.3">
      <c r="A38" s="9">
        <v>34</v>
      </c>
      <c r="B38" s="10" t="s">
        <v>37</v>
      </c>
      <c r="C38" s="11">
        <v>35</v>
      </c>
      <c r="D38" s="12">
        <f t="shared" si="6"/>
        <v>49.800513372149275</v>
      </c>
      <c r="E38" s="22">
        <v>49.8</v>
      </c>
      <c r="F38" s="12">
        <f t="shared" si="7"/>
        <v>-5.1337214927826835E-4</v>
      </c>
    </row>
    <row r="39" spans="1:6" s="5" customFormat="1" x14ac:dyDescent="0.3">
      <c r="A39" s="9">
        <v>35</v>
      </c>
      <c r="B39" s="10" t="s">
        <v>38</v>
      </c>
      <c r="C39" s="11">
        <v>25</v>
      </c>
      <c r="D39" s="12">
        <f t="shared" si="6"/>
        <v>35.57179526582091</v>
      </c>
      <c r="E39" s="22">
        <v>35.57</v>
      </c>
      <c r="F39" s="12">
        <f t="shared" si="7"/>
        <v>-1.7952658209097194E-3</v>
      </c>
    </row>
    <row r="40" spans="1:6" s="5" customFormat="1" x14ac:dyDescent="0.3">
      <c r="A40" s="9">
        <v>36</v>
      </c>
      <c r="B40" s="10" t="s">
        <v>39</v>
      </c>
      <c r="C40" s="11">
        <v>40</v>
      </c>
      <c r="D40" s="12">
        <f t="shared" si="6"/>
        <v>56.914872425313462</v>
      </c>
      <c r="E40" s="22">
        <v>56.91</v>
      </c>
      <c r="F40" s="12">
        <f t="shared" si="7"/>
        <v>-4.8724253134651008E-3</v>
      </c>
    </row>
    <row r="41" spans="1:6" s="5" customFormat="1" x14ac:dyDescent="0.3">
      <c r="A41" s="9">
        <v>37</v>
      </c>
      <c r="B41" s="10" t="s">
        <v>40</v>
      </c>
      <c r="C41" s="11">
        <v>75</v>
      </c>
      <c r="D41" s="12">
        <f t="shared" si="6"/>
        <v>106.71538579746274</v>
      </c>
      <c r="E41" s="22">
        <v>106.72</v>
      </c>
      <c r="F41" s="12">
        <f t="shared" si="7"/>
        <v>4.6142025372546414E-3</v>
      </c>
    </row>
    <row r="42" spans="1:6" s="5" customFormat="1" x14ac:dyDescent="0.3">
      <c r="A42" s="9">
        <v>38</v>
      </c>
      <c r="B42" s="10" t="s">
        <v>41</v>
      </c>
      <c r="C42" s="11">
        <v>100</v>
      </c>
      <c r="D42" s="12">
        <f t="shared" si="6"/>
        <v>142.28718106328364</v>
      </c>
      <c r="E42" s="22">
        <v>142.29</v>
      </c>
      <c r="F42" s="12">
        <f t="shared" si="7"/>
        <v>2.8189367163520274E-3</v>
      </c>
    </row>
    <row r="43" spans="1:6" s="5" customFormat="1" x14ac:dyDescent="0.3">
      <c r="A43" s="9">
        <v>39</v>
      </c>
      <c r="B43" s="10" t="s">
        <v>42</v>
      </c>
      <c r="C43" s="11">
        <v>25</v>
      </c>
      <c r="D43" s="12">
        <f t="shared" si="6"/>
        <v>35.57179526582091</v>
      </c>
      <c r="E43" s="22">
        <v>35.57</v>
      </c>
      <c r="F43" s="12">
        <f t="shared" si="7"/>
        <v>-1.7952658209097194E-3</v>
      </c>
    </row>
    <row r="44" spans="1:6" s="5" customFormat="1" ht="15.75" customHeight="1" x14ac:dyDescent="0.3">
      <c r="A44" s="9">
        <v>40</v>
      </c>
      <c r="B44" s="10" t="s">
        <v>43</v>
      </c>
      <c r="C44" s="11">
        <v>35</v>
      </c>
      <c r="D44" s="12">
        <f t="shared" si="6"/>
        <v>49.800513372149275</v>
      </c>
      <c r="E44" s="22">
        <v>49.8</v>
      </c>
      <c r="F44" s="12">
        <f t="shared" si="7"/>
        <v>-5.1337214927826835E-4</v>
      </c>
    </row>
    <row r="45" spans="1:6" s="5" customFormat="1" ht="15.75" customHeight="1" x14ac:dyDescent="0.3">
      <c r="A45" s="9">
        <v>41</v>
      </c>
      <c r="B45" s="10" t="s">
        <v>44</v>
      </c>
      <c r="C45" s="11">
        <v>50</v>
      </c>
      <c r="D45" s="12">
        <f t="shared" ref="D45:D63" si="8">C45/0.702804</f>
        <v>71.14359053164182</v>
      </c>
      <c r="E45" s="22">
        <v>71.14</v>
      </c>
      <c r="F45" s="12">
        <f t="shared" ref="F45:F63" si="9">E45-D45</f>
        <v>-3.5905316418194388E-3</v>
      </c>
    </row>
    <row r="46" spans="1:6" s="5" customFormat="1" ht="15.75" customHeight="1" x14ac:dyDescent="0.3">
      <c r="A46" s="9">
        <v>42</v>
      </c>
      <c r="B46" s="10" t="s">
        <v>45</v>
      </c>
      <c r="C46" s="11">
        <v>85</v>
      </c>
      <c r="D46" s="12">
        <f t="shared" si="8"/>
        <v>120.9441039037911</v>
      </c>
      <c r="E46" s="22">
        <v>120.94</v>
      </c>
      <c r="F46" s="12">
        <f t="shared" si="9"/>
        <v>-4.1039037911048126E-3</v>
      </c>
    </row>
    <row r="47" spans="1:6" s="5" customFormat="1" ht="15.75" customHeight="1" x14ac:dyDescent="0.3">
      <c r="A47" s="9">
        <v>43</v>
      </c>
      <c r="B47" s="10" t="s">
        <v>46</v>
      </c>
      <c r="C47" s="11">
        <v>120</v>
      </c>
      <c r="D47" s="12">
        <f t="shared" si="8"/>
        <v>170.74461727594039</v>
      </c>
      <c r="E47" s="22">
        <v>170.74</v>
      </c>
      <c r="F47" s="12">
        <f t="shared" si="9"/>
        <v>-4.6172759403759756E-3</v>
      </c>
    </row>
    <row r="48" spans="1:6" s="5" customFormat="1" ht="15.75" customHeight="1" x14ac:dyDescent="0.3">
      <c r="A48" s="9">
        <v>44</v>
      </c>
      <c r="B48" s="10" t="s">
        <v>47</v>
      </c>
      <c r="C48" s="11">
        <v>3</v>
      </c>
      <c r="D48" s="12">
        <f t="shared" si="8"/>
        <v>4.2686154318985094</v>
      </c>
      <c r="E48" s="22">
        <v>4.2699999999999996</v>
      </c>
      <c r="F48" s="12">
        <f t="shared" si="9"/>
        <v>1.3845681014901245E-3</v>
      </c>
    </row>
    <row r="49" spans="1:6" s="5" customFormat="1" ht="15.75" customHeight="1" x14ac:dyDescent="0.3">
      <c r="A49" s="9">
        <v>45</v>
      </c>
      <c r="B49" s="10" t="s">
        <v>48</v>
      </c>
      <c r="C49" s="11">
        <v>5</v>
      </c>
      <c r="D49" s="12">
        <f t="shared" si="8"/>
        <v>7.1143590531641827</v>
      </c>
      <c r="E49" s="22">
        <v>7.11</v>
      </c>
      <c r="F49" s="12">
        <f t="shared" si="9"/>
        <v>-4.3590531641823915E-3</v>
      </c>
    </row>
    <row r="50" spans="1:6" s="5" customFormat="1" ht="15.75" customHeight="1" x14ac:dyDescent="0.3">
      <c r="A50" s="9">
        <v>46</v>
      </c>
      <c r="B50" s="10" t="s">
        <v>49</v>
      </c>
      <c r="C50" s="11">
        <v>8</v>
      </c>
      <c r="D50" s="12">
        <f t="shared" si="8"/>
        <v>11.382974485062691</v>
      </c>
      <c r="E50" s="22">
        <v>11.38</v>
      </c>
      <c r="F50" s="12">
        <f t="shared" si="9"/>
        <v>-2.9744850626904906E-3</v>
      </c>
    </row>
    <row r="51" spans="1:6" s="5" customFormat="1" ht="15.75" customHeight="1" x14ac:dyDescent="0.3">
      <c r="A51" s="9">
        <v>47</v>
      </c>
      <c r="B51" s="10" t="s">
        <v>50</v>
      </c>
      <c r="C51" s="11">
        <v>10</v>
      </c>
      <c r="D51" s="12">
        <f t="shared" si="8"/>
        <v>14.228718106328365</v>
      </c>
      <c r="E51" s="22">
        <v>14.23</v>
      </c>
      <c r="F51" s="12">
        <f t="shared" si="9"/>
        <v>1.2818936716350038E-3</v>
      </c>
    </row>
    <row r="52" spans="1:6" s="5" customFormat="1" ht="15.75" customHeight="1" x14ac:dyDescent="0.3">
      <c r="A52" s="9">
        <v>48</v>
      </c>
      <c r="B52" s="10" t="s">
        <v>51</v>
      </c>
      <c r="C52" s="11">
        <v>15</v>
      </c>
      <c r="D52" s="12">
        <f t="shared" si="8"/>
        <v>21.343077159492548</v>
      </c>
      <c r="E52" s="22">
        <v>21.34</v>
      </c>
      <c r="F52" s="12">
        <f t="shared" si="9"/>
        <v>-3.0771594925482759E-3</v>
      </c>
    </row>
    <row r="53" spans="1:6" s="5" customFormat="1" ht="15.75" customHeight="1" x14ac:dyDescent="0.3">
      <c r="A53" s="9">
        <v>49</v>
      </c>
      <c r="B53" s="10" t="s">
        <v>52</v>
      </c>
      <c r="C53" s="11">
        <v>4.5</v>
      </c>
      <c r="D53" s="12">
        <f t="shared" si="8"/>
        <v>6.4029231478477646</v>
      </c>
      <c r="E53" s="22">
        <v>6.4</v>
      </c>
      <c r="F53" s="12">
        <f t="shared" si="9"/>
        <v>-2.9231478477642625E-3</v>
      </c>
    </row>
    <row r="54" spans="1:6" s="5" customFormat="1" ht="15.75" customHeight="1" x14ac:dyDescent="0.3">
      <c r="A54" s="9">
        <v>50</v>
      </c>
      <c r="B54" s="10" t="s">
        <v>53</v>
      </c>
      <c r="C54" s="11">
        <v>8</v>
      </c>
      <c r="D54" s="12">
        <f t="shared" si="8"/>
        <v>11.382974485062691</v>
      </c>
      <c r="E54" s="22">
        <v>11.38</v>
      </c>
      <c r="F54" s="12">
        <f t="shared" si="9"/>
        <v>-2.9744850626904906E-3</v>
      </c>
    </row>
    <row r="55" spans="1:6" s="5" customFormat="1" ht="15.75" customHeight="1" x14ac:dyDescent="0.3">
      <c r="A55" s="9">
        <v>51</v>
      </c>
      <c r="B55" s="10" t="s">
        <v>54</v>
      </c>
      <c r="C55" s="11">
        <v>10</v>
      </c>
      <c r="D55" s="12">
        <f t="shared" si="8"/>
        <v>14.228718106328365</v>
      </c>
      <c r="E55" s="22">
        <v>14.23</v>
      </c>
      <c r="F55" s="12">
        <f t="shared" si="9"/>
        <v>1.2818936716350038E-3</v>
      </c>
    </row>
    <row r="56" spans="1:6" s="5" customFormat="1" ht="15.75" customHeight="1" x14ac:dyDescent="0.3">
      <c r="A56" s="9">
        <v>52</v>
      </c>
      <c r="B56" s="10" t="s">
        <v>55</v>
      </c>
      <c r="C56" s="11">
        <v>15</v>
      </c>
      <c r="D56" s="12">
        <f t="shared" si="8"/>
        <v>21.343077159492548</v>
      </c>
      <c r="E56" s="22">
        <v>21.34</v>
      </c>
      <c r="F56" s="12">
        <f t="shared" si="9"/>
        <v>-3.0771594925482759E-3</v>
      </c>
    </row>
    <row r="57" spans="1:6" s="5" customFormat="1" ht="15.75" customHeight="1" x14ac:dyDescent="0.3">
      <c r="A57" s="9">
        <v>53</v>
      </c>
      <c r="B57" s="10" t="s">
        <v>56</v>
      </c>
      <c r="C57" s="11">
        <v>20</v>
      </c>
      <c r="D57" s="12">
        <f t="shared" si="8"/>
        <v>28.457436212656731</v>
      </c>
      <c r="E57" s="22">
        <v>28.46</v>
      </c>
      <c r="F57" s="12">
        <f t="shared" si="9"/>
        <v>2.5637873432700076E-3</v>
      </c>
    </row>
    <row r="58" spans="1:6" s="5" customFormat="1" ht="15.75" customHeight="1" x14ac:dyDescent="0.3">
      <c r="A58" s="9">
        <v>54</v>
      </c>
      <c r="B58" s="10" t="s">
        <v>57</v>
      </c>
      <c r="C58" s="11">
        <v>8</v>
      </c>
      <c r="D58" s="12">
        <f t="shared" si="8"/>
        <v>11.382974485062691</v>
      </c>
      <c r="E58" s="22">
        <v>11.39</v>
      </c>
      <c r="F58" s="12">
        <f t="shared" si="9"/>
        <v>7.0255149373092962E-3</v>
      </c>
    </row>
    <row r="59" spans="1:6" s="5" customFormat="1" ht="15.75" customHeight="1" x14ac:dyDescent="0.3">
      <c r="A59" s="9">
        <v>55</v>
      </c>
      <c r="B59" s="10" t="s">
        <v>58</v>
      </c>
      <c r="C59" s="11">
        <v>12</v>
      </c>
      <c r="D59" s="12">
        <f t="shared" si="8"/>
        <v>17.074461727594038</v>
      </c>
      <c r="E59" s="22">
        <v>17.07</v>
      </c>
      <c r="F59" s="12">
        <f t="shared" si="9"/>
        <v>-4.4617275940375123E-3</v>
      </c>
    </row>
    <row r="60" spans="1:6" s="5" customFormat="1" ht="15.75" customHeight="1" x14ac:dyDescent="0.3">
      <c r="A60" s="9">
        <v>56</v>
      </c>
      <c r="B60" s="10" t="s">
        <v>59</v>
      </c>
      <c r="C60" s="11">
        <v>18</v>
      </c>
      <c r="D60" s="12">
        <f t="shared" si="8"/>
        <v>25.611692591391058</v>
      </c>
      <c r="E60" s="22">
        <v>25.61</v>
      </c>
      <c r="F60" s="12">
        <f t="shared" si="9"/>
        <v>-1.6925913910590396E-3</v>
      </c>
    </row>
    <row r="61" spans="1:6" s="5" customFormat="1" ht="15.75" customHeight="1" x14ac:dyDescent="0.3">
      <c r="A61" s="9">
        <v>57</v>
      </c>
      <c r="B61" s="10" t="s">
        <v>60</v>
      </c>
      <c r="C61" s="11">
        <v>30</v>
      </c>
      <c r="D61" s="12">
        <f t="shared" si="8"/>
        <v>42.686154318985096</v>
      </c>
      <c r="E61" s="22">
        <v>42.69</v>
      </c>
      <c r="F61" s="12">
        <f t="shared" si="9"/>
        <v>3.8456810149014586E-3</v>
      </c>
    </row>
    <row r="62" spans="1:6" s="5" customFormat="1" ht="15.75" customHeight="1" x14ac:dyDescent="0.3">
      <c r="A62" s="9">
        <v>58</v>
      </c>
      <c r="B62" s="10" t="s">
        <v>61</v>
      </c>
      <c r="C62" s="11">
        <v>40</v>
      </c>
      <c r="D62" s="12">
        <f t="shared" si="8"/>
        <v>56.914872425313462</v>
      </c>
      <c r="E62" s="22">
        <v>56.91</v>
      </c>
      <c r="F62" s="12">
        <f t="shared" si="9"/>
        <v>-4.8724253134651008E-3</v>
      </c>
    </row>
    <row r="63" spans="1:6" s="5" customFormat="1" ht="15.75" customHeight="1" x14ac:dyDescent="0.3">
      <c r="A63" s="9">
        <v>59</v>
      </c>
      <c r="B63" s="10" t="s">
        <v>62</v>
      </c>
      <c r="C63" s="11">
        <v>60</v>
      </c>
      <c r="D63" s="12">
        <f t="shared" si="8"/>
        <v>85.372308637970193</v>
      </c>
      <c r="E63" s="22">
        <v>85.37</v>
      </c>
      <c r="F63" s="12">
        <f t="shared" si="9"/>
        <v>-2.3086379701879878E-3</v>
      </c>
    </row>
    <row r="64" spans="1:6" s="5" customFormat="1" ht="15.75" customHeight="1" x14ac:dyDescent="0.3">
      <c r="A64" s="9">
        <v>60</v>
      </c>
      <c r="B64" s="10" t="s">
        <v>63</v>
      </c>
      <c r="C64" s="11">
        <v>40</v>
      </c>
      <c r="D64" s="12">
        <f t="shared" ref="D64:D87" si="10">C64/0.702804</f>
        <v>56.914872425313462</v>
      </c>
      <c r="E64" s="22">
        <v>56.91</v>
      </c>
      <c r="F64" s="12">
        <f t="shared" ref="F64:F87" si="11">E64-D64</f>
        <v>-4.8724253134651008E-3</v>
      </c>
    </row>
    <row r="65" spans="1:6" s="5" customFormat="1" ht="15.75" customHeight="1" x14ac:dyDescent="0.3">
      <c r="A65" s="9">
        <v>61</v>
      </c>
      <c r="B65" s="10" t="s">
        <v>64</v>
      </c>
      <c r="C65" s="11">
        <v>20</v>
      </c>
      <c r="D65" s="12">
        <f t="shared" si="10"/>
        <v>28.457436212656731</v>
      </c>
      <c r="E65" s="22">
        <v>28.46</v>
      </c>
      <c r="F65" s="12">
        <f t="shared" si="11"/>
        <v>2.5637873432700076E-3</v>
      </c>
    </row>
    <row r="66" spans="1:6" s="5" customFormat="1" ht="15.75" customHeight="1" x14ac:dyDescent="0.3">
      <c r="A66" s="9">
        <v>62</v>
      </c>
      <c r="B66" s="10" t="s">
        <v>65</v>
      </c>
      <c r="C66" s="11">
        <v>20</v>
      </c>
      <c r="D66" s="12">
        <f t="shared" si="10"/>
        <v>28.457436212656731</v>
      </c>
      <c r="E66" s="22">
        <v>28.46</v>
      </c>
      <c r="F66" s="12">
        <f t="shared" si="11"/>
        <v>2.5637873432700076E-3</v>
      </c>
    </row>
    <row r="67" spans="1:6" s="5" customFormat="1" ht="15.75" customHeight="1" x14ac:dyDescent="0.3">
      <c r="A67" s="9">
        <v>63</v>
      </c>
      <c r="B67" s="10" t="s">
        <v>66</v>
      </c>
      <c r="C67" s="11">
        <v>10</v>
      </c>
      <c r="D67" s="12">
        <f t="shared" si="10"/>
        <v>14.228718106328365</v>
      </c>
      <c r="E67" s="22">
        <v>14.23</v>
      </c>
      <c r="F67" s="12">
        <f t="shared" si="11"/>
        <v>1.2818936716350038E-3</v>
      </c>
    </row>
    <row r="68" spans="1:6" s="5" customFormat="1" ht="15.75" customHeight="1" x14ac:dyDescent="0.3">
      <c r="A68" s="9">
        <v>64</v>
      </c>
      <c r="B68" s="10" t="s">
        <v>67</v>
      </c>
      <c r="C68" s="11">
        <v>40</v>
      </c>
      <c r="D68" s="12">
        <f t="shared" si="10"/>
        <v>56.914872425313462</v>
      </c>
      <c r="E68" s="22">
        <v>56.91</v>
      </c>
      <c r="F68" s="12">
        <f t="shared" si="11"/>
        <v>-4.8724253134651008E-3</v>
      </c>
    </row>
    <row r="69" spans="1:6" s="5" customFormat="1" ht="15.75" customHeight="1" x14ac:dyDescent="0.3">
      <c r="A69" s="9">
        <v>65</v>
      </c>
      <c r="B69" s="10" t="s">
        <v>68</v>
      </c>
      <c r="C69" s="11">
        <v>20</v>
      </c>
      <c r="D69" s="12">
        <f t="shared" si="10"/>
        <v>28.457436212656731</v>
      </c>
      <c r="E69" s="22">
        <v>28.46</v>
      </c>
      <c r="F69" s="12">
        <f t="shared" si="11"/>
        <v>2.5637873432700076E-3</v>
      </c>
    </row>
    <row r="70" spans="1:6" s="5" customFormat="1" ht="15.75" customHeight="1" x14ac:dyDescent="0.3">
      <c r="A70" s="9">
        <v>66</v>
      </c>
      <c r="B70" s="10" t="s">
        <v>69</v>
      </c>
      <c r="C70" s="11">
        <v>15</v>
      </c>
      <c r="D70" s="12">
        <f t="shared" si="10"/>
        <v>21.343077159492548</v>
      </c>
      <c r="E70" s="22">
        <v>21.34</v>
      </c>
      <c r="F70" s="12">
        <f t="shared" si="11"/>
        <v>-3.0771594925482759E-3</v>
      </c>
    </row>
    <row r="71" spans="1:6" s="5" customFormat="1" ht="15.75" customHeight="1" x14ac:dyDescent="0.3">
      <c r="A71" s="9">
        <v>67</v>
      </c>
      <c r="B71" s="10" t="s">
        <v>70</v>
      </c>
      <c r="C71" s="11">
        <v>15</v>
      </c>
      <c r="D71" s="12">
        <f t="shared" si="10"/>
        <v>21.343077159492548</v>
      </c>
      <c r="E71" s="22">
        <v>21.34</v>
      </c>
      <c r="F71" s="12">
        <f t="shared" si="11"/>
        <v>-3.0771594925482759E-3</v>
      </c>
    </row>
    <row r="72" spans="1:6" s="5" customFormat="1" ht="15.75" customHeight="1" x14ac:dyDescent="0.3">
      <c r="A72" s="9">
        <v>68</v>
      </c>
      <c r="B72" s="10" t="s">
        <v>71</v>
      </c>
      <c r="C72" s="11">
        <v>50</v>
      </c>
      <c r="D72" s="12">
        <f t="shared" si="10"/>
        <v>71.14359053164182</v>
      </c>
      <c r="E72" s="22">
        <v>71.14</v>
      </c>
      <c r="F72" s="12">
        <f t="shared" si="11"/>
        <v>-3.5905316418194388E-3</v>
      </c>
    </row>
    <row r="73" spans="1:6" s="5" customFormat="1" ht="15.75" customHeight="1" x14ac:dyDescent="0.3">
      <c r="A73" s="9">
        <v>69</v>
      </c>
      <c r="B73" s="10" t="s">
        <v>72</v>
      </c>
      <c r="C73" s="11">
        <v>5</v>
      </c>
      <c r="D73" s="12">
        <f t="shared" si="10"/>
        <v>7.1143590531641827</v>
      </c>
      <c r="E73" s="22">
        <v>7.11</v>
      </c>
      <c r="F73" s="12">
        <f t="shared" si="11"/>
        <v>-4.3590531641823915E-3</v>
      </c>
    </row>
    <row r="74" spans="1:6" s="5" customFormat="1" ht="15.75" customHeight="1" x14ac:dyDescent="0.3">
      <c r="A74" s="9">
        <v>70</v>
      </c>
      <c r="B74" s="10" t="s">
        <v>73</v>
      </c>
      <c r="C74" s="11">
        <v>22</v>
      </c>
      <c r="D74" s="12">
        <f t="shared" si="10"/>
        <v>31.303179833922403</v>
      </c>
      <c r="E74" s="22">
        <v>31.3</v>
      </c>
      <c r="F74" s="12">
        <f t="shared" si="11"/>
        <v>-3.1798339224025085E-3</v>
      </c>
    </row>
    <row r="75" spans="1:6" s="5" customFormat="1" ht="15.75" customHeight="1" x14ac:dyDescent="0.3">
      <c r="A75" s="9">
        <v>71</v>
      </c>
      <c r="B75" s="10" t="s">
        <v>74</v>
      </c>
      <c r="C75" s="11">
        <v>22</v>
      </c>
      <c r="D75" s="12">
        <f t="shared" si="10"/>
        <v>31.303179833922403</v>
      </c>
      <c r="E75" s="22">
        <v>31.3</v>
      </c>
      <c r="F75" s="12">
        <f t="shared" si="11"/>
        <v>-3.1798339224025085E-3</v>
      </c>
    </row>
    <row r="76" spans="1:6" s="5" customFormat="1" ht="15.75" customHeight="1" x14ac:dyDescent="0.3">
      <c r="A76" s="9">
        <v>72</v>
      </c>
      <c r="B76" s="10" t="s">
        <v>75</v>
      </c>
      <c r="C76" s="11">
        <v>12</v>
      </c>
      <c r="D76" s="12">
        <f t="shared" si="10"/>
        <v>17.074461727594038</v>
      </c>
      <c r="E76" s="22">
        <v>17.07</v>
      </c>
      <c r="F76" s="12">
        <f t="shared" si="11"/>
        <v>-4.4617275940375123E-3</v>
      </c>
    </row>
    <row r="77" spans="1:6" s="5" customFormat="1" ht="15.75" customHeight="1" x14ac:dyDescent="0.3">
      <c r="A77" s="9">
        <v>73</v>
      </c>
      <c r="B77" s="10" t="s">
        <v>76</v>
      </c>
      <c r="C77" s="11">
        <v>12</v>
      </c>
      <c r="D77" s="12">
        <f t="shared" si="10"/>
        <v>17.074461727594038</v>
      </c>
      <c r="E77" s="22">
        <v>17.07</v>
      </c>
      <c r="F77" s="12">
        <f t="shared" si="11"/>
        <v>-4.4617275940375123E-3</v>
      </c>
    </row>
    <row r="78" spans="1:6" s="5" customFormat="1" ht="15.75" customHeight="1" x14ac:dyDescent="0.3">
      <c r="A78" s="9">
        <v>74</v>
      </c>
      <c r="B78" s="10" t="s">
        <v>77</v>
      </c>
      <c r="C78" s="11">
        <v>22</v>
      </c>
      <c r="D78" s="12">
        <f t="shared" si="10"/>
        <v>31.303179833922403</v>
      </c>
      <c r="E78" s="22">
        <v>31.3</v>
      </c>
      <c r="F78" s="12">
        <f t="shared" si="11"/>
        <v>-3.1798339224025085E-3</v>
      </c>
    </row>
    <row r="79" spans="1:6" s="5" customFormat="1" ht="15.75" customHeight="1" x14ac:dyDescent="0.3">
      <c r="A79" s="9">
        <v>75</v>
      </c>
      <c r="B79" s="10" t="s">
        <v>78</v>
      </c>
      <c r="C79" s="11">
        <v>22</v>
      </c>
      <c r="D79" s="12">
        <f t="shared" si="10"/>
        <v>31.303179833922403</v>
      </c>
      <c r="E79" s="22">
        <v>31.3</v>
      </c>
      <c r="F79" s="12">
        <f t="shared" si="11"/>
        <v>-3.1798339224025085E-3</v>
      </c>
    </row>
    <row r="80" spans="1:6" s="5" customFormat="1" ht="15.75" customHeight="1" x14ac:dyDescent="0.3">
      <c r="A80" s="9">
        <v>76</v>
      </c>
      <c r="B80" s="10" t="s">
        <v>79</v>
      </c>
      <c r="C80" s="11">
        <v>12</v>
      </c>
      <c r="D80" s="12">
        <f t="shared" si="10"/>
        <v>17.074461727594038</v>
      </c>
      <c r="E80" s="22">
        <v>17.07</v>
      </c>
      <c r="F80" s="12">
        <f t="shared" si="11"/>
        <v>-4.4617275940375123E-3</v>
      </c>
    </row>
    <row r="81" spans="1:6" s="5" customFormat="1" ht="15.75" customHeight="1" x14ac:dyDescent="0.3">
      <c r="A81" s="9">
        <v>77</v>
      </c>
      <c r="B81" s="10" t="s">
        <v>80</v>
      </c>
      <c r="C81" s="11">
        <v>12</v>
      </c>
      <c r="D81" s="12">
        <f t="shared" si="10"/>
        <v>17.074461727594038</v>
      </c>
      <c r="E81" s="22">
        <v>17.07</v>
      </c>
      <c r="F81" s="12">
        <f t="shared" si="11"/>
        <v>-4.4617275940375123E-3</v>
      </c>
    </row>
    <row r="82" spans="1:6" s="5" customFormat="1" ht="15.75" customHeight="1" x14ac:dyDescent="0.3">
      <c r="A82" s="9">
        <v>78</v>
      </c>
      <c r="B82" s="10" t="s">
        <v>81</v>
      </c>
      <c r="C82" s="11">
        <v>22</v>
      </c>
      <c r="D82" s="12">
        <f t="shared" si="10"/>
        <v>31.303179833922403</v>
      </c>
      <c r="E82" s="22">
        <v>31.3</v>
      </c>
      <c r="F82" s="12">
        <f t="shared" si="11"/>
        <v>-3.1798339224025085E-3</v>
      </c>
    </row>
    <row r="83" spans="1:6" s="5" customFormat="1" ht="15.75" customHeight="1" x14ac:dyDescent="0.3">
      <c r="A83" s="9">
        <v>79</v>
      </c>
      <c r="B83" s="10" t="s">
        <v>82</v>
      </c>
      <c r="C83" s="11">
        <v>33</v>
      </c>
      <c r="D83" s="12">
        <f t="shared" si="10"/>
        <v>46.954769750883607</v>
      </c>
      <c r="E83" s="22">
        <v>46.95</v>
      </c>
      <c r="F83" s="12">
        <f t="shared" si="11"/>
        <v>-4.7697508836037628E-3</v>
      </c>
    </row>
    <row r="84" spans="1:6" s="5" customFormat="1" ht="15.75" customHeight="1" x14ac:dyDescent="0.3">
      <c r="A84" s="9">
        <v>80</v>
      </c>
      <c r="B84" s="10" t="s">
        <v>83</v>
      </c>
      <c r="C84" s="11">
        <v>100</v>
      </c>
      <c r="D84" s="12">
        <f t="shared" si="10"/>
        <v>142.28718106328364</v>
      </c>
      <c r="E84" s="22">
        <v>142.29</v>
      </c>
      <c r="F84" s="12">
        <f t="shared" si="11"/>
        <v>2.8189367163520274E-3</v>
      </c>
    </row>
    <row r="85" spans="1:6" s="5" customFormat="1" ht="15.75" customHeight="1" x14ac:dyDescent="0.3">
      <c r="A85" s="9">
        <v>81</v>
      </c>
      <c r="B85" s="10" t="s">
        <v>84</v>
      </c>
      <c r="C85" s="11">
        <v>50</v>
      </c>
      <c r="D85" s="12">
        <f t="shared" si="10"/>
        <v>71.14359053164182</v>
      </c>
      <c r="E85" s="22">
        <v>71.14</v>
      </c>
      <c r="F85" s="12">
        <f t="shared" si="11"/>
        <v>-3.5905316418194388E-3</v>
      </c>
    </row>
    <row r="86" spans="1:6" s="5" customFormat="1" ht="15.75" customHeight="1" x14ac:dyDescent="0.3">
      <c r="A86" s="9">
        <v>82</v>
      </c>
      <c r="B86" s="10" t="s">
        <v>85</v>
      </c>
      <c r="C86" s="11">
        <v>60</v>
      </c>
      <c r="D86" s="12">
        <f t="shared" si="10"/>
        <v>85.372308637970193</v>
      </c>
      <c r="E86" s="22">
        <v>85.37</v>
      </c>
      <c r="F86" s="12">
        <f t="shared" si="11"/>
        <v>-2.3086379701879878E-3</v>
      </c>
    </row>
    <row r="87" spans="1:6" s="5" customFormat="1" ht="15.75" customHeight="1" x14ac:dyDescent="0.3">
      <c r="A87" s="9">
        <v>83</v>
      </c>
      <c r="B87" s="10" t="s">
        <v>86</v>
      </c>
      <c r="C87" s="11">
        <v>30</v>
      </c>
      <c r="D87" s="12">
        <f t="shared" si="10"/>
        <v>42.686154318985096</v>
      </c>
      <c r="E87" s="22">
        <v>42.69</v>
      </c>
      <c r="F87" s="12">
        <f t="shared" si="11"/>
        <v>3.8456810149014586E-3</v>
      </c>
    </row>
    <row r="88" spans="1:6" s="5" customFormat="1" ht="15.75" customHeight="1" x14ac:dyDescent="0.3">
      <c r="A88" s="9">
        <v>84</v>
      </c>
      <c r="B88" s="10" t="s">
        <v>87</v>
      </c>
      <c r="C88" s="11">
        <v>100</v>
      </c>
      <c r="D88" s="12">
        <f t="shared" ref="D88:D125" si="12">C88/0.702804</f>
        <v>142.28718106328364</v>
      </c>
      <c r="E88" s="22">
        <v>142.29</v>
      </c>
      <c r="F88" s="12">
        <f t="shared" ref="F88:F125" si="13">E88-D88</f>
        <v>2.8189367163520274E-3</v>
      </c>
    </row>
    <row r="89" spans="1:6" s="5" customFormat="1" ht="15.75" customHeight="1" x14ac:dyDescent="0.3">
      <c r="A89" s="9">
        <v>85</v>
      </c>
      <c r="B89" s="10" t="s">
        <v>88</v>
      </c>
      <c r="C89" s="11">
        <v>50</v>
      </c>
      <c r="D89" s="12">
        <f t="shared" si="12"/>
        <v>71.14359053164182</v>
      </c>
      <c r="E89" s="22">
        <v>71.14</v>
      </c>
      <c r="F89" s="12">
        <f t="shared" si="13"/>
        <v>-3.5905316418194388E-3</v>
      </c>
    </row>
    <row r="90" spans="1:6" s="5" customFormat="1" ht="15.75" customHeight="1" x14ac:dyDescent="0.3">
      <c r="A90" s="9">
        <v>86</v>
      </c>
      <c r="B90" s="10" t="s">
        <v>89</v>
      </c>
      <c r="C90" s="11">
        <v>60</v>
      </c>
      <c r="D90" s="12">
        <f t="shared" si="12"/>
        <v>85.372308637970193</v>
      </c>
      <c r="E90" s="22">
        <v>85.37</v>
      </c>
      <c r="F90" s="12">
        <f t="shared" si="13"/>
        <v>-2.3086379701879878E-3</v>
      </c>
    </row>
    <row r="91" spans="1:6" s="5" customFormat="1" ht="15.75" customHeight="1" x14ac:dyDescent="0.3">
      <c r="A91" s="9">
        <v>87</v>
      </c>
      <c r="B91" s="10" t="s">
        <v>90</v>
      </c>
      <c r="C91" s="11">
        <v>50</v>
      </c>
      <c r="D91" s="12">
        <f t="shared" si="12"/>
        <v>71.14359053164182</v>
      </c>
      <c r="E91" s="22">
        <v>71.14</v>
      </c>
      <c r="F91" s="12">
        <f t="shared" si="13"/>
        <v>-3.5905316418194388E-3</v>
      </c>
    </row>
    <row r="92" spans="1:6" s="5" customFormat="1" ht="15.75" customHeight="1" x14ac:dyDescent="0.3">
      <c r="A92" s="9">
        <v>88</v>
      </c>
      <c r="B92" s="10" t="s">
        <v>91</v>
      </c>
      <c r="C92" s="11">
        <v>100</v>
      </c>
      <c r="D92" s="12">
        <f t="shared" si="12"/>
        <v>142.28718106328364</v>
      </c>
      <c r="E92" s="22">
        <v>142.29</v>
      </c>
      <c r="F92" s="12">
        <f t="shared" si="13"/>
        <v>2.8189367163520274E-3</v>
      </c>
    </row>
    <row r="93" spans="1:6" s="5" customFormat="1" ht="15.75" customHeight="1" x14ac:dyDescent="0.3">
      <c r="A93" s="9">
        <v>89</v>
      </c>
      <c r="B93" s="10" t="s">
        <v>92</v>
      </c>
      <c r="C93" s="11">
        <v>1</v>
      </c>
      <c r="D93" s="12">
        <f t="shared" si="12"/>
        <v>1.4228718106328364</v>
      </c>
      <c r="E93" s="22">
        <v>1.42</v>
      </c>
      <c r="F93" s="12">
        <f t="shared" si="13"/>
        <v>-2.8718106328364801E-3</v>
      </c>
    </row>
    <row r="94" spans="1:6" s="5" customFormat="1" ht="15.75" customHeight="1" x14ac:dyDescent="0.3">
      <c r="A94" s="9">
        <v>90</v>
      </c>
      <c r="B94" s="10" t="s">
        <v>93</v>
      </c>
      <c r="C94" s="11">
        <v>50</v>
      </c>
      <c r="D94" s="12">
        <f t="shared" si="12"/>
        <v>71.14359053164182</v>
      </c>
      <c r="E94" s="22">
        <v>71.14</v>
      </c>
      <c r="F94" s="12">
        <f t="shared" si="13"/>
        <v>-3.5905316418194388E-3</v>
      </c>
    </row>
    <row r="95" spans="1:6" s="5" customFormat="1" ht="15.75" customHeight="1" x14ac:dyDescent="0.3">
      <c r="A95" s="9">
        <v>91</v>
      </c>
      <c r="B95" s="10" t="s">
        <v>94</v>
      </c>
      <c r="C95" s="11">
        <v>150</v>
      </c>
      <c r="D95" s="12">
        <f t="shared" si="12"/>
        <v>213.43077159492549</v>
      </c>
      <c r="E95" s="22">
        <v>213.43</v>
      </c>
      <c r="F95" s="12">
        <f t="shared" si="13"/>
        <v>-7.7159492548162234E-4</v>
      </c>
    </row>
    <row r="96" spans="1:6" s="5" customFormat="1" ht="15.75" customHeight="1" x14ac:dyDescent="0.3">
      <c r="A96" s="9">
        <v>92</v>
      </c>
      <c r="B96" s="10" t="s">
        <v>95</v>
      </c>
      <c r="C96" s="11">
        <v>55</v>
      </c>
      <c r="D96" s="12">
        <f t="shared" si="12"/>
        <v>78.257949584806013</v>
      </c>
      <c r="E96" s="22">
        <v>78.260000000000005</v>
      </c>
      <c r="F96" s="12">
        <f t="shared" si="13"/>
        <v>2.0504151939917392E-3</v>
      </c>
    </row>
    <row r="97" spans="1:6" s="5" customFormat="1" ht="15.75" customHeight="1" x14ac:dyDescent="0.3">
      <c r="A97" s="9">
        <v>93</v>
      </c>
      <c r="B97" s="10" t="s">
        <v>95</v>
      </c>
      <c r="C97" s="11">
        <v>0.6</v>
      </c>
      <c r="D97" s="12">
        <f t="shared" si="12"/>
        <v>0.85372308637970185</v>
      </c>
      <c r="E97" s="22">
        <v>0.85</v>
      </c>
      <c r="F97" s="12">
        <f t="shared" si="13"/>
        <v>-3.7230863797018676E-3</v>
      </c>
    </row>
    <row r="98" spans="1:6" s="5" customFormat="1" ht="15.75" customHeight="1" x14ac:dyDescent="0.3">
      <c r="A98" s="9">
        <v>94</v>
      </c>
      <c r="B98" s="10" t="s">
        <v>96</v>
      </c>
      <c r="C98" s="11">
        <v>100</v>
      </c>
      <c r="D98" s="12">
        <f t="shared" si="12"/>
        <v>142.28718106328364</v>
      </c>
      <c r="E98" s="22">
        <v>142.29</v>
      </c>
      <c r="F98" s="12">
        <f t="shared" si="13"/>
        <v>2.8189367163520274E-3</v>
      </c>
    </row>
    <row r="99" spans="1:6" s="5" customFormat="1" ht="15.75" customHeight="1" x14ac:dyDescent="0.3">
      <c r="A99" s="9">
        <v>95</v>
      </c>
      <c r="B99" s="10" t="s">
        <v>97</v>
      </c>
      <c r="C99" s="11">
        <v>60</v>
      </c>
      <c r="D99" s="12">
        <f t="shared" si="12"/>
        <v>85.372308637970193</v>
      </c>
      <c r="E99" s="22">
        <v>85.37</v>
      </c>
      <c r="F99" s="12">
        <f t="shared" si="13"/>
        <v>-2.3086379701879878E-3</v>
      </c>
    </row>
    <row r="100" spans="1:6" s="5" customFormat="1" ht="15.75" customHeight="1" x14ac:dyDescent="0.3">
      <c r="A100" s="9">
        <v>96</v>
      </c>
      <c r="B100" s="10" t="s">
        <v>98</v>
      </c>
      <c r="C100" s="11">
        <v>400</v>
      </c>
      <c r="D100" s="12">
        <f t="shared" si="12"/>
        <v>569.14872425313456</v>
      </c>
      <c r="E100" s="22">
        <v>570.15</v>
      </c>
      <c r="F100" s="12">
        <f t="shared" si="13"/>
        <v>1.0012757468654172</v>
      </c>
    </row>
    <row r="101" spans="1:6" s="5" customFormat="1" ht="15.75" customHeight="1" x14ac:dyDescent="0.3">
      <c r="A101" s="9">
        <v>97</v>
      </c>
      <c r="B101" s="10" t="s">
        <v>99</v>
      </c>
      <c r="C101" s="11">
        <v>35</v>
      </c>
      <c r="D101" s="12">
        <f t="shared" si="12"/>
        <v>49.800513372149275</v>
      </c>
      <c r="E101" s="22">
        <v>49.8</v>
      </c>
      <c r="F101" s="12">
        <f t="shared" si="13"/>
        <v>-5.1337214927826835E-4</v>
      </c>
    </row>
    <row r="102" spans="1:6" s="5" customFormat="1" ht="15.75" customHeight="1" x14ac:dyDescent="0.3">
      <c r="A102" s="9">
        <v>98</v>
      </c>
      <c r="B102" s="10" t="s">
        <v>100</v>
      </c>
      <c r="C102" s="11">
        <v>100</v>
      </c>
      <c r="D102" s="12">
        <f t="shared" si="12"/>
        <v>142.28718106328364</v>
      </c>
      <c r="E102" s="22">
        <v>142.29</v>
      </c>
      <c r="F102" s="12">
        <f t="shared" si="13"/>
        <v>2.8189367163520274E-3</v>
      </c>
    </row>
    <row r="103" spans="1:6" s="5" customFormat="1" ht="15.75" customHeight="1" x14ac:dyDescent="0.3">
      <c r="A103" s="9">
        <v>99</v>
      </c>
      <c r="B103" s="10" t="s">
        <v>101</v>
      </c>
      <c r="C103" s="11">
        <v>230</v>
      </c>
      <c r="D103" s="12">
        <f t="shared" si="12"/>
        <v>327.26051644555241</v>
      </c>
      <c r="E103" s="22">
        <v>327.26</v>
      </c>
      <c r="F103" s="12">
        <f t="shared" si="13"/>
        <v>-5.1644555242091883E-4</v>
      </c>
    </row>
    <row r="104" spans="1:6" s="5" customFormat="1" ht="15.75" customHeight="1" x14ac:dyDescent="0.3">
      <c r="A104" s="9">
        <v>100</v>
      </c>
      <c r="B104" s="10" t="s">
        <v>102</v>
      </c>
      <c r="C104" s="11">
        <v>10</v>
      </c>
      <c r="D104" s="12">
        <f t="shared" si="12"/>
        <v>14.228718106328365</v>
      </c>
      <c r="E104" s="22">
        <v>14.23</v>
      </c>
      <c r="F104" s="12">
        <f t="shared" si="13"/>
        <v>1.2818936716350038E-3</v>
      </c>
    </row>
    <row r="105" spans="1:6" s="5" customFormat="1" ht="15.75" customHeight="1" x14ac:dyDescent="0.3">
      <c r="A105" s="9">
        <v>101</v>
      </c>
      <c r="B105" s="10" t="s">
        <v>103</v>
      </c>
      <c r="C105" s="11">
        <v>15</v>
      </c>
      <c r="D105" s="12">
        <f t="shared" si="12"/>
        <v>21.343077159492548</v>
      </c>
      <c r="E105" s="22">
        <v>21.34</v>
      </c>
      <c r="F105" s="12">
        <f t="shared" si="13"/>
        <v>-3.0771594925482759E-3</v>
      </c>
    </row>
    <row r="106" spans="1:6" s="5" customFormat="1" ht="15.75" customHeight="1" x14ac:dyDescent="0.3">
      <c r="A106" s="9">
        <v>102</v>
      </c>
      <c r="B106" s="10" t="s">
        <v>104</v>
      </c>
      <c r="C106" s="11">
        <v>20</v>
      </c>
      <c r="D106" s="12">
        <f t="shared" si="12"/>
        <v>28.457436212656731</v>
      </c>
      <c r="E106" s="22">
        <v>28.46</v>
      </c>
      <c r="F106" s="12">
        <f t="shared" si="13"/>
        <v>2.5637873432700076E-3</v>
      </c>
    </row>
    <row r="107" spans="1:6" s="5" customFormat="1" ht="15.75" customHeight="1" x14ac:dyDescent="0.3">
      <c r="A107" s="9">
        <v>103</v>
      </c>
      <c r="B107" s="10" t="s">
        <v>105</v>
      </c>
      <c r="C107" s="11">
        <v>60</v>
      </c>
      <c r="D107" s="12">
        <f t="shared" si="12"/>
        <v>85.372308637970193</v>
      </c>
      <c r="E107" s="22">
        <v>85.37</v>
      </c>
      <c r="F107" s="12">
        <f t="shared" si="13"/>
        <v>-2.3086379701879878E-3</v>
      </c>
    </row>
    <row r="108" spans="1:6" s="5" customFormat="1" ht="15.75" customHeight="1" x14ac:dyDescent="0.3">
      <c r="A108" s="9">
        <v>104</v>
      </c>
      <c r="B108" s="10" t="s">
        <v>106</v>
      </c>
      <c r="C108" s="11">
        <v>15</v>
      </c>
      <c r="D108" s="12">
        <f t="shared" si="12"/>
        <v>21.343077159492548</v>
      </c>
      <c r="E108" s="22">
        <v>21.34</v>
      </c>
      <c r="F108" s="12">
        <f t="shared" si="13"/>
        <v>-3.0771594925482759E-3</v>
      </c>
    </row>
    <row r="109" spans="1:6" s="5" customFormat="1" ht="15.75" customHeight="1" x14ac:dyDescent="0.3">
      <c r="A109" s="9">
        <v>105</v>
      </c>
      <c r="B109" s="10" t="s">
        <v>107</v>
      </c>
      <c r="C109" s="11">
        <v>10</v>
      </c>
      <c r="D109" s="12">
        <f t="shared" si="12"/>
        <v>14.228718106328365</v>
      </c>
      <c r="E109" s="22">
        <v>14.23</v>
      </c>
      <c r="F109" s="12">
        <f t="shared" si="13"/>
        <v>1.2818936716350038E-3</v>
      </c>
    </row>
    <row r="110" spans="1:6" s="5" customFormat="1" ht="15.75" customHeight="1" x14ac:dyDescent="0.3">
      <c r="A110" s="9">
        <v>106</v>
      </c>
      <c r="B110" s="10" t="s">
        <v>108</v>
      </c>
      <c r="C110" s="11">
        <v>115</v>
      </c>
      <c r="D110" s="12">
        <f t="shared" si="12"/>
        <v>163.63025822277621</v>
      </c>
      <c r="E110" s="22">
        <v>163.63</v>
      </c>
      <c r="F110" s="12">
        <f t="shared" si="13"/>
        <v>-2.5822277621045941E-4</v>
      </c>
    </row>
    <row r="111" spans="1:6" s="5" customFormat="1" ht="15.75" customHeight="1" x14ac:dyDescent="0.3">
      <c r="A111" s="9">
        <v>107</v>
      </c>
      <c r="B111" s="10" t="s">
        <v>109</v>
      </c>
      <c r="C111" s="11">
        <v>60</v>
      </c>
      <c r="D111" s="12">
        <f t="shared" si="12"/>
        <v>85.372308637970193</v>
      </c>
      <c r="E111" s="22">
        <v>85.37</v>
      </c>
      <c r="F111" s="12">
        <f t="shared" si="13"/>
        <v>-2.3086379701879878E-3</v>
      </c>
    </row>
    <row r="112" spans="1:6" s="5" customFormat="1" ht="15.75" customHeight="1" x14ac:dyDescent="0.3">
      <c r="A112" s="9">
        <v>108</v>
      </c>
      <c r="B112" s="10" t="s">
        <v>110</v>
      </c>
      <c r="C112" s="11">
        <v>60</v>
      </c>
      <c r="D112" s="12">
        <f t="shared" si="12"/>
        <v>85.372308637970193</v>
      </c>
      <c r="E112" s="22">
        <v>85.37</v>
      </c>
      <c r="F112" s="12">
        <f t="shared" si="13"/>
        <v>-2.3086379701879878E-3</v>
      </c>
    </row>
    <row r="113" spans="1:6" s="5" customFormat="1" ht="15.75" customHeight="1" x14ac:dyDescent="0.3">
      <c r="A113" s="9">
        <v>109</v>
      </c>
      <c r="B113" s="10" t="s">
        <v>111</v>
      </c>
      <c r="C113" s="11">
        <v>100</v>
      </c>
      <c r="D113" s="12">
        <f t="shared" si="12"/>
        <v>142.28718106328364</v>
      </c>
      <c r="E113" s="22">
        <v>142.29</v>
      </c>
      <c r="F113" s="12">
        <f t="shared" si="13"/>
        <v>2.8189367163520274E-3</v>
      </c>
    </row>
    <row r="114" spans="1:6" s="5" customFormat="1" ht="15.75" customHeight="1" x14ac:dyDescent="0.3">
      <c r="A114" s="9">
        <v>110</v>
      </c>
      <c r="B114" s="10" t="s">
        <v>112</v>
      </c>
      <c r="C114" s="11">
        <v>50</v>
      </c>
      <c r="D114" s="12">
        <f t="shared" si="12"/>
        <v>71.14359053164182</v>
      </c>
      <c r="E114" s="22">
        <v>71.14</v>
      </c>
      <c r="F114" s="12">
        <f t="shared" si="13"/>
        <v>-3.5905316418194388E-3</v>
      </c>
    </row>
    <row r="115" spans="1:6" s="5" customFormat="1" ht="15.75" customHeight="1" x14ac:dyDescent="0.3">
      <c r="A115" s="9">
        <v>111</v>
      </c>
      <c r="B115" s="10" t="s">
        <v>113</v>
      </c>
      <c r="C115" s="11">
        <v>1000</v>
      </c>
      <c r="D115" s="12">
        <f t="shared" si="12"/>
        <v>1422.8718106328365</v>
      </c>
      <c r="E115" s="22">
        <v>1422.87</v>
      </c>
      <c r="F115" s="12">
        <f t="shared" si="13"/>
        <v>-1.8106328366229718E-3</v>
      </c>
    </row>
    <row r="116" spans="1:6" s="5" customFormat="1" ht="15.75" customHeight="1" x14ac:dyDescent="0.3">
      <c r="A116" s="9">
        <v>112</v>
      </c>
      <c r="B116" s="10" t="s">
        <v>114</v>
      </c>
      <c r="C116" s="11">
        <v>50</v>
      </c>
      <c r="D116" s="12">
        <f t="shared" si="12"/>
        <v>71.14359053164182</v>
      </c>
      <c r="E116" s="22">
        <v>71.14</v>
      </c>
      <c r="F116" s="12">
        <f t="shared" si="13"/>
        <v>-3.5905316418194388E-3</v>
      </c>
    </row>
    <row r="117" spans="1:6" s="5" customFormat="1" ht="15.75" customHeight="1" x14ac:dyDescent="0.3">
      <c r="A117" s="9">
        <v>113</v>
      </c>
      <c r="B117" s="10" t="s">
        <v>115</v>
      </c>
      <c r="C117" s="11">
        <v>30</v>
      </c>
      <c r="D117" s="12">
        <f t="shared" si="12"/>
        <v>42.686154318985096</v>
      </c>
      <c r="E117" s="22">
        <v>42.69</v>
      </c>
      <c r="F117" s="12">
        <f t="shared" si="13"/>
        <v>3.8456810149014586E-3</v>
      </c>
    </row>
    <row r="118" spans="1:6" s="5" customFormat="1" ht="15.75" customHeight="1" x14ac:dyDescent="0.3">
      <c r="A118" s="9">
        <v>114</v>
      </c>
      <c r="B118" s="10" t="s">
        <v>116</v>
      </c>
      <c r="C118" s="11">
        <v>10</v>
      </c>
      <c r="D118" s="12">
        <f t="shared" si="12"/>
        <v>14.228718106328365</v>
      </c>
      <c r="E118" s="22">
        <v>14.23</v>
      </c>
      <c r="F118" s="12">
        <f t="shared" si="13"/>
        <v>1.2818936716350038E-3</v>
      </c>
    </row>
    <row r="119" spans="1:6" s="5" customFormat="1" ht="15.75" customHeight="1" x14ac:dyDescent="0.3">
      <c r="A119" s="9">
        <v>115</v>
      </c>
      <c r="B119" s="10" t="s">
        <v>117</v>
      </c>
      <c r="C119" s="11">
        <v>30</v>
      </c>
      <c r="D119" s="12">
        <f t="shared" si="12"/>
        <v>42.686154318985096</v>
      </c>
      <c r="E119" s="22">
        <v>43.69</v>
      </c>
      <c r="F119" s="12">
        <f t="shared" si="13"/>
        <v>1.0038456810149015</v>
      </c>
    </row>
    <row r="120" spans="1:6" s="5" customFormat="1" ht="15.75" customHeight="1" x14ac:dyDescent="0.3">
      <c r="A120" s="9">
        <v>116</v>
      </c>
      <c r="B120" s="10" t="s">
        <v>118</v>
      </c>
      <c r="C120" s="11">
        <v>200</v>
      </c>
      <c r="D120" s="12">
        <f t="shared" si="12"/>
        <v>284.57436212656728</v>
      </c>
      <c r="E120" s="22">
        <v>284.57</v>
      </c>
      <c r="F120" s="12">
        <f t="shared" si="13"/>
        <v>-4.3621265672868503E-3</v>
      </c>
    </row>
    <row r="121" spans="1:6" s="5" customFormat="1" ht="15.75" customHeight="1" x14ac:dyDescent="0.3">
      <c r="A121" s="9">
        <v>117</v>
      </c>
      <c r="B121" s="10" t="s">
        <v>119</v>
      </c>
      <c r="C121" s="11">
        <v>150</v>
      </c>
      <c r="D121" s="12">
        <f t="shared" si="12"/>
        <v>213.43077159492549</v>
      </c>
      <c r="E121" s="22">
        <v>213.43</v>
      </c>
      <c r="F121" s="12">
        <f t="shared" si="13"/>
        <v>-7.7159492548162234E-4</v>
      </c>
    </row>
    <row r="122" spans="1:6" s="5" customFormat="1" ht="15.75" customHeight="1" x14ac:dyDescent="0.3">
      <c r="A122" s="9">
        <v>118</v>
      </c>
      <c r="B122" s="10" t="s">
        <v>120</v>
      </c>
      <c r="C122" s="11">
        <v>15</v>
      </c>
      <c r="D122" s="12">
        <f t="shared" si="12"/>
        <v>21.343077159492548</v>
      </c>
      <c r="E122" s="22">
        <v>21.34</v>
      </c>
      <c r="F122" s="12">
        <f t="shared" si="13"/>
        <v>-3.0771594925482759E-3</v>
      </c>
    </row>
    <row r="123" spans="1:6" s="5" customFormat="1" ht="15.75" customHeight="1" x14ac:dyDescent="0.3">
      <c r="A123" s="9">
        <v>119</v>
      </c>
      <c r="B123" s="10" t="s">
        <v>121</v>
      </c>
      <c r="C123" s="11">
        <v>15</v>
      </c>
      <c r="D123" s="12">
        <f t="shared" si="12"/>
        <v>21.343077159492548</v>
      </c>
      <c r="E123" s="22">
        <v>21.34</v>
      </c>
      <c r="F123" s="12">
        <f t="shared" si="13"/>
        <v>-3.0771594925482759E-3</v>
      </c>
    </row>
    <row r="124" spans="1:6" s="5" customFormat="1" ht="15.75" customHeight="1" x14ac:dyDescent="0.3">
      <c r="A124" s="9">
        <v>120</v>
      </c>
      <c r="B124" s="10" t="s">
        <v>121</v>
      </c>
      <c r="C124" s="11">
        <v>0.35</v>
      </c>
      <c r="D124" s="12">
        <f t="shared" si="12"/>
        <v>0.49800513372149274</v>
      </c>
      <c r="E124" s="22">
        <v>0.5</v>
      </c>
      <c r="F124" s="12">
        <f t="shared" si="13"/>
        <v>1.9948662785072568E-3</v>
      </c>
    </row>
    <row r="125" spans="1:6" s="5" customFormat="1" ht="15.75" customHeight="1" x14ac:dyDescent="0.3">
      <c r="A125" s="9">
        <v>121</v>
      </c>
      <c r="B125" s="10" t="s">
        <v>122</v>
      </c>
      <c r="C125" s="11">
        <v>50</v>
      </c>
      <c r="D125" s="12">
        <f t="shared" si="12"/>
        <v>71.14359053164182</v>
      </c>
      <c r="E125" s="22">
        <v>71.14</v>
      </c>
      <c r="F125" s="12">
        <f t="shared" si="13"/>
        <v>-3.5905316418194388E-3</v>
      </c>
    </row>
    <row r="126" spans="1:6" s="5" customFormat="1" ht="15.75" customHeight="1" x14ac:dyDescent="0.3">
      <c r="A126" s="9">
        <v>122</v>
      </c>
      <c r="B126" s="10" t="s">
        <v>123</v>
      </c>
      <c r="C126" s="11">
        <v>23</v>
      </c>
      <c r="D126" s="12">
        <f t="shared" ref="D126:D152" si="14">C126/0.702804</f>
        <v>32.726051644555241</v>
      </c>
      <c r="E126" s="22">
        <v>32.729999999999997</v>
      </c>
      <c r="F126" s="12">
        <f t="shared" ref="F126:F152" si="15">E126-D126</f>
        <v>3.9483554447556912E-3</v>
      </c>
    </row>
    <row r="127" spans="1:6" s="5" customFormat="1" ht="15.75" customHeight="1" x14ac:dyDescent="0.3">
      <c r="A127" s="9">
        <v>123</v>
      </c>
      <c r="B127" s="10" t="s">
        <v>123</v>
      </c>
      <c r="C127" s="11">
        <v>115</v>
      </c>
      <c r="D127" s="12">
        <f t="shared" si="14"/>
        <v>163.63025822277621</v>
      </c>
      <c r="E127" s="22">
        <v>163.63</v>
      </c>
      <c r="F127" s="12">
        <f t="shared" si="15"/>
        <v>-2.5822277621045941E-4</v>
      </c>
    </row>
    <row r="128" spans="1:6" s="5" customFormat="1" ht="15.75" customHeight="1" x14ac:dyDescent="0.3">
      <c r="A128" s="9">
        <v>124</v>
      </c>
      <c r="B128" s="10" t="s">
        <v>124</v>
      </c>
      <c r="C128" s="11">
        <v>23</v>
      </c>
      <c r="D128" s="12">
        <f t="shared" si="14"/>
        <v>32.726051644555241</v>
      </c>
      <c r="E128" s="22">
        <v>32.729999999999997</v>
      </c>
      <c r="F128" s="12">
        <f t="shared" si="15"/>
        <v>3.9483554447556912E-3</v>
      </c>
    </row>
    <row r="129" spans="1:6" s="5" customFormat="1" ht="15.75" customHeight="1" x14ac:dyDescent="0.3">
      <c r="A129" s="9">
        <v>125</v>
      </c>
      <c r="B129" s="10" t="s">
        <v>125</v>
      </c>
      <c r="C129" s="11">
        <v>140</v>
      </c>
      <c r="D129" s="12">
        <f t="shared" si="14"/>
        <v>199.2020534885971</v>
      </c>
      <c r="E129" s="22">
        <v>199.2</v>
      </c>
      <c r="F129" s="12">
        <f t="shared" si="15"/>
        <v>-2.0534885971130734E-3</v>
      </c>
    </row>
    <row r="130" spans="1:6" s="5" customFormat="1" ht="15.75" customHeight="1" x14ac:dyDescent="0.3">
      <c r="A130" s="9">
        <v>126</v>
      </c>
      <c r="B130" s="10" t="s">
        <v>126</v>
      </c>
      <c r="C130" s="11">
        <v>100</v>
      </c>
      <c r="D130" s="12">
        <f t="shared" si="14"/>
        <v>142.28718106328364</v>
      </c>
      <c r="E130" s="22">
        <v>142.29</v>
      </c>
      <c r="F130" s="12">
        <f t="shared" si="15"/>
        <v>2.8189367163520274E-3</v>
      </c>
    </row>
    <row r="131" spans="1:6" s="5" customFormat="1" ht="15.75" customHeight="1" x14ac:dyDescent="0.3">
      <c r="A131" s="9">
        <v>127</v>
      </c>
      <c r="B131" s="10" t="s">
        <v>127</v>
      </c>
      <c r="C131" s="11">
        <v>70</v>
      </c>
      <c r="D131" s="12">
        <f t="shared" si="14"/>
        <v>99.601026744298551</v>
      </c>
      <c r="E131" s="22">
        <v>99.6</v>
      </c>
      <c r="F131" s="12">
        <f t="shared" si="15"/>
        <v>-1.0267442985565367E-3</v>
      </c>
    </row>
    <row r="132" spans="1:6" s="5" customFormat="1" ht="15.75" customHeight="1" x14ac:dyDescent="0.3">
      <c r="A132" s="9">
        <v>128</v>
      </c>
      <c r="B132" s="10" t="s">
        <v>128</v>
      </c>
      <c r="C132" s="11">
        <v>70</v>
      </c>
      <c r="D132" s="12">
        <f t="shared" si="14"/>
        <v>99.601026744298551</v>
      </c>
      <c r="E132" s="22">
        <v>99.6</v>
      </c>
      <c r="F132" s="12">
        <f t="shared" si="15"/>
        <v>-1.0267442985565367E-3</v>
      </c>
    </row>
    <row r="133" spans="1:6" s="5" customFormat="1" ht="15.75" customHeight="1" x14ac:dyDescent="0.3">
      <c r="A133" s="9">
        <v>129</v>
      </c>
      <c r="B133" s="10" t="s">
        <v>129</v>
      </c>
      <c r="C133" s="11">
        <v>105</v>
      </c>
      <c r="D133" s="12">
        <f t="shared" si="14"/>
        <v>149.40154011644782</v>
      </c>
      <c r="E133" s="22">
        <v>149.4</v>
      </c>
      <c r="F133" s="12">
        <f t="shared" si="15"/>
        <v>-1.5401164478134888E-3</v>
      </c>
    </row>
    <row r="134" spans="1:6" s="5" customFormat="1" ht="15.75" customHeight="1" x14ac:dyDescent="0.3">
      <c r="A134" s="9">
        <v>130</v>
      </c>
      <c r="B134" s="10" t="s">
        <v>130</v>
      </c>
      <c r="C134" s="11">
        <v>75</v>
      </c>
      <c r="D134" s="12">
        <f t="shared" si="14"/>
        <v>106.71538579746274</v>
      </c>
      <c r="E134" s="22">
        <v>106.72</v>
      </c>
      <c r="F134" s="12">
        <f t="shared" si="15"/>
        <v>4.6142025372546414E-3</v>
      </c>
    </row>
    <row r="135" spans="1:6" s="5" customFormat="1" ht="15.75" customHeight="1" x14ac:dyDescent="0.3">
      <c r="A135" s="9">
        <v>131</v>
      </c>
      <c r="B135" s="10" t="s">
        <v>131</v>
      </c>
      <c r="C135" s="11">
        <v>55</v>
      </c>
      <c r="D135" s="12">
        <f t="shared" si="14"/>
        <v>78.257949584806013</v>
      </c>
      <c r="E135" s="22">
        <v>78.260000000000005</v>
      </c>
      <c r="F135" s="12">
        <f t="shared" si="15"/>
        <v>2.0504151939917392E-3</v>
      </c>
    </row>
    <row r="136" spans="1:6" s="5" customFormat="1" ht="15.75" customHeight="1" x14ac:dyDescent="0.3">
      <c r="A136" s="9">
        <v>132</v>
      </c>
      <c r="B136" s="10" t="s">
        <v>132</v>
      </c>
      <c r="C136" s="11">
        <v>55</v>
      </c>
      <c r="D136" s="12">
        <f t="shared" si="14"/>
        <v>78.257949584806013</v>
      </c>
      <c r="E136" s="22">
        <v>78.260000000000005</v>
      </c>
      <c r="F136" s="12">
        <f t="shared" si="15"/>
        <v>2.0504151939917392E-3</v>
      </c>
    </row>
    <row r="137" spans="1:6" s="5" customFormat="1" ht="15.75" customHeight="1" x14ac:dyDescent="0.3">
      <c r="A137" s="9">
        <v>133</v>
      </c>
      <c r="B137" s="10" t="s">
        <v>133</v>
      </c>
      <c r="C137" s="11">
        <v>75</v>
      </c>
      <c r="D137" s="12">
        <f t="shared" si="14"/>
        <v>106.71538579746274</v>
      </c>
      <c r="E137" s="22">
        <v>106.72</v>
      </c>
      <c r="F137" s="12">
        <f t="shared" si="15"/>
        <v>4.6142025372546414E-3</v>
      </c>
    </row>
    <row r="138" spans="1:6" s="5" customFormat="1" ht="15.75" customHeight="1" x14ac:dyDescent="0.3">
      <c r="A138" s="9">
        <v>134</v>
      </c>
      <c r="B138" s="10" t="s">
        <v>134</v>
      </c>
      <c r="C138" s="11">
        <v>65</v>
      </c>
      <c r="D138" s="12">
        <f t="shared" si="14"/>
        <v>92.486667691134372</v>
      </c>
      <c r="E138" s="22">
        <v>92.49</v>
      </c>
      <c r="F138" s="12">
        <f t="shared" si="15"/>
        <v>3.3323088656231903E-3</v>
      </c>
    </row>
    <row r="139" spans="1:6" s="5" customFormat="1" ht="15.75" customHeight="1" x14ac:dyDescent="0.3">
      <c r="A139" s="9">
        <v>135</v>
      </c>
      <c r="B139" s="10" t="s">
        <v>135</v>
      </c>
      <c r="C139" s="11">
        <v>50</v>
      </c>
      <c r="D139" s="12">
        <f t="shared" si="14"/>
        <v>71.14359053164182</v>
      </c>
      <c r="E139" s="22">
        <v>71.14</v>
      </c>
      <c r="F139" s="12">
        <f t="shared" si="15"/>
        <v>-3.5905316418194388E-3</v>
      </c>
    </row>
    <row r="140" spans="1:6" s="5" customFormat="1" ht="15.75" customHeight="1" x14ac:dyDescent="0.3">
      <c r="A140" s="9">
        <v>136</v>
      </c>
      <c r="B140" s="10" t="s">
        <v>136</v>
      </c>
      <c r="C140" s="11">
        <v>50</v>
      </c>
      <c r="D140" s="12">
        <f t="shared" si="14"/>
        <v>71.14359053164182</v>
      </c>
      <c r="E140" s="22">
        <v>71.14</v>
      </c>
      <c r="F140" s="12">
        <f t="shared" si="15"/>
        <v>-3.5905316418194388E-3</v>
      </c>
    </row>
    <row r="141" spans="1:6" s="5" customFormat="1" ht="15.75" customHeight="1" x14ac:dyDescent="0.3">
      <c r="A141" s="9">
        <v>137</v>
      </c>
      <c r="B141" s="10" t="s">
        <v>137</v>
      </c>
      <c r="C141" s="11">
        <v>23</v>
      </c>
      <c r="D141" s="12">
        <f t="shared" si="14"/>
        <v>32.726051644555241</v>
      </c>
      <c r="E141" s="22">
        <v>32.729999999999997</v>
      </c>
      <c r="F141" s="12">
        <f t="shared" si="15"/>
        <v>3.9483554447556912E-3</v>
      </c>
    </row>
    <row r="142" spans="1:6" s="5" customFormat="1" ht="15.75" customHeight="1" x14ac:dyDescent="0.3">
      <c r="A142" s="9">
        <v>138</v>
      </c>
      <c r="B142" s="10" t="s">
        <v>137</v>
      </c>
      <c r="C142" s="11">
        <v>350</v>
      </c>
      <c r="D142" s="12">
        <f t="shared" si="14"/>
        <v>498.00513372149277</v>
      </c>
      <c r="E142" s="22">
        <v>498.01</v>
      </c>
      <c r="F142" s="12">
        <f t="shared" si="15"/>
        <v>4.8662785072224324E-3</v>
      </c>
    </row>
    <row r="143" spans="1:6" s="5" customFormat="1" ht="15.75" customHeight="1" x14ac:dyDescent="0.3">
      <c r="A143" s="9">
        <v>139</v>
      </c>
      <c r="B143" s="10" t="s">
        <v>138</v>
      </c>
      <c r="C143" s="11">
        <v>410</v>
      </c>
      <c r="D143" s="12">
        <f t="shared" si="14"/>
        <v>583.37744235946298</v>
      </c>
      <c r="E143" s="22">
        <v>583.38</v>
      </c>
      <c r="F143" s="12">
        <f t="shared" si="15"/>
        <v>2.5576405370202338E-3</v>
      </c>
    </row>
    <row r="144" spans="1:6" s="5" customFormat="1" ht="15.75" customHeight="1" x14ac:dyDescent="0.3">
      <c r="A144" s="9">
        <v>140</v>
      </c>
      <c r="B144" s="10" t="s">
        <v>139</v>
      </c>
      <c r="C144" s="11">
        <v>23</v>
      </c>
      <c r="D144" s="12">
        <f t="shared" si="14"/>
        <v>32.726051644555241</v>
      </c>
      <c r="E144" s="22">
        <v>32.729999999999997</v>
      </c>
      <c r="F144" s="12">
        <f t="shared" si="15"/>
        <v>3.9483554447556912E-3</v>
      </c>
    </row>
    <row r="145" spans="1:6" s="5" customFormat="1" ht="15.75" customHeight="1" x14ac:dyDescent="0.3">
      <c r="A145" s="9">
        <v>141</v>
      </c>
      <c r="B145" s="10" t="s">
        <v>139</v>
      </c>
      <c r="C145" s="11">
        <v>115</v>
      </c>
      <c r="D145" s="12">
        <f t="shared" si="14"/>
        <v>163.63025822277621</v>
      </c>
      <c r="E145" s="22">
        <v>163.63</v>
      </c>
      <c r="F145" s="12">
        <f t="shared" si="15"/>
        <v>-2.5822277621045941E-4</v>
      </c>
    </row>
    <row r="146" spans="1:6" s="5" customFormat="1" ht="15.75" customHeight="1" x14ac:dyDescent="0.3">
      <c r="A146" s="9">
        <v>142</v>
      </c>
      <c r="B146" s="10" t="s">
        <v>140</v>
      </c>
      <c r="C146" s="11">
        <v>200</v>
      </c>
      <c r="D146" s="12">
        <f t="shared" si="14"/>
        <v>284.57436212656728</v>
      </c>
      <c r="E146" s="22">
        <v>284.57</v>
      </c>
      <c r="F146" s="12">
        <f t="shared" si="15"/>
        <v>-4.3621265672868503E-3</v>
      </c>
    </row>
    <row r="147" spans="1:6" s="5" customFormat="1" ht="15.75" customHeight="1" x14ac:dyDescent="0.3">
      <c r="A147" s="9">
        <v>143</v>
      </c>
      <c r="B147" s="10" t="s">
        <v>141</v>
      </c>
      <c r="C147" s="11">
        <v>45</v>
      </c>
      <c r="D147" s="12">
        <f t="shared" si="14"/>
        <v>64.029231478477641</v>
      </c>
      <c r="E147" s="22">
        <v>64.03</v>
      </c>
      <c r="F147" s="12">
        <f t="shared" si="15"/>
        <v>7.6852152236028815E-4</v>
      </c>
    </row>
    <row r="148" spans="1:6" s="5" customFormat="1" ht="15.75" customHeight="1" x14ac:dyDescent="0.3">
      <c r="A148" s="9">
        <v>144</v>
      </c>
      <c r="B148" s="10" t="s">
        <v>142</v>
      </c>
      <c r="C148" s="11">
        <v>45</v>
      </c>
      <c r="D148" s="12">
        <f t="shared" si="14"/>
        <v>64.029231478477641</v>
      </c>
      <c r="E148" s="22">
        <v>64.03</v>
      </c>
      <c r="F148" s="12">
        <f t="shared" si="15"/>
        <v>7.6852152236028815E-4</v>
      </c>
    </row>
    <row r="149" spans="1:6" s="5" customFormat="1" ht="15.75" customHeight="1" x14ac:dyDescent="0.3">
      <c r="A149" s="9">
        <v>145</v>
      </c>
      <c r="B149" s="10" t="s">
        <v>143</v>
      </c>
      <c r="C149" s="11">
        <v>45</v>
      </c>
      <c r="D149" s="12">
        <f t="shared" si="14"/>
        <v>64.029231478477641</v>
      </c>
      <c r="E149" s="23">
        <v>64.03</v>
      </c>
      <c r="F149" s="12">
        <f t="shared" si="15"/>
        <v>7.6852152236028815E-4</v>
      </c>
    </row>
    <row r="150" spans="1:6" s="5" customFormat="1" ht="15.75" customHeight="1" x14ac:dyDescent="0.3">
      <c r="A150" s="9">
        <v>146</v>
      </c>
      <c r="B150" s="10" t="s">
        <v>144</v>
      </c>
      <c r="C150" s="11">
        <v>80</v>
      </c>
      <c r="D150" s="12">
        <f t="shared" si="14"/>
        <v>113.82974485062692</v>
      </c>
      <c r="E150" s="22">
        <v>113.83</v>
      </c>
      <c r="F150" s="12">
        <f t="shared" si="15"/>
        <v>2.5514937307491437E-4</v>
      </c>
    </row>
    <row r="151" spans="1:6" s="5" customFormat="1" ht="15.75" customHeight="1" x14ac:dyDescent="0.3">
      <c r="A151" s="9">
        <v>147</v>
      </c>
      <c r="B151" s="10" t="s">
        <v>145</v>
      </c>
      <c r="C151" s="11">
        <v>40</v>
      </c>
      <c r="D151" s="12">
        <f t="shared" si="14"/>
        <v>56.914872425313462</v>
      </c>
      <c r="E151" s="22">
        <v>56.91</v>
      </c>
      <c r="F151" s="12">
        <f t="shared" si="15"/>
        <v>-4.8724253134651008E-3</v>
      </c>
    </row>
    <row r="152" spans="1:6" s="5" customFormat="1" ht="15.75" customHeight="1" x14ac:dyDescent="0.3">
      <c r="A152" s="9">
        <v>148</v>
      </c>
      <c r="B152" s="10" t="s">
        <v>146</v>
      </c>
      <c r="C152" s="11">
        <v>4.4999999999999998E-2</v>
      </c>
      <c r="D152" s="12">
        <f t="shared" si="14"/>
        <v>6.4029231478477638E-2</v>
      </c>
      <c r="E152" s="22">
        <v>6.4000000000000001E-2</v>
      </c>
      <c r="F152" s="12">
        <f t="shared" si="15"/>
        <v>-2.9231478477637074E-5</v>
      </c>
    </row>
    <row r="153" spans="1:6" s="5" customFormat="1" ht="63.75" customHeight="1" x14ac:dyDescent="0.3">
      <c r="A153" s="18"/>
      <c r="B153" s="19" t="s">
        <v>147</v>
      </c>
      <c r="C153" s="19" t="s">
        <v>9</v>
      </c>
      <c r="D153" s="20"/>
      <c r="E153" s="33" t="s">
        <v>148</v>
      </c>
      <c r="F153" s="33"/>
    </row>
    <row r="154" spans="1:6" s="5" customFormat="1" ht="21.75" customHeight="1" x14ac:dyDescent="0.3">
      <c r="A154" s="14"/>
      <c r="B154" s="14"/>
      <c r="C154" s="13" t="s">
        <v>14</v>
      </c>
      <c r="D154" s="14"/>
      <c r="E154" s="14"/>
      <c r="F154" s="14"/>
    </row>
    <row r="155" spans="1:6" s="5" customFormat="1" ht="1.5" customHeight="1" x14ac:dyDescent="0.3"/>
    <row r="156" spans="1:6" s="5" customFormat="1" ht="57" customHeight="1" x14ac:dyDescent="0.3">
      <c r="A156" s="15"/>
      <c r="B156" s="27"/>
      <c r="C156" s="27"/>
      <c r="D156" s="27"/>
      <c r="E156" s="27"/>
      <c r="F156" s="27"/>
    </row>
    <row r="157" spans="1:6" s="5" customFormat="1" x14ac:dyDescent="0.3">
      <c r="A157" s="16"/>
      <c r="B157" s="24" t="s">
        <v>151</v>
      </c>
      <c r="C157" s="25"/>
      <c r="D157" s="25"/>
      <c r="E157" s="25"/>
      <c r="F157" s="25"/>
    </row>
    <row r="158" spans="1:6" s="5" customFormat="1" ht="22.5" x14ac:dyDescent="0.3">
      <c r="A158" s="17"/>
      <c r="B158" s="25"/>
      <c r="C158" s="25"/>
      <c r="D158" s="25"/>
      <c r="E158" s="25"/>
      <c r="F158" s="25"/>
    </row>
    <row r="159" spans="1:6" ht="22.5" x14ac:dyDescent="0.3">
      <c r="A159" s="17"/>
      <c r="B159" s="5"/>
      <c r="C159" s="5"/>
      <c r="D159" s="5"/>
      <c r="E159" s="5"/>
      <c r="F159" s="5"/>
    </row>
    <row r="160" spans="1:6" ht="22.5" x14ac:dyDescent="0.3">
      <c r="A160" s="17"/>
      <c r="B160" s="5"/>
      <c r="C160" s="5"/>
      <c r="D160" s="5"/>
      <c r="E160" s="5"/>
      <c r="F160" s="5"/>
    </row>
    <row r="161" spans="1:6" ht="22.5" x14ac:dyDescent="0.3">
      <c r="A161" s="17"/>
      <c r="B161" s="5"/>
      <c r="C161" s="5"/>
      <c r="D161" s="5"/>
      <c r="E161" s="5"/>
      <c r="F161" s="5"/>
    </row>
  </sheetData>
  <mergeCells count="6">
    <mergeCell ref="B157:F158"/>
    <mergeCell ref="E1:F1"/>
    <mergeCell ref="B156:F156"/>
    <mergeCell ref="C2:F2"/>
    <mergeCell ref="A2:B2"/>
    <mergeCell ref="E153:F153"/>
  </mergeCells>
  <printOptions horizontalCentered="1"/>
  <pageMargins left="1.1811023622047245" right="0.78740157480314965" top="0.78740157480314965" bottom="0.78740157480314965" header="0" footer="0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Noteikumi par valsts akciju sabiedrības „Latvijas Jūras administrācija” valsts pārvaldes uzdevumu ietvaros sniegto maksas pakalpojumu cenrādi</dc:title>
  <dc:subject>Anotācijas pielikums</dc:subject>
  <dc:creator/>
  <dc:description>agnis.driksna@sam.gov.lv, talr: 67028020
L.Rituma 67028198
S.Lielbārde 67062187
A.Liepiņa 67062103</dc:description>
  <cp:lastModifiedBy/>
  <dcterms:created xsi:type="dcterms:W3CDTF">2006-09-16T00:00:00Z</dcterms:created>
  <dcterms:modified xsi:type="dcterms:W3CDTF">2013-08-09T08:16:43Z</dcterms:modified>
</cp:coreProperties>
</file>